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\Google Drive\RWTH\RWTH_21_WS\Master Thesis\TEMPolation-Git\Matlab_Excel_Analysis\"/>
    </mc:Choice>
  </mc:AlternateContent>
  <xr:revisionPtr revIDLastSave="0" documentId="13_ncr:1_{498AADDC-FB72-4954-901E-E85096985247}" xr6:coauthVersionLast="46" xr6:coauthVersionMax="46" xr10:uidLastSave="{00000000-0000-0000-0000-000000000000}"/>
  <bookViews>
    <workbookView xWindow="2280" yWindow="2280" windowWidth="28800" windowHeight="15560" activeTab="1" xr2:uid="{00000000-000D-0000-FFFF-FFFF00000000}"/>
  </bookViews>
  <sheets>
    <sheet name="Ranking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8" i="1" l="1"/>
  <c r="AF58" i="1"/>
  <c r="AD58" i="1"/>
  <c r="AB58" i="1"/>
  <c r="Y58" i="1"/>
  <c r="W58" i="1"/>
  <c r="U58" i="1"/>
  <c r="R58" i="1"/>
  <c r="P58" i="1"/>
  <c r="N58" i="1"/>
  <c r="K58" i="1"/>
  <c r="I58" i="1"/>
  <c r="G58" i="1"/>
  <c r="AF57" i="1"/>
  <c r="AD57" i="1"/>
  <c r="AB57" i="1"/>
  <c r="Y57" i="1"/>
  <c r="W57" i="1"/>
  <c r="U57" i="1"/>
  <c r="R57" i="1"/>
  <c r="P57" i="1"/>
  <c r="N57" i="1"/>
  <c r="K57" i="1"/>
  <c r="I57" i="1"/>
  <c r="G57" i="1"/>
  <c r="AF56" i="1"/>
  <c r="AD56" i="1"/>
  <c r="AB56" i="1"/>
  <c r="Y56" i="1"/>
  <c r="W56" i="1"/>
  <c r="U56" i="1"/>
  <c r="R56" i="1"/>
  <c r="P56" i="1"/>
  <c r="N56" i="1"/>
  <c r="K56" i="1"/>
  <c r="I56" i="1"/>
  <c r="G56" i="1"/>
  <c r="AF55" i="1"/>
  <c r="AD55" i="1"/>
  <c r="AB55" i="1"/>
  <c r="Y55" i="1"/>
  <c r="W55" i="1"/>
  <c r="U55" i="1"/>
  <c r="R55" i="1"/>
  <c r="P55" i="1"/>
  <c r="N55" i="1"/>
  <c r="K55" i="1"/>
  <c r="I55" i="1"/>
  <c r="G55" i="1"/>
  <c r="AF54" i="1"/>
  <c r="AD54" i="1"/>
  <c r="AB54" i="1"/>
  <c r="Y54" i="1"/>
  <c r="W54" i="1"/>
  <c r="U54" i="1"/>
  <c r="R54" i="1"/>
  <c r="P54" i="1"/>
  <c r="N54" i="1"/>
  <c r="K54" i="1"/>
  <c r="I54" i="1"/>
  <c r="G54" i="1"/>
  <c r="AF53" i="1"/>
  <c r="AD53" i="1"/>
  <c r="AB53" i="1"/>
  <c r="Y53" i="1"/>
  <c r="W53" i="1"/>
  <c r="U53" i="1"/>
  <c r="R53" i="1"/>
  <c r="P53" i="1"/>
  <c r="N53" i="1"/>
  <c r="K53" i="1"/>
  <c r="I53" i="1"/>
  <c r="G53" i="1"/>
  <c r="AF52" i="1"/>
  <c r="AD52" i="1"/>
  <c r="AB52" i="1"/>
  <c r="Y52" i="1"/>
  <c r="W52" i="1"/>
  <c r="U52" i="1"/>
  <c r="R52" i="1"/>
  <c r="P52" i="1"/>
  <c r="N52" i="1"/>
  <c r="K52" i="1"/>
  <c r="I52" i="1"/>
  <c r="G52" i="1"/>
  <c r="AF51" i="1"/>
  <c r="AD51" i="1"/>
  <c r="AB51" i="1"/>
  <c r="Y51" i="1"/>
  <c r="W51" i="1"/>
  <c r="U51" i="1"/>
  <c r="R51" i="1"/>
  <c r="P51" i="1"/>
  <c r="N51" i="1"/>
  <c r="K51" i="1"/>
  <c r="I51" i="1"/>
  <c r="G51" i="1"/>
  <c r="AF50" i="1"/>
  <c r="AD50" i="1"/>
  <c r="AB50" i="1"/>
  <c r="Y50" i="1"/>
  <c r="W50" i="1"/>
  <c r="U50" i="1"/>
  <c r="R50" i="1"/>
  <c r="P50" i="1"/>
  <c r="N50" i="1"/>
  <c r="K50" i="1"/>
  <c r="I50" i="1"/>
  <c r="G50" i="1"/>
  <c r="AF49" i="1"/>
  <c r="AD49" i="1"/>
  <c r="AB49" i="1"/>
  <c r="Y49" i="1"/>
  <c r="W49" i="1"/>
  <c r="U49" i="1"/>
  <c r="R49" i="1"/>
  <c r="P49" i="1"/>
  <c r="N49" i="1"/>
  <c r="K49" i="1"/>
  <c r="I49" i="1"/>
  <c r="G49" i="1"/>
  <c r="AF48" i="1"/>
  <c r="AD48" i="1"/>
  <c r="AB48" i="1"/>
  <c r="Y48" i="1"/>
  <c r="W48" i="1"/>
  <c r="U48" i="1"/>
  <c r="R48" i="1"/>
  <c r="P48" i="1"/>
  <c r="N48" i="1"/>
  <c r="K48" i="1"/>
  <c r="I48" i="1"/>
  <c r="G48" i="1"/>
  <c r="AF47" i="1"/>
  <c r="AD47" i="1"/>
  <c r="AB47" i="1"/>
  <c r="Y47" i="1"/>
  <c r="W47" i="1"/>
  <c r="U47" i="1"/>
  <c r="R47" i="1"/>
  <c r="P47" i="1"/>
  <c r="N47" i="1"/>
  <c r="K47" i="1"/>
  <c r="I47" i="1"/>
  <c r="G47" i="1"/>
  <c r="AF46" i="1"/>
  <c r="AD46" i="1"/>
  <c r="AB46" i="1"/>
  <c r="Y46" i="1"/>
  <c r="W46" i="1"/>
  <c r="U46" i="1"/>
  <c r="R46" i="1"/>
  <c r="P46" i="1"/>
  <c r="N46" i="1"/>
  <c r="K46" i="1"/>
  <c r="I46" i="1"/>
  <c r="G46" i="1"/>
  <c r="AF45" i="1"/>
  <c r="AD45" i="1"/>
  <c r="AB45" i="1"/>
  <c r="Y45" i="1"/>
  <c r="W45" i="1"/>
  <c r="U45" i="1"/>
  <c r="R45" i="1"/>
  <c r="P45" i="1"/>
  <c r="N45" i="1"/>
  <c r="K45" i="1"/>
  <c r="I45" i="1"/>
  <c r="G45" i="1"/>
  <c r="AF44" i="1"/>
  <c r="AD44" i="1"/>
  <c r="AB44" i="1"/>
  <c r="Y44" i="1"/>
  <c r="W44" i="1"/>
  <c r="U44" i="1"/>
  <c r="R44" i="1"/>
  <c r="P44" i="1"/>
  <c r="N44" i="1"/>
  <c r="K44" i="1"/>
  <c r="I44" i="1"/>
  <c r="G44" i="1"/>
  <c r="AF43" i="1"/>
  <c r="AD43" i="1"/>
  <c r="AB43" i="1"/>
  <c r="Y43" i="1"/>
  <c r="W43" i="1"/>
  <c r="U43" i="1"/>
  <c r="R43" i="1"/>
  <c r="P43" i="1"/>
  <c r="N43" i="1"/>
  <c r="K43" i="1"/>
  <c r="I43" i="1"/>
  <c r="G43" i="1"/>
  <c r="AF42" i="1"/>
  <c r="AD42" i="1"/>
  <c r="AB42" i="1"/>
  <c r="Y42" i="1"/>
  <c r="W42" i="1"/>
  <c r="U42" i="1"/>
  <c r="R42" i="1"/>
  <c r="P42" i="1"/>
  <c r="N42" i="1"/>
  <c r="K42" i="1"/>
  <c r="I42" i="1"/>
  <c r="G42" i="1"/>
  <c r="AF41" i="1"/>
  <c r="AD41" i="1"/>
  <c r="AB41" i="1"/>
  <c r="Y41" i="1"/>
  <c r="W41" i="1"/>
  <c r="U41" i="1"/>
  <c r="R41" i="1"/>
  <c r="P41" i="1"/>
  <c r="N41" i="1"/>
  <c r="K41" i="1"/>
  <c r="I41" i="1"/>
  <c r="G41" i="1"/>
  <c r="AF40" i="1"/>
  <c r="AD40" i="1"/>
  <c r="AB40" i="1"/>
  <c r="Y40" i="1"/>
  <c r="W40" i="1"/>
  <c r="U40" i="1"/>
  <c r="R40" i="1"/>
  <c r="P40" i="1"/>
  <c r="N40" i="1"/>
  <c r="K40" i="1"/>
  <c r="I40" i="1"/>
  <c r="G40" i="1"/>
  <c r="AF39" i="1"/>
  <c r="AD39" i="1"/>
  <c r="AB39" i="1"/>
  <c r="Y39" i="1"/>
  <c r="W39" i="1"/>
  <c r="U39" i="1"/>
  <c r="R39" i="1"/>
  <c r="P39" i="1"/>
  <c r="N39" i="1"/>
  <c r="K39" i="1"/>
  <c r="I39" i="1"/>
  <c r="G39" i="1"/>
  <c r="AF38" i="1"/>
  <c r="AD38" i="1"/>
  <c r="AB38" i="1"/>
  <c r="Y38" i="1"/>
  <c r="W38" i="1"/>
  <c r="U38" i="1"/>
  <c r="R38" i="1"/>
  <c r="P38" i="1"/>
  <c r="N38" i="1"/>
  <c r="K38" i="1"/>
  <c r="I38" i="1"/>
  <c r="G38" i="1"/>
  <c r="AF37" i="1"/>
  <c r="AD37" i="1"/>
  <c r="AB37" i="1"/>
  <c r="Y37" i="1"/>
  <c r="W37" i="1"/>
  <c r="U37" i="1"/>
  <c r="R37" i="1"/>
  <c r="P37" i="1"/>
  <c r="N37" i="1"/>
  <c r="K37" i="1"/>
  <c r="I37" i="1"/>
  <c r="G37" i="1"/>
  <c r="AF36" i="1"/>
  <c r="AD36" i="1"/>
  <c r="AB36" i="1"/>
  <c r="Y36" i="1"/>
  <c r="W36" i="1"/>
  <c r="U36" i="1"/>
  <c r="R36" i="1"/>
  <c r="P36" i="1"/>
  <c r="N36" i="1"/>
  <c r="K36" i="1"/>
  <c r="I36" i="1"/>
  <c r="G36" i="1"/>
  <c r="AF35" i="1"/>
  <c r="AD35" i="1"/>
  <c r="AB35" i="1"/>
  <c r="Y35" i="1"/>
  <c r="W35" i="1"/>
  <c r="U35" i="1"/>
  <c r="R35" i="1"/>
  <c r="P35" i="1"/>
  <c r="N35" i="1"/>
  <c r="K35" i="1"/>
  <c r="I35" i="1"/>
  <c r="G35" i="1"/>
  <c r="P28" i="1"/>
  <c r="K30" i="1"/>
  <c r="K29" i="1"/>
  <c r="K28" i="1"/>
  <c r="K27" i="1"/>
  <c r="K26" i="1"/>
  <c r="K25" i="1"/>
  <c r="I30" i="1"/>
  <c r="I29" i="1"/>
  <c r="I28" i="1"/>
  <c r="I27" i="1"/>
  <c r="I26" i="1"/>
  <c r="I25" i="1"/>
  <c r="G30" i="1"/>
  <c r="G29" i="1"/>
  <c r="G28" i="1"/>
  <c r="G27" i="1"/>
  <c r="G26" i="1"/>
  <c r="G25" i="1"/>
  <c r="G24" i="1"/>
  <c r="G23" i="1"/>
  <c r="G22" i="1"/>
  <c r="G21" i="1"/>
  <c r="G20" i="1"/>
  <c r="G19" i="1"/>
  <c r="I24" i="1"/>
  <c r="I23" i="1"/>
  <c r="I22" i="1"/>
  <c r="I21" i="1"/>
  <c r="I20" i="1"/>
  <c r="I19" i="1"/>
  <c r="K24" i="1"/>
  <c r="K23" i="1"/>
  <c r="K22" i="1"/>
  <c r="K21" i="1"/>
  <c r="K20" i="1"/>
  <c r="K19" i="1"/>
  <c r="K18" i="1"/>
  <c r="K17" i="1"/>
  <c r="K16" i="1"/>
  <c r="K15" i="1"/>
  <c r="K14" i="1"/>
  <c r="K13" i="1"/>
  <c r="I18" i="1"/>
  <c r="I17" i="1"/>
  <c r="I16" i="1"/>
  <c r="I15" i="1"/>
  <c r="I14" i="1"/>
  <c r="I13" i="1"/>
  <c r="G18" i="1"/>
  <c r="G17" i="1"/>
  <c r="G16" i="1"/>
  <c r="G15" i="1"/>
  <c r="G14" i="1"/>
  <c r="G13" i="1"/>
  <c r="P25" i="1"/>
  <c r="R30" i="1"/>
  <c r="R29" i="1"/>
  <c r="R28" i="1"/>
  <c r="R27" i="1"/>
  <c r="R26" i="1"/>
  <c r="R25" i="1"/>
  <c r="P30" i="1"/>
  <c r="P29" i="1"/>
  <c r="P27" i="1"/>
  <c r="P26" i="1"/>
  <c r="N30" i="1"/>
  <c r="N29" i="1"/>
  <c r="N28" i="1"/>
  <c r="N27" i="1"/>
  <c r="N26" i="1"/>
  <c r="N25" i="1"/>
  <c r="R24" i="1"/>
  <c r="R23" i="1"/>
  <c r="R22" i="1"/>
  <c r="R21" i="1"/>
  <c r="R20" i="1"/>
  <c r="R19" i="1"/>
  <c r="P24" i="1"/>
  <c r="P23" i="1"/>
  <c r="P22" i="1"/>
  <c r="P21" i="1"/>
  <c r="P20" i="1"/>
  <c r="P19" i="1"/>
  <c r="N24" i="1"/>
  <c r="N23" i="1"/>
  <c r="N22" i="1"/>
  <c r="N21" i="1"/>
  <c r="N20" i="1"/>
  <c r="N19" i="1"/>
  <c r="R18" i="1"/>
  <c r="R17" i="1"/>
  <c r="R16" i="1"/>
  <c r="R15" i="1"/>
  <c r="R14" i="1"/>
  <c r="R13" i="1"/>
  <c r="P18" i="1"/>
  <c r="P17" i="1"/>
  <c r="P16" i="1"/>
  <c r="P15" i="1"/>
  <c r="P14" i="1"/>
  <c r="P13" i="1"/>
  <c r="N18" i="1"/>
  <c r="N17" i="1"/>
  <c r="N16" i="1"/>
  <c r="N15" i="1"/>
  <c r="N14" i="1"/>
  <c r="N13" i="1"/>
  <c r="Y30" i="1"/>
  <c r="Y29" i="1"/>
  <c r="Y28" i="1"/>
  <c r="Y27" i="1"/>
  <c r="Y26" i="1"/>
  <c r="Y25" i="1"/>
  <c r="W30" i="1"/>
  <c r="W29" i="1"/>
  <c r="W28" i="1"/>
  <c r="W27" i="1"/>
  <c r="W26" i="1"/>
  <c r="W25" i="1"/>
  <c r="U30" i="1"/>
  <c r="U29" i="1"/>
  <c r="U28" i="1"/>
  <c r="U27" i="1"/>
  <c r="U26" i="1"/>
  <c r="U25" i="1"/>
  <c r="Y24" i="1"/>
  <c r="Y23" i="1"/>
  <c r="Y22" i="1"/>
  <c r="Y21" i="1"/>
  <c r="Y20" i="1"/>
  <c r="Y19" i="1"/>
  <c r="W24" i="1"/>
  <c r="W23" i="1"/>
  <c r="W22" i="1"/>
  <c r="W21" i="1"/>
  <c r="W20" i="1"/>
  <c r="W19" i="1"/>
  <c r="U24" i="1"/>
  <c r="U23" i="1"/>
  <c r="U22" i="1"/>
  <c r="U21" i="1"/>
  <c r="U20" i="1"/>
  <c r="U19" i="1"/>
  <c r="Y18" i="1"/>
  <c r="Y17" i="1"/>
  <c r="Y16" i="1"/>
  <c r="Y15" i="1"/>
  <c r="Y14" i="1"/>
  <c r="Y13" i="1"/>
  <c r="W18" i="1"/>
  <c r="W17" i="1"/>
  <c r="W16" i="1"/>
  <c r="W15" i="1"/>
  <c r="W14" i="1"/>
  <c r="W13" i="1"/>
  <c r="U18" i="1"/>
  <c r="U17" i="1"/>
  <c r="U16" i="1"/>
  <c r="U15" i="1"/>
  <c r="U14" i="1"/>
  <c r="U13" i="1"/>
  <c r="AB30" i="1"/>
  <c r="AB29" i="1"/>
  <c r="AB28" i="1"/>
  <c r="AB27" i="1"/>
  <c r="AB26" i="1"/>
  <c r="AB25" i="1"/>
  <c r="AD30" i="1"/>
  <c r="AD29" i="1"/>
  <c r="AD28" i="1"/>
  <c r="AD27" i="1"/>
  <c r="AD26" i="1"/>
  <c r="AD25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D24" i="1"/>
  <c r="AD23" i="1"/>
  <c r="AD22" i="1"/>
  <c r="AD21" i="1"/>
  <c r="AD20" i="1"/>
  <c r="AD19" i="1"/>
  <c r="AB24" i="1"/>
  <c r="AB23" i="1"/>
  <c r="AB22" i="1"/>
  <c r="AB21" i="1"/>
  <c r="AB20" i="1"/>
  <c r="AB19" i="1"/>
  <c r="AB18" i="1"/>
  <c r="Z18" i="1" s="1"/>
  <c r="AB17" i="1"/>
  <c r="AB16" i="1"/>
  <c r="AB15" i="1"/>
  <c r="AB14" i="1"/>
  <c r="AB13" i="1"/>
  <c r="AD18" i="1"/>
  <c r="AD17" i="1"/>
  <c r="AD16" i="1"/>
  <c r="AD15" i="1"/>
  <c r="AD14" i="1"/>
  <c r="AD13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D12" i="1"/>
  <c r="AD11" i="1"/>
  <c r="AD10" i="1"/>
  <c r="AD9" i="1"/>
  <c r="AD8" i="1"/>
  <c r="AD7" i="1"/>
  <c r="AB12" i="1"/>
  <c r="AB11" i="1"/>
  <c r="AB10" i="1"/>
  <c r="AB9" i="1"/>
  <c r="AB8" i="1"/>
  <c r="AB7" i="1"/>
  <c r="Y12" i="1"/>
  <c r="Y11" i="1"/>
  <c r="Y10" i="1"/>
  <c r="Y9" i="1"/>
  <c r="Y8" i="1"/>
  <c r="Y7" i="1"/>
  <c r="W12" i="1"/>
  <c r="W11" i="1"/>
  <c r="W10" i="1"/>
  <c r="W9" i="1"/>
  <c r="W8" i="1"/>
  <c r="W7" i="1"/>
  <c r="U12" i="1"/>
  <c r="U11" i="1"/>
  <c r="U10" i="1"/>
  <c r="U9" i="1"/>
  <c r="U8" i="1"/>
  <c r="U7" i="1"/>
  <c r="R12" i="1"/>
  <c r="R11" i="1"/>
  <c r="R10" i="1"/>
  <c r="R9" i="1"/>
  <c r="R8" i="1"/>
  <c r="R7" i="1"/>
  <c r="P12" i="1"/>
  <c r="P11" i="1"/>
  <c r="P10" i="1"/>
  <c r="P9" i="1"/>
  <c r="P8" i="1"/>
  <c r="P7" i="1"/>
  <c r="N12" i="1"/>
  <c r="N11" i="1"/>
  <c r="N10" i="1"/>
  <c r="N9" i="1"/>
  <c r="N8" i="1"/>
  <c r="N7" i="1"/>
  <c r="K12" i="1"/>
  <c r="K11" i="1"/>
  <c r="K10" i="1"/>
  <c r="K9" i="1"/>
  <c r="K8" i="1"/>
  <c r="K7" i="1"/>
  <c r="I12" i="1"/>
  <c r="I11" i="1"/>
  <c r="I10" i="1"/>
  <c r="I9" i="1"/>
  <c r="I8" i="1"/>
  <c r="I7" i="1"/>
  <c r="G10" i="1"/>
  <c r="G7" i="1"/>
  <c r="G12" i="1"/>
  <c r="G11" i="1"/>
  <c r="G9" i="1"/>
  <c r="G8" i="1"/>
  <c r="L28" i="1"/>
  <c r="E22" i="1"/>
  <c r="S22" i="1" l="1"/>
  <c r="Z20" i="1"/>
  <c r="S12" i="1"/>
  <c r="L11" i="1"/>
  <c r="S23" i="1"/>
  <c r="E17" i="1"/>
  <c r="L18" i="1"/>
  <c r="Z21" i="1"/>
  <c r="Z10" i="1"/>
  <c r="Z30" i="1"/>
  <c r="S24" i="1"/>
  <c r="E25" i="1"/>
  <c r="S13" i="1"/>
  <c r="Z54" i="1"/>
  <c r="Z53" i="1"/>
  <c r="Z55" i="1"/>
  <c r="Z56" i="1"/>
  <c r="Z57" i="1"/>
  <c r="Z58" i="1"/>
  <c r="Z47" i="1"/>
  <c r="Z49" i="1"/>
  <c r="Z51" i="1"/>
  <c r="Z48" i="1"/>
  <c r="Z50" i="1"/>
  <c r="Z52" i="1"/>
  <c r="Z41" i="1"/>
  <c r="Z43" i="1"/>
  <c r="Z45" i="1"/>
  <c r="Z42" i="1"/>
  <c r="Z44" i="1"/>
  <c r="Z46" i="1"/>
  <c r="Z35" i="1"/>
  <c r="Z37" i="1"/>
  <c r="Z39" i="1"/>
  <c r="Z36" i="1"/>
  <c r="Z38" i="1"/>
  <c r="Z40" i="1"/>
  <c r="S58" i="1"/>
  <c r="S53" i="1"/>
  <c r="S54" i="1"/>
  <c r="S55" i="1"/>
  <c r="S56" i="1"/>
  <c r="S57" i="1"/>
  <c r="S48" i="1"/>
  <c r="S50" i="1"/>
  <c r="S52" i="1"/>
  <c r="S47" i="1"/>
  <c r="S49" i="1"/>
  <c r="S51" i="1"/>
  <c r="S41" i="1"/>
  <c r="S43" i="1"/>
  <c r="S45" i="1"/>
  <c r="S42" i="1"/>
  <c r="S44" i="1"/>
  <c r="S46" i="1"/>
  <c r="S36" i="1"/>
  <c r="S38" i="1"/>
  <c r="S40" i="1"/>
  <c r="S37" i="1"/>
  <c r="S39" i="1"/>
  <c r="S35" i="1"/>
  <c r="L58" i="1"/>
  <c r="L57" i="1"/>
  <c r="L56" i="1"/>
  <c r="L55" i="1"/>
  <c r="L54" i="1"/>
  <c r="L53" i="1"/>
  <c r="L49" i="1"/>
  <c r="L51" i="1"/>
  <c r="L50" i="1"/>
  <c r="L52" i="1"/>
  <c r="L48" i="1"/>
  <c r="L47" i="1"/>
  <c r="L46" i="1"/>
  <c r="L44" i="1"/>
  <c r="L45" i="1"/>
  <c r="L43" i="1"/>
  <c r="L42" i="1"/>
  <c r="L41" i="1"/>
  <c r="L40" i="1"/>
  <c r="L39" i="1"/>
  <c r="L38" i="1"/>
  <c r="L37" i="1"/>
  <c r="L36" i="1"/>
  <c r="L35" i="1"/>
  <c r="E58" i="1"/>
  <c r="E56" i="1"/>
  <c r="E57" i="1"/>
  <c r="E55" i="1"/>
  <c r="E54" i="1"/>
  <c r="E53" i="1"/>
  <c r="E52" i="1"/>
  <c r="E50" i="1"/>
  <c r="E49" i="1"/>
  <c r="E51" i="1"/>
  <c r="E48" i="1"/>
  <c r="E47" i="1"/>
  <c r="E46" i="1"/>
  <c r="E44" i="1"/>
  <c r="E45" i="1"/>
  <c r="E43" i="1"/>
  <c r="E42" i="1"/>
  <c r="E41" i="1"/>
  <c r="E40" i="1"/>
  <c r="E38" i="1"/>
  <c r="E39" i="1"/>
  <c r="E37" i="1"/>
  <c r="E36" i="1"/>
  <c r="E35" i="1"/>
  <c r="Z29" i="1"/>
  <c r="Z27" i="1"/>
  <c r="Z26" i="1"/>
  <c r="Z25" i="1"/>
  <c r="Z24" i="1"/>
  <c r="Z22" i="1"/>
  <c r="Z23" i="1"/>
  <c r="Z19" i="1"/>
  <c r="Z16" i="1"/>
  <c r="Z17" i="1"/>
  <c r="Z15" i="1"/>
  <c r="Z14" i="1"/>
  <c r="Z13" i="1"/>
  <c r="Z12" i="1"/>
  <c r="Z11" i="1"/>
  <c r="Z9" i="1"/>
  <c r="Z8" i="1"/>
  <c r="Z7" i="1"/>
  <c r="S25" i="1"/>
  <c r="S29" i="1"/>
  <c r="S30" i="1"/>
  <c r="S28" i="1"/>
  <c r="S27" i="1"/>
  <c r="S26" i="1"/>
  <c r="S20" i="1"/>
  <c r="S21" i="1"/>
  <c r="S19" i="1"/>
  <c r="S16" i="1"/>
  <c r="S18" i="1"/>
  <c r="S17" i="1"/>
  <c r="S15" i="1"/>
  <c r="S14" i="1"/>
  <c r="S10" i="1"/>
  <c r="S8" i="1"/>
  <c r="S9" i="1"/>
  <c r="S11" i="1"/>
  <c r="S7" i="1"/>
  <c r="L29" i="1"/>
  <c r="L26" i="1"/>
  <c r="L30" i="1"/>
  <c r="L27" i="1"/>
  <c r="L25" i="1"/>
  <c r="L24" i="1"/>
  <c r="L22" i="1"/>
  <c r="L23" i="1"/>
  <c r="L19" i="1"/>
  <c r="L21" i="1"/>
  <c r="L20" i="1"/>
  <c r="L15" i="1"/>
  <c r="L16" i="1"/>
  <c r="L17" i="1"/>
  <c r="L14" i="1"/>
  <c r="L13" i="1"/>
  <c r="L12" i="1"/>
  <c r="L10" i="1"/>
  <c r="L7" i="1"/>
  <c r="L9" i="1"/>
  <c r="L8" i="1"/>
  <c r="E30" i="1"/>
  <c r="E27" i="1"/>
  <c r="E28" i="1"/>
  <c r="E29" i="1"/>
  <c r="E26" i="1"/>
  <c r="E24" i="1"/>
  <c r="E23" i="1"/>
  <c r="E21" i="1"/>
  <c r="E20" i="1"/>
  <c r="E19" i="1"/>
  <c r="E18" i="1"/>
  <c r="E16" i="1"/>
  <c r="E13" i="1"/>
  <c r="E15" i="1"/>
  <c r="E14" i="1"/>
  <c r="E11" i="1"/>
  <c r="E9" i="1"/>
  <c r="E7" i="1"/>
  <c r="E8" i="1"/>
  <c r="E12" i="1"/>
  <c r="E10" i="1"/>
  <c r="D49" i="1" l="1"/>
  <c r="D46" i="1"/>
  <c r="D40" i="1"/>
  <c r="D58" i="1"/>
  <c r="D56" i="1"/>
  <c r="D57" i="1"/>
  <c r="D53" i="1"/>
  <c r="D55" i="1"/>
  <c r="D54" i="1"/>
  <c r="D52" i="1"/>
  <c r="D50" i="1"/>
  <c r="D51" i="1"/>
  <c r="D48" i="1"/>
  <c r="D47" i="1"/>
  <c r="D44" i="1"/>
  <c r="D45" i="1"/>
  <c r="D42" i="1"/>
  <c r="D43" i="1"/>
  <c r="D41" i="1"/>
  <c r="D39" i="1"/>
  <c r="D38" i="1"/>
  <c r="D37" i="1"/>
  <c r="D36" i="1"/>
  <c r="D35" i="1"/>
  <c r="D11" i="1"/>
  <c r="D14" i="1"/>
  <c r="D24" i="1"/>
  <c r="D8" i="1"/>
  <c r="D22" i="1"/>
  <c r="D12" i="1"/>
  <c r="D25" i="1"/>
  <c r="D29" i="1"/>
  <c r="D28" i="1"/>
  <c r="D18" i="1"/>
  <c r="D17" i="1"/>
  <c r="D26" i="1"/>
  <c r="D30" i="1"/>
  <c r="D27" i="1"/>
  <c r="D23" i="1"/>
  <c r="D19" i="1"/>
  <c r="D21" i="1"/>
  <c r="D20" i="1"/>
  <c r="D15" i="1"/>
  <c r="D16" i="1"/>
  <c r="D13" i="1"/>
  <c r="D10" i="1"/>
  <c r="D7" i="1"/>
  <c r="D9" i="1"/>
  <c r="C50" i="1" l="1"/>
  <c r="C55" i="1"/>
  <c r="C56" i="1"/>
  <c r="C52" i="1"/>
  <c r="C58" i="1"/>
  <c r="C57" i="1"/>
  <c r="C54" i="1"/>
  <c r="C53" i="1"/>
  <c r="C51" i="1"/>
  <c r="C49" i="1"/>
  <c r="C47" i="1"/>
  <c r="C48" i="1"/>
  <c r="C46" i="1"/>
  <c r="C44" i="1"/>
  <c r="C45" i="1"/>
  <c r="C43" i="1"/>
  <c r="C41" i="1"/>
  <c r="C42" i="1"/>
  <c r="C40" i="1"/>
  <c r="C35" i="1"/>
  <c r="C37" i="1"/>
  <c r="C38" i="1"/>
  <c r="C39" i="1"/>
  <c r="C36" i="1"/>
  <c r="C24" i="1"/>
  <c r="C13" i="1"/>
  <c r="C21" i="1"/>
  <c r="C28" i="1"/>
  <c r="C7" i="1"/>
  <c r="C18" i="1"/>
  <c r="C9" i="1"/>
  <c r="C19" i="1"/>
  <c r="C25" i="1"/>
  <c r="C12" i="1"/>
  <c r="C27" i="1"/>
  <c r="C30" i="1"/>
  <c r="C22" i="1"/>
  <c r="C29" i="1"/>
  <c r="C23" i="1"/>
  <c r="C10" i="1"/>
  <c r="C16" i="1"/>
  <c r="C17" i="1"/>
  <c r="C11" i="1"/>
  <c r="C26" i="1"/>
  <c r="C14" i="1"/>
  <c r="C15" i="1"/>
  <c r="C20" i="1"/>
  <c r="C8" i="1"/>
</calcChain>
</file>

<file path=xl/sharedStrings.xml><?xml version="1.0" encoding="utf-8"?>
<sst xmlns="http://schemas.openxmlformats.org/spreadsheetml/2006/main" count="154" uniqueCount="33">
  <si>
    <t>Linear Interpolation</t>
  </si>
  <si>
    <t>Polynomial Interpolation</t>
  </si>
  <si>
    <t>Spline</t>
  </si>
  <si>
    <t>Pchip</t>
  </si>
  <si>
    <t>Nearst</t>
  </si>
  <si>
    <t>Makima</t>
  </si>
  <si>
    <t>#</t>
  </si>
  <si>
    <t>MAE</t>
  </si>
  <si>
    <t>RMSE</t>
  </si>
  <si>
    <t>Method</t>
  </si>
  <si>
    <t>Internal Temp.</t>
  </si>
  <si>
    <t>External Temp.</t>
  </si>
  <si>
    <t>Internal Hum.</t>
  </si>
  <si>
    <t>External Hum.</t>
  </si>
  <si>
    <t>Mean absolute error</t>
  </si>
  <si>
    <t>Root mean squared error</t>
  </si>
  <si>
    <t>Maximo error</t>
  </si>
  <si>
    <t>Avarege</t>
  </si>
  <si>
    <t>Difference (Max-Min)</t>
  </si>
  <si>
    <t>Minimum</t>
  </si>
  <si>
    <t>Maximum</t>
  </si>
  <si>
    <t>File 1</t>
  </si>
  <si>
    <t>File 2</t>
  </si>
  <si>
    <t>Missing Data 1</t>
  </si>
  <si>
    <t>Missing Data 2</t>
  </si>
  <si>
    <t>Missing Data 3</t>
  </si>
  <si>
    <t>Missing Data 4</t>
  </si>
  <si>
    <t>Rank #</t>
  </si>
  <si>
    <t>Avarege Rank #</t>
  </si>
  <si>
    <t>Avg Rank</t>
  </si>
  <si>
    <t>MaxE</t>
  </si>
  <si>
    <t xml:space="preserve">FILE 1 </t>
  </si>
  <si>
    <t xml:space="preserve">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</si>
</sst>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15" xfId="0" applyFont="1" applyBorder="1"/>
    <xf numFmtId="0" fontId="1" fillId="0" borderId="17" xfId="0" applyFont="1" applyBorder="1"/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/>
    <xf numFmtId="0" fontId="0" fillId="0" borderId="0" xfId="0" applyAlignment="1"/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3" fillId="2" borderId="20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0" fillId="0" borderId="5" xfId="0" applyFill="1" applyBorder="1"/>
    <xf numFmtId="164" fontId="0" fillId="0" borderId="20" xfId="0" applyNumberForma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6" xfId="0" applyFill="1" applyBorder="1"/>
    <xf numFmtId="164" fontId="0" fillId="0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7" xfId="0" applyFill="1" applyBorder="1"/>
    <xf numFmtId="164" fontId="0" fillId="0" borderId="1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0" fillId="3" borderId="2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2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showGridLines="0" topLeftCell="A4" zoomScale="70" zoomScaleNormal="70" workbookViewId="0">
      <selection activeCell="E12" sqref="E12"/>
    </sheetView>
  </sheetViews>
  <sheetFormatPr defaultRowHeight="14.5" x14ac:dyDescent="0.35"/>
  <cols>
    <col min="2" max="2" width="25" customWidth="1"/>
    <col min="3" max="3" width="10.81640625" customWidth="1"/>
    <col min="4" max="4" width="13.453125" customWidth="1"/>
    <col min="5" max="5" width="12.453125" bestFit="1" customWidth="1"/>
    <col min="6" max="6" width="7.7265625" bestFit="1" customWidth="1"/>
    <col min="7" max="7" width="3.1796875" bestFit="1" customWidth="1"/>
    <col min="8" max="8" width="6.81640625" bestFit="1" customWidth="1"/>
    <col min="9" max="9" width="3.1796875" bestFit="1" customWidth="1"/>
    <col min="10" max="10" width="8.26953125" bestFit="1" customWidth="1"/>
    <col min="11" max="11" width="3.1796875" bestFit="1" customWidth="1"/>
    <col min="12" max="12" width="12.453125" bestFit="1" customWidth="1"/>
    <col min="13" max="13" width="8.1796875" bestFit="1" customWidth="1"/>
    <col min="14" max="14" width="3.1796875" bestFit="1" customWidth="1"/>
    <col min="15" max="15" width="6.81640625" bestFit="1" customWidth="1"/>
    <col min="16" max="16" width="3.1796875" bestFit="1" customWidth="1"/>
    <col min="17" max="17" width="8.7265625" bestFit="1" customWidth="1"/>
    <col min="18" max="18" width="3.1796875" bestFit="1" customWidth="1"/>
    <col min="19" max="19" width="12.453125" bestFit="1" customWidth="1"/>
    <col min="20" max="20" width="9.26953125" bestFit="1" customWidth="1"/>
    <col min="21" max="21" width="3.1796875" bestFit="1" customWidth="1"/>
    <col min="22" max="22" width="8.7265625" bestFit="1" customWidth="1"/>
    <col min="23" max="23" width="3.1796875" bestFit="1" customWidth="1"/>
    <col min="24" max="24" width="10" bestFit="1" customWidth="1"/>
    <col min="25" max="25" width="3.1796875" bestFit="1" customWidth="1"/>
    <col min="26" max="26" width="12.453125" bestFit="1" customWidth="1"/>
    <col min="27" max="27" width="9.26953125" bestFit="1" customWidth="1"/>
    <col min="28" max="28" width="3.1796875" bestFit="1" customWidth="1"/>
    <col min="29" max="29" width="8.7265625" bestFit="1" customWidth="1"/>
    <col min="30" max="30" width="3.1796875" bestFit="1" customWidth="1"/>
    <col min="31" max="31" width="8.7265625" bestFit="1" customWidth="1"/>
    <col min="32" max="32" width="3.1796875" bestFit="1" customWidth="1"/>
  </cols>
  <sheetData>
    <row r="1" spans="1:32" x14ac:dyDescent="0.35">
      <c r="B1" t="s">
        <v>7</v>
      </c>
      <c r="D1" s="18" t="s">
        <v>14</v>
      </c>
      <c r="E1" s="18"/>
      <c r="F1" s="18"/>
      <c r="G1" s="18"/>
    </row>
    <row r="2" spans="1:32" x14ac:dyDescent="0.35">
      <c r="B2" t="s">
        <v>8</v>
      </c>
      <c r="D2" s="18" t="s">
        <v>15</v>
      </c>
      <c r="E2" s="18"/>
      <c r="F2" s="18"/>
      <c r="G2" s="18"/>
    </row>
    <row r="3" spans="1:32" ht="15" thickBot="1" x14ac:dyDescent="0.4">
      <c r="B3" t="s">
        <v>30</v>
      </c>
      <c r="D3" s="18" t="s">
        <v>16</v>
      </c>
      <c r="E3" s="18"/>
      <c r="F3" s="18"/>
      <c r="G3" s="18"/>
    </row>
    <row r="4" spans="1:32" ht="15" thickBot="1" x14ac:dyDescent="0.4">
      <c r="A4" s="65" t="s">
        <v>31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7"/>
    </row>
    <row r="5" spans="1:32" ht="16" customHeight="1" thickBot="1" x14ac:dyDescent="0.4">
      <c r="A5" s="88"/>
      <c r="B5" s="74" t="s">
        <v>9</v>
      </c>
      <c r="C5" s="78" t="s">
        <v>27</v>
      </c>
      <c r="D5" s="76" t="s">
        <v>28</v>
      </c>
      <c r="E5" s="71" t="s">
        <v>23</v>
      </c>
      <c r="F5" s="72"/>
      <c r="G5" s="72"/>
      <c r="H5" s="72"/>
      <c r="I5" s="72"/>
      <c r="J5" s="72"/>
      <c r="K5" s="73"/>
      <c r="L5" s="72" t="s">
        <v>24</v>
      </c>
      <c r="M5" s="72"/>
      <c r="N5" s="72"/>
      <c r="O5" s="72"/>
      <c r="P5" s="72"/>
      <c r="Q5" s="72"/>
      <c r="R5" s="72"/>
      <c r="S5" s="71" t="s">
        <v>25</v>
      </c>
      <c r="T5" s="72"/>
      <c r="U5" s="72"/>
      <c r="V5" s="72"/>
      <c r="W5" s="72"/>
      <c r="X5" s="72"/>
      <c r="Y5" s="73"/>
      <c r="Z5" s="72" t="s">
        <v>26</v>
      </c>
      <c r="AA5" s="72"/>
      <c r="AB5" s="72"/>
      <c r="AC5" s="72"/>
      <c r="AD5" s="72"/>
      <c r="AE5" s="72"/>
      <c r="AF5" s="73"/>
    </row>
    <row r="6" spans="1:32" ht="15" thickBot="1" x14ac:dyDescent="0.4">
      <c r="A6" s="89"/>
      <c r="B6" s="75"/>
      <c r="C6" s="79"/>
      <c r="D6" s="77"/>
      <c r="E6" s="40" t="s">
        <v>29</v>
      </c>
      <c r="F6" s="41" t="s">
        <v>30</v>
      </c>
      <c r="G6" s="42" t="s">
        <v>6</v>
      </c>
      <c r="H6" s="41" t="s">
        <v>7</v>
      </c>
      <c r="I6" s="42" t="s">
        <v>6</v>
      </c>
      <c r="J6" s="41" t="s">
        <v>8</v>
      </c>
      <c r="K6" s="42" t="s">
        <v>6</v>
      </c>
      <c r="L6" s="64" t="s">
        <v>29</v>
      </c>
      <c r="M6" s="41" t="s">
        <v>30</v>
      </c>
      <c r="N6" s="42" t="s">
        <v>6</v>
      </c>
      <c r="O6" s="41" t="s">
        <v>7</v>
      </c>
      <c r="P6" s="42" t="s">
        <v>6</v>
      </c>
      <c r="Q6" s="41" t="s">
        <v>8</v>
      </c>
      <c r="R6" s="43" t="s">
        <v>6</v>
      </c>
      <c r="S6" s="64" t="s">
        <v>29</v>
      </c>
      <c r="T6" s="41" t="s">
        <v>30</v>
      </c>
      <c r="U6" s="42" t="s">
        <v>6</v>
      </c>
      <c r="V6" s="41" t="s">
        <v>7</v>
      </c>
      <c r="W6" s="42" t="s">
        <v>6</v>
      </c>
      <c r="X6" s="41" t="s">
        <v>8</v>
      </c>
      <c r="Y6" s="42" t="s">
        <v>6</v>
      </c>
      <c r="Z6" s="64" t="s">
        <v>29</v>
      </c>
      <c r="AA6" s="41" t="s">
        <v>30</v>
      </c>
      <c r="AB6" s="42" t="s">
        <v>6</v>
      </c>
      <c r="AC6" s="41" t="s">
        <v>7</v>
      </c>
      <c r="AD6" s="42" t="s">
        <v>6</v>
      </c>
      <c r="AE6" s="41" t="s">
        <v>8</v>
      </c>
      <c r="AF6" s="42" t="s">
        <v>6</v>
      </c>
    </row>
    <row r="7" spans="1:32" x14ac:dyDescent="0.35">
      <c r="A7" s="82" t="s">
        <v>10</v>
      </c>
      <c r="B7" s="44" t="s">
        <v>0</v>
      </c>
      <c r="C7" s="19">
        <f>_xlfn.RANK.EQ(D7,D7:D12,1)</f>
        <v>1</v>
      </c>
      <c r="D7" s="22">
        <f t="shared" ref="D7:D30" si="0">AVERAGE(E7,L7,S7,Z7)</f>
        <v>1</v>
      </c>
      <c r="E7" s="34">
        <f>AVERAGE(G7,I7,K7)</f>
        <v>1</v>
      </c>
      <c r="F7" s="45">
        <v>0.4</v>
      </c>
      <c r="G7" s="46">
        <f>_xlfn.RANK.EQ(F7,F7:F12,1)</f>
        <v>1</v>
      </c>
      <c r="H7" s="45">
        <v>4.1999999999999997E-3</v>
      </c>
      <c r="I7" s="46">
        <f>_xlfn.RANK.EQ(H7,H7:H12,1)</f>
        <v>1</v>
      </c>
      <c r="J7" s="45">
        <v>3.1E-2</v>
      </c>
      <c r="K7" s="46">
        <f>_xlfn.RANK.EQ(J7,J7:J12,1)</f>
        <v>1</v>
      </c>
      <c r="L7" s="34">
        <f>AVERAGE(N7,P7,R7)</f>
        <v>1</v>
      </c>
      <c r="M7" s="45">
        <v>0.4</v>
      </c>
      <c r="N7" s="46">
        <f>_xlfn.RANK.EQ(M7,M7:M12,1)</f>
        <v>1</v>
      </c>
      <c r="O7" s="45">
        <v>8.3999999999999995E-3</v>
      </c>
      <c r="P7" s="46">
        <f>_xlfn.RANK.EQ(O7,O7:O12,1)</f>
        <v>1</v>
      </c>
      <c r="Q7" s="47">
        <v>4.41E-2</v>
      </c>
      <c r="R7" s="48">
        <f>_xlfn.RANK.EQ(Q7,Q7:Q12,1)</f>
        <v>1</v>
      </c>
      <c r="S7" s="34">
        <f>AVERAGE(U7,W7,Y7)</f>
        <v>1</v>
      </c>
      <c r="T7" s="45">
        <v>0.9</v>
      </c>
      <c r="U7" s="46">
        <f>_xlfn.RANK.EQ(T7,T7:T12,1)</f>
        <v>1</v>
      </c>
      <c r="V7" s="47">
        <v>1.2699999999999999E-2</v>
      </c>
      <c r="W7" s="46">
        <f>_xlfn.RANK.EQ(V7,V7:V12,1)</f>
        <v>1</v>
      </c>
      <c r="X7" s="47">
        <v>5.4800000000000001E-2</v>
      </c>
      <c r="Y7" s="46">
        <f>_xlfn.RANK.EQ(X7,X7:X12,1)</f>
        <v>1</v>
      </c>
      <c r="Z7" s="34">
        <f>AVERAGE(AB7,AD7,AF7)</f>
        <v>1</v>
      </c>
      <c r="AA7" s="45">
        <v>0.9</v>
      </c>
      <c r="AB7" s="46">
        <f>_xlfn.RANK.EQ(AA7,AA7:AA12,1)</f>
        <v>1</v>
      </c>
      <c r="AC7" s="47">
        <v>1.7399999999999999E-2</v>
      </c>
      <c r="AD7" s="46">
        <f>_xlfn.RANK.EQ(AC7,AC7:AC12,1)</f>
        <v>1</v>
      </c>
      <c r="AE7" s="47">
        <v>6.4699999999999994E-2</v>
      </c>
      <c r="AF7" s="46">
        <f>_xlfn.RANK.EQ(AE7,AE7:AE12,1)</f>
        <v>1</v>
      </c>
    </row>
    <row r="8" spans="1:32" x14ac:dyDescent="0.35">
      <c r="A8" s="83"/>
      <c r="B8" s="49" t="s">
        <v>1</v>
      </c>
      <c r="C8" s="20">
        <f>_xlfn.RANK.EQ(D8,D7:D12,1)</f>
        <v>6</v>
      </c>
      <c r="D8" s="23">
        <f t="shared" si="0"/>
        <v>5.416666666666667</v>
      </c>
      <c r="E8" s="35">
        <f t="shared" ref="E8:E30" si="1">AVERAGE(G8,I8,K8)</f>
        <v>6</v>
      </c>
      <c r="F8" s="50">
        <v>0.65400000000000003</v>
      </c>
      <c r="G8" s="51">
        <f>_xlfn.RANK.EQ(F8,F7:F12,1)</f>
        <v>6</v>
      </c>
      <c r="H8" s="50">
        <v>0.19120000000000001</v>
      </c>
      <c r="I8" s="51">
        <f>_xlfn.RANK.EQ(H8,H7:H12,1)</f>
        <v>6</v>
      </c>
      <c r="J8" s="50">
        <v>0.24840000000000001</v>
      </c>
      <c r="K8" s="51">
        <f>_xlfn.RANK.EQ(J8,J7:J12,1)</f>
        <v>6</v>
      </c>
      <c r="L8" s="35">
        <f t="shared" ref="L8:L30" si="2">AVERAGE(N8,P8,R8)</f>
        <v>5</v>
      </c>
      <c r="M8" s="50">
        <v>0.98099999999999998</v>
      </c>
      <c r="N8" s="51">
        <f>_xlfn.RANK.EQ(M8,M7:M12,1)</f>
        <v>3</v>
      </c>
      <c r="O8" s="50">
        <v>0.192</v>
      </c>
      <c r="P8" s="51">
        <f>_xlfn.RANK.EQ(O8,O7:O12,1)</f>
        <v>6</v>
      </c>
      <c r="Q8" s="52">
        <v>0.25</v>
      </c>
      <c r="R8" s="53">
        <f>_xlfn.RANK.EQ(Q8,Q7:Q12,1)</f>
        <v>6</v>
      </c>
      <c r="S8" s="35">
        <f t="shared" ref="S8:S30" si="3">AVERAGE(U8,W8,Y8)</f>
        <v>5.666666666666667</v>
      </c>
      <c r="T8" s="50">
        <v>1.337</v>
      </c>
      <c r="U8" s="51">
        <f>_xlfn.RANK.EQ(T8,T7:T12,1)</f>
        <v>5</v>
      </c>
      <c r="V8" s="52">
        <v>0.19309999999999999</v>
      </c>
      <c r="W8" s="51">
        <f>_xlfn.RANK.EQ(V8,V7:V12,1)</f>
        <v>6</v>
      </c>
      <c r="X8" s="52">
        <v>0.25209999999999999</v>
      </c>
      <c r="Y8" s="51">
        <f>_xlfn.RANK.EQ(X8,X7:X12,1)</f>
        <v>6</v>
      </c>
      <c r="Z8" s="35">
        <f t="shared" ref="Z8:Z30" si="4">AVERAGE(AB8,AD8,AF8)</f>
        <v>5</v>
      </c>
      <c r="AA8" s="50">
        <v>1.5640000000000001</v>
      </c>
      <c r="AB8" s="51">
        <f>_xlfn.RANK.EQ(AA8,AA7:AA12,1)</f>
        <v>3</v>
      </c>
      <c r="AC8" s="52">
        <v>0.1946</v>
      </c>
      <c r="AD8" s="51">
        <f>_xlfn.RANK.EQ(AC8,AC7:AC12,1)</f>
        <v>6</v>
      </c>
      <c r="AE8" s="52">
        <v>0.25459999999999999</v>
      </c>
      <c r="AF8" s="51">
        <f>_xlfn.RANK.EQ(AE8,AE7:AE12,1)</f>
        <v>6</v>
      </c>
    </row>
    <row r="9" spans="1:32" x14ac:dyDescent="0.35">
      <c r="A9" s="83"/>
      <c r="B9" s="49" t="s">
        <v>4</v>
      </c>
      <c r="C9" s="20">
        <f>_xlfn.RANK.EQ(D9,D7:D12,1)</f>
        <v>4</v>
      </c>
      <c r="D9" s="23">
        <f t="shared" si="0"/>
        <v>3.75</v>
      </c>
      <c r="E9" s="35">
        <f t="shared" si="1"/>
        <v>5</v>
      </c>
      <c r="F9" s="50">
        <v>0.6</v>
      </c>
      <c r="G9" s="51">
        <f>_xlfn.RANK.EQ(F9,F7:F12,1)</f>
        <v>5</v>
      </c>
      <c r="H9" s="50">
        <v>7.4999999999999997E-3</v>
      </c>
      <c r="I9" s="51">
        <f>_xlfn.RANK.EQ(H9,H7:H12,1)</f>
        <v>5</v>
      </c>
      <c r="J9" s="50">
        <v>4.9099999999999998E-2</v>
      </c>
      <c r="K9" s="51">
        <f>_xlfn.RANK.EQ(J9,J7:J12,1)</f>
        <v>5</v>
      </c>
      <c r="L9" s="35">
        <f t="shared" si="2"/>
        <v>3.6666666666666665</v>
      </c>
      <c r="M9" s="50">
        <v>0.6</v>
      </c>
      <c r="N9" s="51">
        <f>_xlfn.RANK.EQ(M9,M7:M12,1)</f>
        <v>2</v>
      </c>
      <c r="O9" s="50">
        <v>1.4999999999999999E-2</v>
      </c>
      <c r="P9" s="51">
        <f>_xlfn.RANK.EQ(O9,O7:O12,1)</f>
        <v>5</v>
      </c>
      <c r="Q9" s="52">
        <v>6.9500000000000006E-2</v>
      </c>
      <c r="R9" s="53">
        <f>_xlfn.RANK.EQ(Q9,Q7:Q12,1)</f>
        <v>4</v>
      </c>
      <c r="S9" s="35">
        <f t="shared" si="3"/>
        <v>3.3333333333333335</v>
      </c>
      <c r="T9" s="50">
        <v>0.9</v>
      </c>
      <c r="U9" s="51">
        <f>_xlfn.RANK.EQ(T9,T7:T12,1)</f>
        <v>1</v>
      </c>
      <c r="V9" s="52">
        <v>2.2499999999999999E-2</v>
      </c>
      <c r="W9" s="51">
        <f>_xlfn.RANK.EQ(V9,V7:V12,1)</f>
        <v>5</v>
      </c>
      <c r="X9" s="52">
        <v>8.5500000000000007E-2</v>
      </c>
      <c r="Y9" s="51">
        <f>_xlfn.RANK.EQ(X9,X7:X12,1)</f>
        <v>4</v>
      </c>
      <c r="Z9" s="35">
        <f t="shared" si="4"/>
        <v>3</v>
      </c>
      <c r="AA9" s="50">
        <v>0.9</v>
      </c>
      <c r="AB9" s="51">
        <f>_xlfn.RANK.EQ(AA9,AA7:AA12,1)</f>
        <v>1</v>
      </c>
      <c r="AC9" s="52">
        <v>3.0300000000000001E-2</v>
      </c>
      <c r="AD9" s="51">
        <f>_xlfn.RANK.EQ(AC9,AC7:AC12,1)</f>
        <v>4</v>
      </c>
      <c r="AE9" s="52">
        <v>9.9400000000000002E-2</v>
      </c>
      <c r="AF9" s="51">
        <f>_xlfn.RANK.EQ(AE9,AE7:AE12,1)</f>
        <v>4</v>
      </c>
    </row>
    <row r="10" spans="1:32" x14ac:dyDescent="0.35">
      <c r="A10" s="83"/>
      <c r="B10" s="49" t="s">
        <v>2</v>
      </c>
      <c r="C10" s="20">
        <f>_xlfn.RANK.EQ(D10,D7:D12,1)</f>
        <v>5</v>
      </c>
      <c r="D10" s="23">
        <f t="shared" si="0"/>
        <v>4.75</v>
      </c>
      <c r="E10" s="35">
        <f t="shared" si="1"/>
        <v>4</v>
      </c>
      <c r="F10" s="50">
        <v>0.52700000000000002</v>
      </c>
      <c r="G10" s="51">
        <f>_xlfn.RANK.EQ(F10,F7:F12,1)</f>
        <v>4</v>
      </c>
      <c r="H10" s="50">
        <v>7.0000000000000001E-3</v>
      </c>
      <c r="I10" s="51">
        <f>_xlfn.RANK.EQ(H10,H7:H12,1)</f>
        <v>4</v>
      </c>
      <c r="J10" s="50">
        <v>4.82E-2</v>
      </c>
      <c r="K10" s="51">
        <f>_xlfn.RANK.EQ(J10,J7:J12,1)</f>
        <v>4</v>
      </c>
      <c r="L10" s="35">
        <f t="shared" si="2"/>
        <v>5</v>
      </c>
      <c r="M10" s="50">
        <v>3.081</v>
      </c>
      <c r="N10" s="51">
        <f>_xlfn.RANK.EQ(M10,M7:M12,1)</f>
        <v>6</v>
      </c>
      <c r="O10" s="50">
        <v>1.44E-2</v>
      </c>
      <c r="P10" s="51">
        <f>_xlfn.RANK.EQ(O10,O7:O12,1)</f>
        <v>4</v>
      </c>
      <c r="Q10" s="52">
        <v>7.8200000000000006E-2</v>
      </c>
      <c r="R10" s="53">
        <f>_xlfn.RANK.EQ(Q10,Q7:Q12,1)</f>
        <v>5</v>
      </c>
      <c r="S10" s="35">
        <f t="shared" si="3"/>
        <v>5</v>
      </c>
      <c r="T10" s="50">
        <v>3.6059999999999999</v>
      </c>
      <c r="U10" s="51">
        <f>_xlfn.RANK.EQ(T10,T7:T12,1)</f>
        <v>6</v>
      </c>
      <c r="V10" s="52">
        <v>2.2200000000000001E-2</v>
      </c>
      <c r="W10" s="51">
        <f>_xlfn.RANK.EQ(V10,V7:V12,1)</f>
        <v>4</v>
      </c>
      <c r="X10" s="52">
        <v>0.10539999999999999</v>
      </c>
      <c r="Y10" s="51">
        <f>_xlfn.RANK.EQ(X10,X7:X12,1)</f>
        <v>5</v>
      </c>
      <c r="Z10" s="35">
        <f t="shared" si="4"/>
        <v>5</v>
      </c>
      <c r="AA10" s="50">
        <v>9.8670000000000009</v>
      </c>
      <c r="AB10" s="51">
        <f>_xlfn.RANK.EQ(AA10,AA7:AA12,1)</f>
        <v>5</v>
      </c>
      <c r="AC10" s="52">
        <v>3.0599999999999999E-2</v>
      </c>
      <c r="AD10" s="51">
        <f>_xlfn.RANK.EQ(AC10,AC7:AC12,1)</f>
        <v>5</v>
      </c>
      <c r="AE10" s="52">
        <v>0.1336</v>
      </c>
      <c r="AF10" s="51">
        <f>_xlfn.RANK.EQ(AE10,AE7:AE12,1)</f>
        <v>5</v>
      </c>
    </row>
    <row r="11" spans="1:32" x14ac:dyDescent="0.35">
      <c r="A11" s="83"/>
      <c r="B11" s="49" t="s">
        <v>3</v>
      </c>
      <c r="C11" s="20">
        <f>_xlfn.RANK.EQ(D11,D7:D12,1)</f>
        <v>2</v>
      </c>
      <c r="D11" s="23">
        <f t="shared" si="0"/>
        <v>2.5833333333333335</v>
      </c>
      <c r="E11" s="35">
        <f t="shared" si="1"/>
        <v>2.3333333333333335</v>
      </c>
      <c r="F11" s="50">
        <v>0.42499999999999999</v>
      </c>
      <c r="G11" s="51">
        <f>_xlfn.RANK.EQ(F11,F7:F12,1)</f>
        <v>3</v>
      </c>
      <c r="H11" s="50">
        <v>4.4999999999999997E-3</v>
      </c>
      <c r="I11" s="51">
        <f>_xlfn.RANK.EQ(H11,H7:H12,1)</f>
        <v>2</v>
      </c>
      <c r="J11" s="50">
        <v>3.39E-2</v>
      </c>
      <c r="K11" s="51">
        <f>_xlfn.RANK.EQ(J11,J7:J12,1)</f>
        <v>2</v>
      </c>
      <c r="L11" s="35">
        <f t="shared" si="2"/>
        <v>3</v>
      </c>
      <c r="M11" s="50">
        <v>1.08</v>
      </c>
      <c r="N11" s="51">
        <f>_xlfn.RANK.EQ(M11,M7:M12,1)</f>
        <v>5</v>
      </c>
      <c r="O11" s="50">
        <v>9.2999999999999992E-3</v>
      </c>
      <c r="P11" s="51">
        <f>_xlfn.RANK.EQ(O11,O7:O12,1)</f>
        <v>2</v>
      </c>
      <c r="Q11" s="52">
        <v>4.9700000000000001E-2</v>
      </c>
      <c r="R11" s="53">
        <f>_xlfn.RANK.EQ(Q11,Q7:Q12,1)</f>
        <v>2</v>
      </c>
      <c r="S11" s="35">
        <f t="shared" si="3"/>
        <v>2.3333333333333335</v>
      </c>
      <c r="T11" s="50">
        <v>1.08</v>
      </c>
      <c r="U11" s="51">
        <f>_xlfn.RANK.EQ(T11,T7:T12,1)</f>
        <v>3</v>
      </c>
      <c r="V11" s="52">
        <v>1.43E-2</v>
      </c>
      <c r="W11" s="51">
        <f>_xlfn.RANK.EQ(V11,V7:V12,1)</f>
        <v>2</v>
      </c>
      <c r="X11" s="52">
        <v>6.3E-2</v>
      </c>
      <c r="Y11" s="51">
        <f>_xlfn.RANK.EQ(X11,X7:X12,1)</f>
        <v>2</v>
      </c>
      <c r="Z11" s="35">
        <f t="shared" si="4"/>
        <v>2.6666666666666665</v>
      </c>
      <c r="AA11" s="50">
        <v>7.1</v>
      </c>
      <c r="AB11" s="51">
        <f>_xlfn.RANK.EQ(AA11,AA7:AA12,1)</f>
        <v>4</v>
      </c>
      <c r="AC11" s="52">
        <v>1.9900000000000001E-2</v>
      </c>
      <c r="AD11" s="51">
        <f>_xlfn.RANK.EQ(AC11,AC7:AC12,1)</f>
        <v>2</v>
      </c>
      <c r="AE11" s="52">
        <v>7.7499999999999999E-2</v>
      </c>
      <c r="AF11" s="51">
        <f>_xlfn.RANK.EQ(AE11,AE7:AE12,1)</f>
        <v>2</v>
      </c>
    </row>
    <row r="12" spans="1:32" ht="15" thickBot="1" x14ac:dyDescent="0.4">
      <c r="A12" s="84"/>
      <c r="B12" s="49" t="s">
        <v>5</v>
      </c>
      <c r="C12" s="20">
        <f>_xlfn.RANK.EQ(D12,D7:D12,1)</f>
        <v>3</v>
      </c>
      <c r="D12" s="23">
        <f t="shared" si="0"/>
        <v>3.0833333333333335</v>
      </c>
      <c r="E12" s="35">
        <f t="shared" si="1"/>
        <v>2</v>
      </c>
      <c r="F12" s="50">
        <v>0.40600000000000003</v>
      </c>
      <c r="G12" s="51">
        <f>_xlfn.RANK.EQ(F12,F7:F12,1)</f>
        <v>2</v>
      </c>
      <c r="H12" s="50">
        <v>4.4999999999999997E-3</v>
      </c>
      <c r="I12" s="51">
        <f>_xlfn.RANK.EQ(H12,H7:H12,1)</f>
        <v>2</v>
      </c>
      <c r="J12" s="50">
        <v>3.39E-2</v>
      </c>
      <c r="K12" s="51">
        <f>_xlfn.RANK.EQ(J12,J7:J12,1)</f>
        <v>2</v>
      </c>
      <c r="L12" s="35">
        <f t="shared" si="2"/>
        <v>3</v>
      </c>
      <c r="M12" s="50">
        <v>0.99299999999999999</v>
      </c>
      <c r="N12" s="51">
        <f>_xlfn.RANK.EQ(M12,M7:M12,1)</f>
        <v>4</v>
      </c>
      <c r="O12" s="50">
        <v>9.2999999999999992E-3</v>
      </c>
      <c r="P12" s="51">
        <f>_xlfn.RANK.EQ(O12,O7:O12,1)</f>
        <v>2</v>
      </c>
      <c r="Q12" s="52">
        <v>0.05</v>
      </c>
      <c r="R12" s="53">
        <f>_xlfn.RANK.EQ(Q12,Q7:Q12,1)</f>
        <v>3</v>
      </c>
      <c r="S12" s="35">
        <f t="shared" si="3"/>
        <v>3.3333333333333335</v>
      </c>
      <c r="T12" s="50">
        <v>1.1599999999999999</v>
      </c>
      <c r="U12" s="51">
        <f>_xlfn.RANK.EQ(T12,T7:T12,1)</f>
        <v>4</v>
      </c>
      <c r="V12" s="52">
        <v>1.4500000000000001E-2</v>
      </c>
      <c r="W12" s="51">
        <f>_xlfn.RANK.EQ(V12,V7:V12,1)</f>
        <v>3</v>
      </c>
      <c r="X12" s="52">
        <v>6.3700000000000007E-2</v>
      </c>
      <c r="Y12" s="51">
        <f>_xlfn.RANK.EQ(X12,X7:X12,1)</f>
        <v>3</v>
      </c>
      <c r="Z12" s="35">
        <f t="shared" si="4"/>
        <v>4</v>
      </c>
      <c r="AA12" s="50">
        <v>15.5</v>
      </c>
      <c r="AB12" s="51">
        <f>_xlfn.RANK.EQ(AA12,AA7:AA12,1)</f>
        <v>6</v>
      </c>
      <c r="AC12" s="52">
        <v>2.0199999999999999E-2</v>
      </c>
      <c r="AD12" s="51">
        <f>_xlfn.RANK.EQ(AC12,AC7:AC12,1)</f>
        <v>3</v>
      </c>
      <c r="AE12" s="52">
        <v>8.3699999999999997E-2</v>
      </c>
      <c r="AF12" s="51">
        <f>_xlfn.RANK.EQ(AE12,AE7:AE12,1)</f>
        <v>3</v>
      </c>
    </row>
    <row r="13" spans="1:32" x14ac:dyDescent="0.35">
      <c r="A13" s="82" t="s">
        <v>12</v>
      </c>
      <c r="B13" s="17" t="s">
        <v>0</v>
      </c>
      <c r="C13" s="19">
        <f>_xlfn.RANK.EQ(D13,D13:D18,1)</f>
        <v>1</v>
      </c>
      <c r="D13" s="22">
        <f t="shared" si="0"/>
        <v>1.25</v>
      </c>
      <c r="E13" s="34">
        <f t="shared" si="1"/>
        <v>1</v>
      </c>
      <c r="F13" s="28">
        <v>7.5</v>
      </c>
      <c r="G13" s="31">
        <f>_xlfn.RANK.EQ(F13,F13:F18,1)</f>
        <v>1</v>
      </c>
      <c r="H13" s="25">
        <v>7.4700000000000003E-2</v>
      </c>
      <c r="I13" s="31">
        <f>_xlfn.RANK.EQ(H13,H13:H18,1)</f>
        <v>1</v>
      </c>
      <c r="J13" s="25">
        <v>0.53280000000000005</v>
      </c>
      <c r="K13" s="31">
        <f>_xlfn.RANK.EQ(J13,J13:J18,1)</f>
        <v>1</v>
      </c>
      <c r="L13" s="34">
        <f t="shared" si="2"/>
        <v>1</v>
      </c>
      <c r="M13" s="28">
        <v>8.3330000000000002</v>
      </c>
      <c r="N13" s="31">
        <f>_xlfn.RANK.EQ(M13,M13:M18,1)</f>
        <v>1</v>
      </c>
      <c r="O13" s="25">
        <v>0.14799999999999999</v>
      </c>
      <c r="P13" s="31">
        <f>_xlfn.RANK.EQ(O13,O13:O18,1)</f>
        <v>1</v>
      </c>
      <c r="Q13" s="16">
        <v>0.74970000000000003</v>
      </c>
      <c r="R13" s="37">
        <f>_xlfn.RANK.EQ(Q13,Q13:Q18,1)</f>
        <v>1</v>
      </c>
      <c r="S13" s="34">
        <f t="shared" si="3"/>
        <v>1.6666666666666667</v>
      </c>
      <c r="T13" s="28">
        <v>10.5</v>
      </c>
      <c r="U13" s="31">
        <f>_xlfn.RANK.EQ(T13,T13:T18,1)</f>
        <v>2</v>
      </c>
      <c r="V13" s="16">
        <v>0.22109999999999999</v>
      </c>
      <c r="W13" s="31">
        <f>_xlfn.RANK.EQ(V13,V13:V18,1)</f>
        <v>1</v>
      </c>
      <c r="X13" s="16">
        <v>0.91710000000000003</v>
      </c>
      <c r="Y13" s="31">
        <f>_xlfn.RANK.EQ(X13,X13:X18,1)</f>
        <v>2</v>
      </c>
      <c r="Z13" s="34">
        <f t="shared" si="4"/>
        <v>1.3333333333333333</v>
      </c>
      <c r="AA13" s="28">
        <v>19</v>
      </c>
      <c r="AB13" s="31">
        <f>_xlfn.RANK.EQ(AA13,AA13:AA18,1)</f>
        <v>2</v>
      </c>
      <c r="AC13" s="16">
        <v>0.29499999999999998</v>
      </c>
      <c r="AD13" s="31">
        <f>_xlfn.RANK.EQ(AC13,AC13:AC18,1)</f>
        <v>1</v>
      </c>
      <c r="AE13" s="16">
        <v>1.0629999999999999</v>
      </c>
      <c r="AF13" s="31">
        <f>_xlfn.RANK.EQ(AE13,AE13:AE18,1)</f>
        <v>1</v>
      </c>
    </row>
    <row r="14" spans="1:32" x14ac:dyDescent="0.35">
      <c r="A14" s="83"/>
      <c r="B14" s="3" t="s">
        <v>1</v>
      </c>
      <c r="C14" s="20">
        <f>_xlfn.RANK.EQ(D14,D13:D18,1)</f>
        <v>6</v>
      </c>
      <c r="D14" s="23">
        <f t="shared" si="0"/>
        <v>5.3333333333333339</v>
      </c>
      <c r="E14" s="35">
        <f t="shared" si="1"/>
        <v>6</v>
      </c>
      <c r="F14" s="29">
        <v>10.478999999999999</v>
      </c>
      <c r="G14" s="32">
        <f>_xlfn.RANK.EQ(F14,F13:F18,1)</f>
        <v>6</v>
      </c>
      <c r="H14" s="26">
        <v>2.1934</v>
      </c>
      <c r="I14" s="32">
        <f>_xlfn.RANK.EQ(H14,H13:H18,1)</f>
        <v>6</v>
      </c>
      <c r="J14" s="26">
        <v>2.9830999999999999</v>
      </c>
      <c r="K14" s="32">
        <f>_xlfn.RANK.EQ(J14,J13:J18,1)</f>
        <v>6</v>
      </c>
      <c r="L14" s="35">
        <f t="shared" si="2"/>
        <v>5.666666666666667</v>
      </c>
      <c r="M14" s="29">
        <v>11.122</v>
      </c>
      <c r="N14" s="32">
        <f>_xlfn.RANK.EQ(M14,M13:M18,1)</f>
        <v>5</v>
      </c>
      <c r="O14" s="26">
        <v>2.2017000000000002</v>
      </c>
      <c r="P14" s="32">
        <f>_xlfn.RANK.EQ(O14,O13:O18,1)</f>
        <v>6</v>
      </c>
      <c r="Q14" s="1">
        <v>2.9958</v>
      </c>
      <c r="R14" s="38">
        <f>_xlfn.RANK.EQ(Q14,Q13:Q18,1)</f>
        <v>6</v>
      </c>
      <c r="S14" s="35">
        <f t="shared" si="3"/>
        <v>5</v>
      </c>
      <c r="T14" s="29">
        <v>11.948</v>
      </c>
      <c r="U14" s="32">
        <f>_xlfn.RANK.EQ(T14,T13:T18,1)</f>
        <v>3</v>
      </c>
      <c r="V14" s="1">
        <v>2.2120000000000002</v>
      </c>
      <c r="W14" s="32">
        <f>_xlfn.RANK.EQ(V14,V13:V18,1)</f>
        <v>6</v>
      </c>
      <c r="X14" s="1">
        <v>3.0110000000000001</v>
      </c>
      <c r="Y14" s="32">
        <f>_xlfn.RANK.EQ(X14,X13:X18,1)</f>
        <v>6</v>
      </c>
      <c r="Z14" s="35">
        <f t="shared" si="4"/>
        <v>4.666666666666667</v>
      </c>
      <c r="AA14" s="29">
        <v>19.521000000000001</v>
      </c>
      <c r="AB14" s="32">
        <f>_xlfn.RANK.EQ(AA14,AA13:AA18,1)</f>
        <v>3</v>
      </c>
      <c r="AC14" s="1">
        <v>2.2252000000000001</v>
      </c>
      <c r="AD14" s="32">
        <f>_xlfn.RANK.EQ(AC14,AC13:AC18,1)</f>
        <v>6</v>
      </c>
      <c r="AE14" s="1">
        <v>3.03</v>
      </c>
      <c r="AF14" s="32">
        <f>_xlfn.RANK.EQ(AE14,AE13:AE18,1)</f>
        <v>5</v>
      </c>
    </row>
    <row r="15" spans="1:32" x14ac:dyDescent="0.35">
      <c r="A15" s="83"/>
      <c r="B15" s="3" t="s">
        <v>4</v>
      </c>
      <c r="C15" s="20">
        <f>_xlfn.RANK.EQ(D15,D13:D18,1)</f>
        <v>2</v>
      </c>
      <c r="D15" s="23">
        <f t="shared" si="0"/>
        <v>2.6666666666666665</v>
      </c>
      <c r="E15" s="35">
        <f t="shared" si="1"/>
        <v>3.3333333333333335</v>
      </c>
      <c r="F15" s="29">
        <v>10</v>
      </c>
      <c r="G15" s="32">
        <f>_xlfn.RANK.EQ(F15,F13:F18,1)</f>
        <v>5</v>
      </c>
      <c r="H15" s="26">
        <v>7.4700000000000003E-2</v>
      </c>
      <c r="I15" s="32">
        <f>_xlfn.RANK.EQ(H15,H13:H18,1)</f>
        <v>1</v>
      </c>
      <c r="J15" s="26">
        <v>0.6522</v>
      </c>
      <c r="K15" s="32">
        <f>_xlfn.RANK.EQ(J15,J13:J18,1)</f>
        <v>4</v>
      </c>
      <c r="L15" s="35">
        <f t="shared" si="2"/>
        <v>3.3333333333333335</v>
      </c>
      <c r="M15" s="29">
        <v>10</v>
      </c>
      <c r="N15" s="32">
        <f>_xlfn.RANK.EQ(M15,M13:M18,1)</f>
        <v>4</v>
      </c>
      <c r="O15" s="26">
        <v>0.14949999999999999</v>
      </c>
      <c r="P15" s="32">
        <f>_xlfn.RANK.EQ(O15,O13:O18,1)</f>
        <v>2</v>
      </c>
      <c r="Q15" s="1">
        <v>0.9224</v>
      </c>
      <c r="R15" s="38">
        <f>_xlfn.RANK.EQ(Q15,Q13:Q18,1)</f>
        <v>4</v>
      </c>
      <c r="S15" s="35">
        <f t="shared" si="3"/>
        <v>2.3333333333333335</v>
      </c>
      <c r="T15" s="29">
        <v>10</v>
      </c>
      <c r="U15" s="32">
        <f>_xlfn.RANK.EQ(T15,T13:T18,1)</f>
        <v>1</v>
      </c>
      <c r="V15" s="1">
        <v>0.22470000000000001</v>
      </c>
      <c r="W15" s="32">
        <f>_xlfn.RANK.EQ(V15,V13:V18,1)</f>
        <v>2</v>
      </c>
      <c r="X15" s="1">
        <v>1.1306</v>
      </c>
      <c r="Y15" s="32">
        <f>_xlfn.RANK.EQ(X15,X13:X18,1)</f>
        <v>4</v>
      </c>
      <c r="Z15" s="35">
        <f t="shared" si="4"/>
        <v>1.6666666666666667</v>
      </c>
      <c r="AA15" s="29">
        <v>10</v>
      </c>
      <c r="AB15" s="32">
        <f>_xlfn.RANK.EQ(AA15,AA13:AA18,1)</f>
        <v>1</v>
      </c>
      <c r="AC15" s="1">
        <v>0.3009</v>
      </c>
      <c r="AD15" s="32">
        <f>_xlfn.RANK.EQ(AC15,AC13:AC18,1)</f>
        <v>2</v>
      </c>
      <c r="AE15" s="1">
        <v>1.3073999999999999</v>
      </c>
      <c r="AF15" s="32">
        <f>_xlfn.RANK.EQ(AE15,AE13:AE18,1)</f>
        <v>2</v>
      </c>
    </row>
    <row r="16" spans="1:32" x14ac:dyDescent="0.35">
      <c r="A16" s="83"/>
      <c r="B16" s="3" t="s">
        <v>2</v>
      </c>
      <c r="C16" s="20">
        <f>_xlfn.RANK.EQ(D16,D13:D18,1)</f>
        <v>5</v>
      </c>
      <c r="D16" s="23">
        <f t="shared" si="0"/>
        <v>5.25</v>
      </c>
      <c r="E16" s="35">
        <f t="shared" si="1"/>
        <v>4.666666666666667</v>
      </c>
      <c r="F16" s="29">
        <v>8.5</v>
      </c>
      <c r="G16" s="32">
        <f>_xlfn.RANK.EQ(F16,F13:F18,1)</f>
        <v>4</v>
      </c>
      <c r="H16" s="26">
        <v>0.13059999999999999</v>
      </c>
      <c r="I16" s="32">
        <f>_xlfn.RANK.EQ(H16,H13:H18,1)</f>
        <v>5</v>
      </c>
      <c r="J16" s="26">
        <v>0.84160000000000001</v>
      </c>
      <c r="K16" s="32">
        <f>_xlfn.RANK.EQ(J16,J13:J18,1)</f>
        <v>5</v>
      </c>
      <c r="L16" s="35">
        <f t="shared" si="2"/>
        <v>5.333333333333333</v>
      </c>
      <c r="M16" s="29">
        <v>73.513999999999996</v>
      </c>
      <c r="N16" s="32">
        <f>_xlfn.RANK.EQ(M16,M13:M18,1)</f>
        <v>6</v>
      </c>
      <c r="O16" s="26">
        <v>0.26979999999999998</v>
      </c>
      <c r="P16" s="32">
        <f>_xlfn.RANK.EQ(O16,O13:O18,1)</f>
        <v>5</v>
      </c>
      <c r="Q16" s="1">
        <v>1.5174000000000001</v>
      </c>
      <c r="R16" s="38">
        <f>_xlfn.RANK.EQ(Q16,Q13:Q18,1)</f>
        <v>5</v>
      </c>
      <c r="S16" s="35">
        <f t="shared" si="3"/>
        <v>5.333333333333333</v>
      </c>
      <c r="T16" s="29">
        <v>179.72</v>
      </c>
      <c r="U16" s="32">
        <f>_xlfn.RANK.EQ(T16,T13:T18,1)</f>
        <v>6</v>
      </c>
      <c r="V16" s="1">
        <v>0.41980000000000001</v>
      </c>
      <c r="W16" s="32">
        <f>_xlfn.RANK.EQ(V16,V13:V18,1)</f>
        <v>5</v>
      </c>
      <c r="X16" s="1">
        <v>2.2959000000000001</v>
      </c>
      <c r="Y16" s="32">
        <f>_xlfn.RANK.EQ(X16,X13:X18,1)</f>
        <v>5</v>
      </c>
      <c r="Z16" s="35">
        <f t="shared" si="4"/>
        <v>5.666666666666667</v>
      </c>
      <c r="AA16" s="29">
        <v>218.53299999999999</v>
      </c>
      <c r="AB16" s="32">
        <f>_xlfn.RANK.EQ(AA16,AA13:AA18,1)</f>
        <v>6</v>
      </c>
      <c r="AC16" s="1">
        <v>0.5827</v>
      </c>
      <c r="AD16" s="32">
        <f>_xlfn.RANK.EQ(AC16,AC13:AC18,1)</f>
        <v>5</v>
      </c>
      <c r="AE16" s="1">
        <v>3.1526000000000001</v>
      </c>
      <c r="AF16" s="32">
        <f>_xlfn.RANK.EQ(AE16,AE13:AE18,1)</f>
        <v>6</v>
      </c>
    </row>
    <row r="17" spans="1:32" x14ac:dyDescent="0.35">
      <c r="A17" s="83"/>
      <c r="B17" s="3" t="s">
        <v>3</v>
      </c>
      <c r="C17" s="20">
        <f>_xlfn.RANK.EQ(D17,D13:D18,1)</f>
        <v>3</v>
      </c>
      <c r="D17" s="23">
        <f t="shared" si="0"/>
        <v>3</v>
      </c>
      <c r="E17" s="35">
        <f t="shared" si="1"/>
        <v>2</v>
      </c>
      <c r="F17" s="29">
        <v>7.5</v>
      </c>
      <c r="G17" s="32">
        <f>_xlfn.RANK.EQ(F17,F13:F18,1)</f>
        <v>1</v>
      </c>
      <c r="H17" s="26">
        <v>8.2100000000000006E-2</v>
      </c>
      <c r="I17" s="32">
        <f>_xlfn.RANK.EQ(H17,H13:H18,1)</f>
        <v>3</v>
      </c>
      <c r="J17" s="26">
        <v>0.5877</v>
      </c>
      <c r="K17" s="32">
        <f>_xlfn.RANK.EQ(J17,J13:J18,1)</f>
        <v>2</v>
      </c>
      <c r="L17" s="35">
        <f t="shared" si="2"/>
        <v>2.6666666666666665</v>
      </c>
      <c r="M17" s="29">
        <v>8.7040000000000006</v>
      </c>
      <c r="N17" s="32">
        <f>_xlfn.RANK.EQ(M17,M13:M18,1)</f>
        <v>3</v>
      </c>
      <c r="O17" s="26">
        <v>0.1613</v>
      </c>
      <c r="P17" s="32">
        <f>_xlfn.RANK.EQ(O17,O13:O18,1)</f>
        <v>3</v>
      </c>
      <c r="Q17" s="1">
        <v>0.8206</v>
      </c>
      <c r="R17" s="38">
        <f>_xlfn.RANK.EQ(Q17,Q13:Q18,1)</f>
        <v>2</v>
      </c>
      <c r="S17" s="35">
        <f t="shared" si="3"/>
        <v>3.3333333333333335</v>
      </c>
      <c r="T17" s="29">
        <v>69</v>
      </c>
      <c r="U17" s="32">
        <f>_xlfn.RANK.EQ(T17,T13:T18,1)</f>
        <v>4</v>
      </c>
      <c r="V17" s="1">
        <v>0.2412</v>
      </c>
      <c r="W17" s="32">
        <f>_xlfn.RANK.EQ(V17,V13:V18,1)</f>
        <v>3</v>
      </c>
      <c r="X17" s="1">
        <v>1.0593999999999999</v>
      </c>
      <c r="Y17" s="32">
        <f>_xlfn.RANK.EQ(X17,X13:X18,1)</f>
        <v>3</v>
      </c>
      <c r="Z17" s="35">
        <f t="shared" si="4"/>
        <v>4</v>
      </c>
      <c r="AA17" s="29">
        <v>101</v>
      </c>
      <c r="AB17" s="32">
        <f>_xlfn.RANK.EQ(AA17,AA13:AA18,1)</f>
        <v>5</v>
      </c>
      <c r="AC17" s="1">
        <v>0.32450000000000001</v>
      </c>
      <c r="AD17" s="32">
        <f>_xlfn.RANK.EQ(AC17,AC13:AC18,1)</f>
        <v>3</v>
      </c>
      <c r="AE17" s="1">
        <v>1.3419000000000001</v>
      </c>
      <c r="AF17" s="32">
        <f>_xlfn.RANK.EQ(AE17,AE13:AE18,1)</f>
        <v>4</v>
      </c>
    </row>
    <row r="18" spans="1:32" ht="15" thickBot="1" x14ac:dyDescent="0.4">
      <c r="A18" s="84"/>
      <c r="B18" s="4" t="s">
        <v>5</v>
      </c>
      <c r="C18" s="21">
        <f>_xlfn.RANK.EQ(D18,D13:D18,1)</f>
        <v>4</v>
      </c>
      <c r="D18" s="24">
        <f t="shared" si="0"/>
        <v>3.3333333333333335</v>
      </c>
      <c r="E18" s="36">
        <f t="shared" si="1"/>
        <v>3.3333333333333335</v>
      </c>
      <c r="F18" s="30">
        <v>7.5990000000000002</v>
      </c>
      <c r="G18" s="33">
        <f>_xlfn.RANK.EQ(F18,F13:F18,1)</f>
        <v>3</v>
      </c>
      <c r="H18" s="27">
        <v>8.2199999999999995E-2</v>
      </c>
      <c r="I18" s="33">
        <f>_xlfn.RANK.EQ(H18,H13:H18,1)</f>
        <v>4</v>
      </c>
      <c r="J18" s="27">
        <v>0.59130000000000005</v>
      </c>
      <c r="K18" s="33">
        <f>_xlfn.RANK.EQ(J18,J13:J18,1)</f>
        <v>3</v>
      </c>
      <c r="L18" s="36">
        <f t="shared" si="2"/>
        <v>3</v>
      </c>
      <c r="M18" s="30">
        <v>8.5839999999999996</v>
      </c>
      <c r="N18" s="33">
        <f>_xlfn.RANK.EQ(M18,M13:M18,1)</f>
        <v>2</v>
      </c>
      <c r="O18" s="27">
        <v>0.16309999999999999</v>
      </c>
      <c r="P18" s="33">
        <f>_xlfn.RANK.EQ(O18,O13:O18,1)</f>
        <v>4</v>
      </c>
      <c r="Q18" s="2">
        <v>0.82930000000000004</v>
      </c>
      <c r="R18" s="39">
        <f>_xlfn.RANK.EQ(Q18,Q13:Q18,1)</f>
        <v>3</v>
      </c>
      <c r="S18" s="36">
        <f t="shared" si="3"/>
        <v>3.3333333333333335</v>
      </c>
      <c r="T18" s="30">
        <v>75.462000000000003</v>
      </c>
      <c r="U18" s="33">
        <f>_xlfn.RANK.EQ(T18,T13:T18,1)</f>
        <v>5</v>
      </c>
      <c r="V18" s="2">
        <v>0.2452</v>
      </c>
      <c r="W18" s="33">
        <f>_xlfn.RANK.EQ(V18,V13:V18,1)</f>
        <v>4</v>
      </c>
      <c r="X18" s="2">
        <v>0.10685</v>
      </c>
      <c r="Y18" s="33">
        <f>_xlfn.RANK.EQ(X18,X13:X18,1)</f>
        <v>1</v>
      </c>
      <c r="Z18" s="36">
        <f t="shared" si="4"/>
        <v>3.6666666666666665</v>
      </c>
      <c r="AA18" s="30">
        <v>75.462000000000003</v>
      </c>
      <c r="AB18" s="33">
        <f>_xlfn.RANK.EQ(AA18,AA13:AA18,1)</f>
        <v>4</v>
      </c>
      <c r="AC18" s="2">
        <v>0.32990000000000003</v>
      </c>
      <c r="AD18" s="33">
        <f>_xlfn.RANK.EQ(AC18,AC13:AC18,1)</f>
        <v>4</v>
      </c>
      <c r="AE18" s="2">
        <v>1.3355999999999999</v>
      </c>
      <c r="AF18" s="33">
        <f>_xlfn.RANK.EQ(AE18,AE13:AE18,1)</f>
        <v>3</v>
      </c>
    </row>
    <row r="19" spans="1:32" x14ac:dyDescent="0.35">
      <c r="A19" s="82" t="s">
        <v>11</v>
      </c>
      <c r="B19" s="44" t="s">
        <v>0</v>
      </c>
      <c r="C19" s="19">
        <f>_xlfn.RANK.EQ(D19,D19:D24,1)</f>
        <v>3</v>
      </c>
      <c r="D19" s="22">
        <f t="shared" si="0"/>
        <v>2.5833333333333335</v>
      </c>
      <c r="E19" s="34">
        <f t="shared" si="1"/>
        <v>3</v>
      </c>
      <c r="F19" s="54">
        <v>0.55000000000000004</v>
      </c>
      <c r="G19" s="46">
        <f>_xlfn.RANK.EQ(F19,F19:F24,1)</f>
        <v>3</v>
      </c>
      <c r="H19" s="45">
        <v>8.3999999999999995E-3</v>
      </c>
      <c r="I19" s="46">
        <f>_xlfn.RANK.EQ(H19,H19:H24,1)</f>
        <v>3</v>
      </c>
      <c r="J19" s="45">
        <v>5.1700000000000003E-2</v>
      </c>
      <c r="K19" s="46">
        <f>_xlfn.RANK.EQ(J19,J19:J24,1)</f>
        <v>3</v>
      </c>
      <c r="L19" s="34">
        <f t="shared" si="2"/>
        <v>3</v>
      </c>
      <c r="M19" s="54">
        <v>0.76700000000000002</v>
      </c>
      <c r="N19" s="46">
        <f>_xlfn.RANK.EQ(M19,M19:M24,1)</f>
        <v>3</v>
      </c>
      <c r="O19" s="45">
        <v>1.7500000000000002E-2</v>
      </c>
      <c r="P19" s="46">
        <f>_xlfn.RANK.EQ(O19,O19:O24,1)</f>
        <v>3</v>
      </c>
      <c r="Q19" s="47">
        <v>7.6200000000000004E-2</v>
      </c>
      <c r="R19" s="48">
        <f>_xlfn.RANK.EQ(Q19,Q19:Q24,1)</f>
        <v>3</v>
      </c>
      <c r="S19" s="34">
        <f t="shared" si="3"/>
        <v>2.3333333333333335</v>
      </c>
      <c r="T19" s="54">
        <v>1.2</v>
      </c>
      <c r="U19" s="46">
        <f>_xlfn.RANK.EQ(T19,T19:T24,1)</f>
        <v>1</v>
      </c>
      <c r="V19" s="47">
        <v>2.7300000000000001E-2</v>
      </c>
      <c r="W19" s="46">
        <f>_xlfn.RANK.EQ(V19,V19:V24,1)</f>
        <v>3</v>
      </c>
      <c r="X19" s="47">
        <v>9.7500000000000003E-2</v>
      </c>
      <c r="Y19" s="46">
        <f>_xlfn.RANK.EQ(X19,X19:X24,1)</f>
        <v>3</v>
      </c>
      <c r="Z19" s="34">
        <f t="shared" si="4"/>
        <v>2</v>
      </c>
      <c r="AA19" s="54">
        <v>1.42</v>
      </c>
      <c r="AB19" s="46">
        <f>_xlfn.RANK.EQ(AA19,AA19:AA24,1)</f>
        <v>1</v>
      </c>
      <c r="AC19" s="47">
        <v>3.7999999999999999E-2</v>
      </c>
      <c r="AD19" s="46">
        <f>_xlfn.RANK.EQ(AC19,AC19:AC24,1)</f>
        <v>3</v>
      </c>
      <c r="AE19" s="47">
        <v>0.11799999999999999</v>
      </c>
      <c r="AF19" s="46">
        <f>_xlfn.RANK.EQ(AE19,AE19:AE24,1)</f>
        <v>2</v>
      </c>
    </row>
    <row r="20" spans="1:32" x14ac:dyDescent="0.35">
      <c r="A20" s="83"/>
      <c r="B20" s="49" t="s">
        <v>1</v>
      </c>
      <c r="C20" s="20">
        <f>_xlfn.RANK.EQ(D20,D19:D24,1)</f>
        <v>6</v>
      </c>
      <c r="D20" s="23">
        <f t="shared" si="0"/>
        <v>5.75</v>
      </c>
      <c r="E20" s="35">
        <f t="shared" si="1"/>
        <v>6</v>
      </c>
      <c r="F20" s="55">
        <v>1.546</v>
      </c>
      <c r="G20" s="51">
        <f>_xlfn.RANK.EQ(F20,F19:F24,1)</f>
        <v>6</v>
      </c>
      <c r="H20" s="50">
        <v>0.62070000000000003</v>
      </c>
      <c r="I20" s="51">
        <f>_xlfn.RANK.EQ(H20,H19:H24,1)</f>
        <v>6</v>
      </c>
      <c r="J20" s="50">
        <v>0.70309999999999995</v>
      </c>
      <c r="K20" s="51">
        <f>_xlfn.RANK.EQ(J20,J19:J24,1)</f>
        <v>6</v>
      </c>
      <c r="L20" s="35">
        <f t="shared" si="2"/>
        <v>6</v>
      </c>
      <c r="M20" s="55">
        <v>2.4540000000000002</v>
      </c>
      <c r="N20" s="51">
        <f>_xlfn.RANK.EQ(M20,M19:M24,1)</f>
        <v>6</v>
      </c>
      <c r="O20" s="50">
        <v>0.622</v>
      </c>
      <c r="P20" s="51">
        <f>_xlfn.RANK.EQ(O20,O19:O24,1)</f>
        <v>6</v>
      </c>
      <c r="Q20" s="52">
        <v>0.70809999999999995</v>
      </c>
      <c r="R20" s="53">
        <f>_xlfn.RANK.EQ(Q20,Q19:Q24,1)</f>
        <v>6</v>
      </c>
      <c r="S20" s="35">
        <f t="shared" si="3"/>
        <v>5.666666666666667</v>
      </c>
      <c r="T20" s="55">
        <v>4.4429999999999996</v>
      </c>
      <c r="U20" s="51">
        <f>_xlfn.RANK.EQ(T20,T19:T24,1)</f>
        <v>5</v>
      </c>
      <c r="V20" s="52">
        <v>0.624</v>
      </c>
      <c r="W20" s="51">
        <f>_xlfn.RANK.EQ(V20,V19:V24,1)</f>
        <v>6</v>
      </c>
      <c r="X20" s="52">
        <v>0.71479999999999999</v>
      </c>
      <c r="Y20" s="51">
        <f>_xlfn.RANK.EQ(X20,X19:X24,1)</f>
        <v>6</v>
      </c>
      <c r="Z20" s="35">
        <f t="shared" si="4"/>
        <v>5.333333333333333</v>
      </c>
      <c r="AA20" s="55">
        <v>7.9589999999999996</v>
      </c>
      <c r="AB20" s="51">
        <f>_xlfn.RANK.EQ(AA20,AA19:AA24,1)</f>
        <v>4</v>
      </c>
      <c r="AC20" s="52">
        <v>0.62680000000000002</v>
      </c>
      <c r="AD20" s="51">
        <f>_xlfn.RANK.EQ(AC20,AC19:AC24,1)</f>
        <v>6</v>
      </c>
      <c r="AE20" s="52">
        <v>0.72399999999999998</v>
      </c>
      <c r="AF20" s="51">
        <f>_xlfn.RANK.EQ(AE20,AE19:AE24,1)</f>
        <v>6</v>
      </c>
    </row>
    <row r="21" spans="1:32" x14ac:dyDescent="0.35">
      <c r="A21" s="83"/>
      <c r="B21" s="49" t="s">
        <v>4</v>
      </c>
      <c r="C21" s="20">
        <f>_xlfn.RANK.EQ(D21,D19:D24,1)</f>
        <v>5</v>
      </c>
      <c r="D21" s="23">
        <f t="shared" si="0"/>
        <v>4.666666666666667</v>
      </c>
      <c r="E21" s="35">
        <f t="shared" si="1"/>
        <v>5</v>
      </c>
      <c r="F21" s="55">
        <v>1.3</v>
      </c>
      <c r="G21" s="51">
        <f>_xlfn.RANK.EQ(F21,F19:F24,1)</f>
        <v>5</v>
      </c>
      <c r="H21" s="50">
        <v>1.55E-2</v>
      </c>
      <c r="I21" s="51">
        <f>_xlfn.RANK.EQ(H21,H19:H24,1)</f>
        <v>5</v>
      </c>
      <c r="J21" s="50">
        <v>0.1053</v>
      </c>
      <c r="K21" s="51">
        <f>_xlfn.RANK.EQ(J21,J19:J24,1)</f>
        <v>5</v>
      </c>
      <c r="L21" s="35">
        <f t="shared" si="2"/>
        <v>4.666666666666667</v>
      </c>
      <c r="M21" s="55">
        <v>1.3</v>
      </c>
      <c r="N21" s="51">
        <f>_xlfn.RANK.EQ(M21,M19:M24,1)</f>
        <v>4</v>
      </c>
      <c r="O21" s="50">
        <v>3.09E-2</v>
      </c>
      <c r="P21" s="51">
        <f>_xlfn.RANK.EQ(O21,O19:O24,1)</f>
        <v>5</v>
      </c>
      <c r="Q21" s="52">
        <v>0.14910000000000001</v>
      </c>
      <c r="R21" s="53">
        <f>_xlfn.RANK.EQ(Q21,Q19:Q24,1)</f>
        <v>5</v>
      </c>
      <c r="S21" s="35">
        <f t="shared" si="3"/>
        <v>4.666666666666667</v>
      </c>
      <c r="T21" s="55">
        <v>2.2999999999999998</v>
      </c>
      <c r="U21" s="51">
        <f>_xlfn.RANK.EQ(T21,T19:T24,1)</f>
        <v>4</v>
      </c>
      <c r="V21" s="52">
        <v>4.6600000000000003E-2</v>
      </c>
      <c r="W21" s="51">
        <f>_xlfn.RANK.EQ(V21,V19:V24,1)</f>
        <v>5</v>
      </c>
      <c r="X21" s="52">
        <v>0.18340000000000001</v>
      </c>
      <c r="Y21" s="51">
        <f>_xlfn.RANK.EQ(X21,X19:X24,1)</f>
        <v>5</v>
      </c>
      <c r="Z21" s="35">
        <f t="shared" si="4"/>
        <v>4.333333333333333</v>
      </c>
      <c r="AA21" s="55">
        <v>2.2999999999999998</v>
      </c>
      <c r="AB21" s="51">
        <f>_xlfn.RANK.EQ(AA21,AA19:AA24,1)</f>
        <v>3</v>
      </c>
      <c r="AC21" s="52">
        <v>6.25E-2</v>
      </c>
      <c r="AD21" s="51">
        <f>_xlfn.RANK.EQ(AC21,AC19:AC24,1)</f>
        <v>5</v>
      </c>
      <c r="AE21" s="52">
        <v>0.21360000000000001</v>
      </c>
      <c r="AF21" s="51">
        <f>_xlfn.RANK.EQ(AE21,AE19:AE24,1)</f>
        <v>5</v>
      </c>
    </row>
    <row r="22" spans="1:32" x14ac:dyDescent="0.35">
      <c r="A22" s="83"/>
      <c r="B22" s="49" t="s">
        <v>2</v>
      </c>
      <c r="C22" s="20">
        <f>_xlfn.RANK.EQ(D22,D19:D24,1)</f>
        <v>4</v>
      </c>
      <c r="D22" s="23">
        <f t="shared" si="0"/>
        <v>4.333333333333333</v>
      </c>
      <c r="E22" s="35">
        <f t="shared" si="1"/>
        <v>4</v>
      </c>
      <c r="F22" s="55">
        <v>1.097</v>
      </c>
      <c r="G22" s="51">
        <f>_xlfn.RANK.EQ(F22,F19:F24,1)</f>
        <v>4</v>
      </c>
      <c r="H22" s="50">
        <v>9.5999999999999992E-3</v>
      </c>
      <c r="I22" s="51">
        <f>_xlfn.RANK.EQ(H22,H19:H24,1)</f>
        <v>4</v>
      </c>
      <c r="J22" s="50">
        <v>6.7500000000000004E-2</v>
      </c>
      <c r="K22" s="51">
        <f>_xlfn.RANK.EQ(J22,J19:J24,1)</f>
        <v>4</v>
      </c>
      <c r="L22" s="35">
        <f t="shared" si="2"/>
        <v>4.333333333333333</v>
      </c>
      <c r="M22" s="55">
        <v>2.0449999999999999</v>
      </c>
      <c r="N22" s="51">
        <f>_xlfn.RANK.EQ(M22,M19:M24,1)</f>
        <v>5</v>
      </c>
      <c r="O22" s="50">
        <v>1.95E-2</v>
      </c>
      <c r="P22" s="51">
        <f>_xlfn.RANK.EQ(O22,O19:O24,1)</f>
        <v>4</v>
      </c>
      <c r="Q22" s="52">
        <v>9.8199999999999996E-2</v>
      </c>
      <c r="R22" s="53">
        <f>_xlfn.RANK.EQ(Q22,Q19:Q24,1)</f>
        <v>4</v>
      </c>
      <c r="S22" s="35">
        <f t="shared" si="3"/>
        <v>4.666666666666667</v>
      </c>
      <c r="T22" s="55">
        <v>5.4039999999999999</v>
      </c>
      <c r="U22" s="51">
        <f>_xlfn.RANK.EQ(T22,T19:T24,1)</f>
        <v>6</v>
      </c>
      <c r="V22" s="52">
        <v>3.04E-2</v>
      </c>
      <c r="W22" s="51">
        <f>_xlfn.RANK.EQ(V22,V19:V24,1)</f>
        <v>4</v>
      </c>
      <c r="X22" s="52">
        <v>0.13020000000000001</v>
      </c>
      <c r="Y22" s="51">
        <f>_xlfn.RANK.EQ(X22,X19:X24,1)</f>
        <v>4</v>
      </c>
      <c r="Z22" s="35">
        <f t="shared" si="4"/>
        <v>4.333333333333333</v>
      </c>
      <c r="AA22" s="55">
        <v>8.5419999999999998</v>
      </c>
      <c r="AB22" s="51">
        <f>_xlfn.RANK.EQ(AA22,AA19:AA24,1)</f>
        <v>5</v>
      </c>
      <c r="AC22" s="52">
        <v>4.2799999999999998E-2</v>
      </c>
      <c r="AD22" s="51">
        <f>_xlfn.RANK.EQ(AC22,AC19:AC24,1)</f>
        <v>4</v>
      </c>
      <c r="AE22" s="52">
        <v>0.16839999999999999</v>
      </c>
      <c r="AF22" s="51">
        <f>_xlfn.RANK.EQ(AE22,AE19:AE24,1)</f>
        <v>4</v>
      </c>
    </row>
    <row r="23" spans="1:32" x14ac:dyDescent="0.35">
      <c r="A23" s="83"/>
      <c r="B23" s="49" t="s">
        <v>3</v>
      </c>
      <c r="C23" s="20">
        <f>_xlfn.RANK.EQ(D23,D19:D24,1)</f>
        <v>1</v>
      </c>
      <c r="D23" s="23">
        <f t="shared" si="0"/>
        <v>1.6666666666666665</v>
      </c>
      <c r="E23" s="35">
        <f t="shared" si="1"/>
        <v>1</v>
      </c>
      <c r="F23" s="55">
        <v>0.48499999999999999</v>
      </c>
      <c r="G23" s="51">
        <f>_xlfn.RANK.EQ(F23,F19:F24,1)</f>
        <v>1</v>
      </c>
      <c r="H23" s="50">
        <v>7.7000000000000002E-3</v>
      </c>
      <c r="I23" s="51">
        <f>_xlfn.RANK.EQ(H23,H19:H24,1)</f>
        <v>1</v>
      </c>
      <c r="J23" s="50">
        <v>4.6899999999999997E-2</v>
      </c>
      <c r="K23" s="51">
        <f>_xlfn.RANK.EQ(J23,J19:J24,1)</f>
        <v>1</v>
      </c>
      <c r="L23" s="35">
        <f t="shared" si="2"/>
        <v>1</v>
      </c>
      <c r="M23" s="55">
        <v>0.73699999999999999</v>
      </c>
      <c r="N23" s="51">
        <f>_xlfn.RANK.EQ(M23,M19:M24,1)</f>
        <v>1</v>
      </c>
      <c r="O23" s="50">
        <v>1.5900000000000001E-2</v>
      </c>
      <c r="P23" s="51">
        <f>_xlfn.RANK.EQ(O23,O19:O24,1)</f>
        <v>1</v>
      </c>
      <c r="Q23" s="52">
        <v>6.9599999999999995E-2</v>
      </c>
      <c r="R23" s="53">
        <f>_xlfn.RANK.EQ(Q23,Q19:Q24,1)</f>
        <v>1</v>
      </c>
      <c r="S23" s="35">
        <f t="shared" si="3"/>
        <v>1.3333333333333333</v>
      </c>
      <c r="T23" s="55">
        <v>1.34</v>
      </c>
      <c r="U23" s="51">
        <f>_xlfn.RANK.EQ(T23,T19:T24,1)</f>
        <v>2</v>
      </c>
      <c r="V23" s="52">
        <v>2.4899999999999999E-2</v>
      </c>
      <c r="W23" s="51">
        <f>_xlfn.RANK.EQ(V23,V19:V24,1)</f>
        <v>1</v>
      </c>
      <c r="X23" s="52">
        <v>8.9599999999999999E-2</v>
      </c>
      <c r="Y23" s="51">
        <f>_xlfn.RANK.EQ(X23,X19:X24,1)</f>
        <v>1</v>
      </c>
      <c r="Z23" s="35">
        <f t="shared" si="4"/>
        <v>3.3333333333333335</v>
      </c>
      <c r="AA23" s="55">
        <v>19.7</v>
      </c>
      <c r="AB23" s="51">
        <f>_xlfn.RANK.EQ(AA23,AA19:AA24,1)</f>
        <v>6</v>
      </c>
      <c r="AC23" s="52">
        <v>3.49E-2</v>
      </c>
      <c r="AD23" s="51">
        <f>_xlfn.RANK.EQ(AC23,AC19:AC24,1)</f>
        <v>1</v>
      </c>
      <c r="AE23" s="52">
        <v>0.1192</v>
      </c>
      <c r="AF23" s="51">
        <f>_xlfn.RANK.EQ(AE23,AE19:AE24,1)</f>
        <v>3</v>
      </c>
    </row>
    <row r="24" spans="1:32" ht="15" thickBot="1" x14ac:dyDescent="0.4">
      <c r="A24" s="84"/>
      <c r="B24" s="56" t="s">
        <v>5</v>
      </c>
      <c r="C24" s="21">
        <f>_xlfn.RANK.EQ(D24,D19:D24,1)</f>
        <v>2</v>
      </c>
      <c r="D24" s="24">
        <f t="shared" si="0"/>
        <v>1.9166666666666667</v>
      </c>
      <c r="E24" s="36">
        <f t="shared" si="1"/>
        <v>2</v>
      </c>
      <c r="F24" s="57">
        <v>0.49099999999999999</v>
      </c>
      <c r="G24" s="58">
        <f>_xlfn.RANK.EQ(F24,F19:F24,1)</f>
        <v>2</v>
      </c>
      <c r="H24" s="59">
        <v>8.0999999999999996E-3</v>
      </c>
      <c r="I24" s="58">
        <f>_xlfn.RANK.EQ(H24,H19:H24,1)</f>
        <v>2</v>
      </c>
      <c r="J24" s="59">
        <v>0.05</v>
      </c>
      <c r="K24" s="58">
        <f>_xlfn.RANK.EQ(J24,J19:J24,1)</f>
        <v>2</v>
      </c>
      <c r="L24" s="36">
        <f t="shared" si="2"/>
        <v>1.6666666666666667</v>
      </c>
      <c r="M24" s="57">
        <v>0.73699999999999999</v>
      </c>
      <c r="N24" s="58">
        <f>_xlfn.RANK.EQ(M24,M19:M24,1)</f>
        <v>1</v>
      </c>
      <c r="O24" s="59">
        <v>1.66E-2</v>
      </c>
      <c r="P24" s="58">
        <f>_xlfn.RANK.EQ(O24,O19:O24,1)</f>
        <v>2</v>
      </c>
      <c r="Q24" s="60">
        <v>7.2700000000000001E-2</v>
      </c>
      <c r="R24" s="61">
        <f>_xlfn.RANK.EQ(Q24,Q19:Q24,1)</f>
        <v>2</v>
      </c>
      <c r="S24" s="36">
        <f t="shared" si="3"/>
        <v>2.3333333333333335</v>
      </c>
      <c r="T24" s="57">
        <v>1.7210000000000001</v>
      </c>
      <c r="U24" s="58">
        <f>_xlfn.RANK.EQ(T24,T19:T24,1)</f>
        <v>3</v>
      </c>
      <c r="V24" s="60">
        <v>2.5700000000000001E-2</v>
      </c>
      <c r="W24" s="58">
        <f>_xlfn.RANK.EQ(V24,V19:V24,1)</f>
        <v>2</v>
      </c>
      <c r="X24" s="60">
        <v>9.2399999999999996E-2</v>
      </c>
      <c r="Y24" s="58">
        <f>_xlfn.RANK.EQ(X24,X19:X24,1)</f>
        <v>2</v>
      </c>
      <c r="Z24" s="36">
        <f t="shared" si="4"/>
        <v>1.6666666666666667</v>
      </c>
      <c r="AA24" s="57">
        <v>2.1139999999999999</v>
      </c>
      <c r="AB24" s="58">
        <f>_xlfn.RANK.EQ(AA24,AA19:AA24,1)</f>
        <v>2</v>
      </c>
      <c r="AC24" s="60">
        <v>3.56E-2</v>
      </c>
      <c r="AD24" s="58">
        <f>_xlfn.RANK.EQ(AC24,AC19:AC24,1)</f>
        <v>2</v>
      </c>
      <c r="AE24" s="60">
        <v>0.1118</v>
      </c>
      <c r="AF24" s="58">
        <f>_xlfn.RANK.EQ(AE24,AE19:AE24,1)</f>
        <v>1</v>
      </c>
    </row>
    <row r="25" spans="1:32" x14ac:dyDescent="0.35">
      <c r="A25" s="85" t="s">
        <v>13</v>
      </c>
      <c r="B25" s="3" t="s">
        <v>0</v>
      </c>
      <c r="C25" s="20">
        <f>_xlfn.RANK.EQ(D25,D25:D30,1)</f>
        <v>3</v>
      </c>
      <c r="D25" s="23">
        <f t="shared" si="0"/>
        <v>2.5000000000000004</v>
      </c>
      <c r="E25" s="35">
        <f t="shared" si="1"/>
        <v>3</v>
      </c>
      <c r="F25" s="29">
        <v>3.5</v>
      </c>
      <c r="G25" s="32">
        <f>_xlfn.RANK.EQ(F25,F25:F30,1)</f>
        <v>3</v>
      </c>
      <c r="H25" s="26">
        <v>4.5100000000000001E-2</v>
      </c>
      <c r="I25" s="32">
        <f>_xlfn.RANK.EQ(H25,H25:H30,1)</f>
        <v>3</v>
      </c>
      <c r="J25" s="26">
        <v>0.28110000000000002</v>
      </c>
      <c r="K25" s="32">
        <f>_xlfn.RANK.EQ(J25,J25:J30,1)</f>
        <v>3</v>
      </c>
      <c r="L25" s="35">
        <f t="shared" si="2"/>
        <v>2.3333333333333335</v>
      </c>
      <c r="M25" s="29">
        <v>7</v>
      </c>
      <c r="N25" s="32">
        <f>_xlfn.RANK.EQ(M25,M25:M30,1)</f>
        <v>1</v>
      </c>
      <c r="O25" s="29">
        <v>9.6299999999999997E-2</v>
      </c>
      <c r="P25" s="31">
        <f>_xlfn.RANK.EQ(O25,O25:O30,1)</f>
        <v>3</v>
      </c>
      <c r="Q25" s="1">
        <v>0.432</v>
      </c>
      <c r="R25" s="38">
        <f>_xlfn.RANK.EQ(Q25,Q25:Q30,1)</f>
        <v>3</v>
      </c>
      <c r="S25" s="35">
        <f t="shared" si="3"/>
        <v>2.3333333333333335</v>
      </c>
      <c r="T25" s="29">
        <v>7.5</v>
      </c>
      <c r="U25" s="32">
        <f>_xlfn.RANK.EQ(T25,T25:T30,1)</f>
        <v>1</v>
      </c>
      <c r="V25" s="1">
        <v>0.15340000000000001</v>
      </c>
      <c r="W25" s="32">
        <f>_xlfn.RANK.EQ(V25,V25:V30,1)</f>
        <v>3</v>
      </c>
      <c r="X25" s="1">
        <v>0.5696</v>
      </c>
      <c r="Y25" s="32">
        <f>_xlfn.RANK.EQ(X25,X25:X30,1)</f>
        <v>3</v>
      </c>
      <c r="Z25" s="35">
        <f t="shared" si="4"/>
        <v>2.3333333333333335</v>
      </c>
      <c r="AA25" s="29">
        <v>12</v>
      </c>
      <c r="AB25" s="32">
        <f>_xlfn.RANK.EQ(AA25,AA25:AA30,1)</f>
        <v>1</v>
      </c>
      <c r="AC25" s="1">
        <v>0.21690000000000001</v>
      </c>
      <c r="AD25" s="32">
        <f>_xlfn.RANK.EQ(AC25,AC25:AC30,1)</f>
        <v>3</v>
      </c>
      <c r="AE25" s="1">
        <v>0.70389999999999997</v>
      </c>
      <c r="AF25" s="32">
        <f>_xlfn.RANK.EQ(AE25,AE25:AE30,1)</f>
        <v>3</v>
      </c>
    </row>
    <row r="26" spans="1:32" x14ac:dyDescent="0.35">
      <c r="A26" s="86"/>
      <c r="B26" s="3" t="s">
        <v>1</v>
      </c>
      <c r="C26" s="20">
        <f>_xlfn.RANK.EQ(D26,D25:D30,1)</f>
        <v>6</v>
      </c>
      <c r="D26" s="23">
        <f t="shared" si="0"/>
        <v>5.5</v>
      </c>
      <c r="E26" s="35">
        <f t="shared" si="1"/>
        <v>6</v>
      </c>
      <c r="F26" s="29">
        <v>8.9269999999999996</v>
      </c>
      <c r="G26" s="32">
        <f>_xlfn.RANK.EQ(F26,F25:F30,1)</f>
        <v>6</v>
      </c>
      <c r="H26" s="26">
        <v>3.3151000000000002</v>
      </c>
      <c r="I26" s="32">
        <f>_xlfn.RANK.EQ(H26,H25:H30,1)</f>
        <v>6</v>
      </c>
      <c r="J26" s="26">
        <v>3.9306000000000001</v>
      </c>
      <c r="K26" s="32">
        <f>_xlfn.RANK.EQ(J26,J25:J30,1)</f>
        <v>6</v>
      </c>
      <c r="L26" s="35">
        <f t="shared" si="2"/>
        <v>5.666666666666667</v>
      </c>
      <c r="M26" s="29">
        <v>16.041</v>
      </c>
      <c r="N26" s="32">
        <f>_xlfn.RANK.EQ(M26,M25:M30,1)</f>
        <v>5</v>
      </c>
      <c r="O26" s="26">
        <v>3.3288000000000002</v>
      </c>
      <c r="P26" s="32">
        <f>_xlfn.RANK.EQ(O26,O25:O30,1)</f>
        <v>6</v>
      </c>
      <c r="Q26" s="1">
        <v>3.9571999999999998</v>
      </c>
      <c r="R26" s="38">
        <f>_xlfn.RANK.EQ(Q26,Q25:Q30,1)</f>
        <v>6</v>
      </c>
      <c r="S26" s="35">
        <f t="shared" si="3"/>
        <v>5.333333333333333</v>
      </c>
      <c r="T26" s="29">
        <v>26.376000000000001</v>
      </c>
      <c r="U26" s="32">
        <f>_xlfn.RANK.EQ(T26,T25:T30,1)</f>
        <v>4</v>
      </c>
      <c r="V26" s="1">
        <v>3.3454000000000002</v>
      </c>
      <c r="W26" s="32">
        <f>_xlfn.RANK.EQ(V26,V25:V30,1)</f>
        <v>6</v>
      </c>
      <c r="X26" s="1">
        <v>3.9910999999999999</v>
      </c>
      <c r="Y26" s="32">
        <f>_xlfn.RANK.EQ(X26,X25:X30,1)</f>
        <v>6</v>
      </c>
      <c r="Z26" s="35">
        <f t="shared" si="4"/>
        <v>5</v>
      </c>
      <c r="AA26" s="29">
        <v>42.091999999999999</v>
      </c>
      <c r="AB26" s="32">
        <f>_xlfn.RANK.EQ(AA26,AA25:AA30,1)</f>
        <v>3</v>
      </c>
      <c r="AC26" s="1">
        <v>3.3658999999999999</v>
      </c>
      <c r="AD26" s="32">
        <f>_xlfn.RANK.EQ(AC26,AC25:AC30,1)</f>
        <v>6</v>
      </c>
      <c r="AE26" s="1">
        <v>4.0353000000000003</v>
      </c>
      <c r="AF26" s="32">
        <f>_xlfn.RANK.EQ(AE26,AE25:AE30,1)</f>
        <v>6</v>
      </c>
    </row>
    <row r="27" spans="1:32" x14ac:dyDescent="0.35">
      <c r="A27" s="86"/>
      <c r="B27" s="3" t="s">
        <v>4</v>
      </c>
      <c r="C27" s="20">
        <f>_xlfn.RANK.EQ(D27,D25:D30,1)</f>
        <v>4</v>
      </c>
      <c r="D27" s="23">
        <f t="shared" si="0"/>
        <v>4.0833333333333339</v>
      </c>
      <c r="E27" s="35">
        <f t="shared" si="1"/>
        <v>4.666666666666667</v>
      </c>
      <c r="F27" s="29">
        <v>7</v>
      </c>
      <c r="G27" s="32">
        <f>_xlfn.RANK.EQ(F27,F25:F30,1)</f>
        <v>4</v>
      </c>
      <c r="H27" s="26">
        <v>9.5500000000000002E-2</v>
      </c>
      <c r="I27" s="32">
        <f>_xlfn.RANK.EQ(H27,H25:H30,1)</f>
        <v>5</v>
      </c>
      <c r="J27" s="26">
        <v>0.63300000000000001</v>
      </c>
      <c r="K27" s="32">
        <f>_xlfn.RANK.EQ(J27,J25:J30,1)</f>
        <v>5</v>
      </c>
      <c r="L27" s="35">
        <f t="shared" si="2"/>
        <v>3.6666666666666665</v>
      </c>
      <c r="M27" s="29">
        <v>7</v>
      </c>
      <c r="N27" s="32">
        <f>_xlfn.RANK.EQ(M27,M25:M30,1)</f>
        <v>1</v>
      </c>
      <c r="O27" s="26">
        <v>0.1908</v>
      </c>
      <c r="P27" s="32">
        <f>_xlfn.RANK.EQ(O27,O25:O30,1)</f>
        <v>5</v>
      </c>
      <c r="Q27" s="1">
        <v>0.89700000000000002</v>
      </c>
      <c r="R27" s="38">
        <f>_xlfn.RANK.EQ(Q27,Q25:Q30,1)</f>
        <v>5</v>
      </c>
      <c r="S27" s="35">
        <f t="shared" si="3"/>
        <v>4.333333333333333</v>
      </c>
      <c r="T27" s="29">
        <v>13</v>
      </c>
      <c r="U27" s="32">
        <f>_xlfn.RANK.EQ(T27,T25:T30,1)</f>
        <v>3</v>
      </c>
      <c r="V27" s="1">
        <v>0.2868</v>
      </c>
      <c r="W27" s="32">
        <f>_xlfn.RANK.EQ(V27,V25:V30,1)</f>
        <v>5</v>
      </c>
      <c r="X27" s="1">
        <v>1.1047</v>
      </c>
      <c r="Y27" s="32">
        <f>_xlfn.RANK.EQ(X27,X25:X30,1)</f>
        <v>5</v>
      </c>
      <c r="Z27" s="35">
        <f t="shared" si="4"/>
        <v>3.6666666666666665</v>
      </c>
      <c r="AA27" s="29">
        <v>13</v>
      </c>
      <c r="AB27" s="32">
        <f>_xlfn.RANK.EQ(AA27,AA25:AA30,1)</f>
        <v>2</v>
      </c>
      <c r="AC27" s="1">
        <v>0.3841</v>
      </c>
      <c r="AD27" s="32">
        <f>_xlfn.RANK.EQ(AC27,AC25:AC30,1)</f>
        <v>5</v>
      </c>
      <c r="AE27" s="1">
        <v>1.2874000000000001</v>
      </c>
      <c r="AF27" s="32">
        <f>_xlfn.RANK.EQ(AE27,AE25:AE30,1)</f>
        <v>4</v>
      </c>
    </row>
    <row r="28" spans="1:32" x14ac:dyDescent="0.35">
      <c r="A28" s="86"/>
      <c r="B28" s="3" t="s">
        <v>2</v>
      </c>
      <c r="C28" s="20">
        <f>_xlfn.RANK.EQ(D28,D25:D30,1)</f>
        <v>5</v>
      </c>
      <c r="D28" s="23">
        <f t="shared" si="0"/>
        <v>4.666666666666667</v>
      </c>
      <c r="E28" s="35">
        <f t="shared" si="1"/>
        <v>4.333333333333333</v>
      </c>
      <c r="F28" s="29">
        <v>8.5719999999999992</v>
      </c>
      <c r="G28" s="32">
        <f>_xlfn.RANK.EQ(F28,F25:F30,1)</f>
        <v>5</v>
      </c>
      <c r="H28" s="26">
        <v>5.1499999999999997E-2</v>
      </c>
      <c r="I28" s="32">
        <f>_xlfn.RANK.EQ(H28,H25:H30,1)</f>
        <v>4</v>
      </c>
      <c r="J28" s="26">
        <v>0.42420000000000002</v>
      </c>
      <c r="K28" s="32">
        <f>_xlfn.RANK.EQ(J28,J25:J30,1)</f>
        <v>4</v>
      </c>
      <c r="L28" s="35">
        <f t="shared" si="2"/>
        <v>4.666666666666667</v>
      </c>
      <c r="M28" s="29">
        <v>32.392000000000003</v>
      </c>
      <c r="N28" s="32">
        <f>_xlfn.RANK.EQ(M28,M25:M30,1)</f>
        <v>6</v>
      </c>
      <c r="O28" s="26">
        <v>0.1096</v>
      </c>
      <c r="P28" s="32">
        <f>_xlfn.RANK.EQ(O28,O25:O30,1)</f>
        <v>4</v>
      </c>
      <c r="Q28" s="1">
        <v>0.7137</v>
      </c>
      <c r="R28" s="38">
        <f>_xlfn.RANK.EQ(Q28,Q25:Q30,1)</f>
        <v>4</v>
      </c>
      <c r="S28" s="35">
        <f t="shared" si="3"/>
        <v>4.666666666666667</v>
      </c>
      <c r="T28" s="29">
        <v>74.956000000000003</v>
      </c>
      <c r="U28" s="32">
        <f>_xlfn.RANK.EQ(T28,T25:T30,1)</f>
        <v>6</v>
      </c>
      <c r="V28" s="1">
        <v>0.1797</v>
      </c>
      <c r="W28" s="32">
        <f>_xlfn.RANK.EQ(V28,V25:V30,1)</f>
        <v>4</v>
      </c>
      <c r="X28" s="1">
        <v>1.0931</v>
      </c>
      <c r="Y28" s="32">
        <f>_xlfn.RANK.EQ(X28,X25:X30,1)</f>
        <v>4</v>
      </c>
      <c r="Z28" s="35">
        <f>AVERAGE(AB28,AD28,AF28)</f>
        <v>5</v>
      </c>
      <c r="AA28" s="29">
        <v>153.20500000000001</v>
      </c>
      <c r="AB28" s="32">
        <f>_xlfn.RANK.EQ(AA28,AA25:AA30,1)</f>
        <v>6</v>
      </c>
      <c r="AC28" s="1">
        <v>0.2666</v>
      </c>
      <c r="AD28" s="32">
        <f>_xlfn.RANK.EQ(AC28,AC25:AC30,1)</f>
        <v>4</v>
      </c>
      <c r="AE28" s="1">
        <v>1.5704</v>
      </c>
      <c r="AF28" s="32">
        <f>_xlfn.RANK.EQ(AE28,AE25:AE30,1)</f>
        <v>5</v>
      </c>
    </row>
    <row r="29" spans="1:32" x14ac:dyDescent="0.35">
      <c r="A29" s="86"/>
      <c r="B29" s="3" t="s">
        <v>3</v>
      </c>
      <c r="C29" s="20">
        <f>_xlfn.RANK.EQ(D29,D25:D30,1)</f>
        <v>1</v>
      </c>
      <c r="D29" s="23">
        <f t="shared" si="0"/>
        <v>1.5</v>
      </c>
      <c r="E29" s="35">
        <f t="shared" si="1"/>
        <v>1.3333333333333333</v>
      </c>
      <c r="F29" s="29">
        <v>2.8570000000000002</v>
      </c>
      <c r="G29" s="32">
        <f>_xlfn.RANK.EQ(F29,F25:F30,1)</f>
        <v>2</v>
      </c>
      <c r="H29" s="26">
        <v>3.7100000000000001E-2</v>
      </c>
      <c r="I29" s="32">
        <f>_xlfn.RANK.EQ(H29,H25:H30,1)</f>
        <v>1</v>
      </c>
      <c r="J29" s="26">
        <v>0.22389999999999999</v>
      </c>
      <c r="K29" s="32">
        <f>_xlfn.RANK.EQ(J29,J25:J30,1)</f>
        <v>1</v>
      </c>
      <c r="L29" s="35">
        <f t="shared" si="2"/>
        <v>1</v>
      </c>
      <c r="M29" s="29">
        <v>7</v>
      </c>
      <c r="N29" s="32">
        <f>_xlfn.RANK.EQ(M29,M25:M30,1)</f>
        <v>1</v>
      </c>
      <c r="O29" s="26">
        <v>7.9500000000000001E-2</v>
      </c>
      <c r="P29" s="32">
        <f>_xlfn.RANK.EQ(O29,O25:O30,1)</f>
        <v>1</v>
      </c>
      <c r="Q29" s="1">
        <v>0.35160000000000002</v>
      </c>
      <c r="R29" s="38">
        <f>_xlfn.RANK.EQ(Q29,Q25:Q30,1)</f>
        <v>1</v>
      </c>
      <c r="S29" s="35">
        <f t="shared" si="3"/>
        <v>1.3333333333333333</v>
      </c>
      <c r="T29" s="29">
        <v>8</v>
      </c>
      <c r="U29" s="32">
        <f>_xlfn.RANK.EQ(T29,T25:T30,1)</f>
        <v>2</v>
      </c>
      <c r="V29" s="1">
        <v>0.12759999999999999</v>
      </c>
      <c r="W29" s="32">
        <f>_xlfn.RANK.EQ(V29,V25:V30,1)</f>
        <v>1</v>
      </c>
      <c r="X29" s="1">
        <v>0.47349999999999998</v>
      </c>
      <c r="Y29" s="32">
        <f>_xlfn.RANK.EQ(X29,X25:X30,1)</f>
        <v>1</v>
      </c>
      <c r="Z29" s="35">
        <f t="shared" si="4"/>
        <v>2.3333333333333335</v>
      </c>
      <c r="AA29" s="29">
        <v>125</v>
      </c>
      <c r="AB29" s="32">
        <f>_xlfn.RANK.EQ(AA29,AA25:AA30,1)</f>
        <v>5</v>
      </c>
      <c r="AC29" s="1">
        <v>0.183</v>
      </c>
      <c r="AD29" s="32">
        <f>_xlfn.RANK.EQ(AC29,AC25:AC30,1)</f>
        <v>1</v>
      </c>
      <c r="AE29" s="1">
        <v>0.66720000000000002</v>
      </c>
      <c r="AF29" s="32">
        <f>_xlfn.RANK.EQ(AE29,AE25:AE30,1)</f>
        <v>1</v>
      </c>
    </row>
    <row r="30" spans="1:32" ht="15" thickBot="1" x14ac:dyDescent="0.4">
      <c r="A30" s="87"/>
      <c r="B30" s="4" t="s">
        <v>5</v>
      </c>
      <c r="C30" s="21">
        <f>_xlfn.RANK.EQ(D30,D25:D30,1)</f>
        <v>2</v>
      </c>
      <c r="D30" s="24">
        <f t="shared" si="0"/>
        <v>2.5</v>
      </c>
      <c r="E30" s="36">
        <f t="shared" si="1"/>
        <v>1.6666666666666667</v>
      </c>
      <c r="F30" s="30">
        <v>2.5659999999999998</v>
      </c>
      <c r="G30" s="33">
        <f>_xlfn.RANK.EQ(F30,F25:F30,1)</f>
        <v>1</v>
      </c>
      <c r="H30" s="27">
        <v>3.9800000000000002E-2</v>
      </c>
      <c r="I30" s="33">
        <f>_xlfn.RANK.EQ(H30,H25:H30,1)</f>
        <v>2</v>
      </c>
      <c r="J30" s="27">
        <v>0.23810000000000001</v>
      </c>
      <c r="K30" s="33">
        <f>_xlfn.RANK.EQ(J30,J25:J30,1)</f>
        <v>2</v>
      </c>
      <c r="L30" s="36">
        <f t="shared" si="2"/>
        <v>2.6666666666666665</v>
      </c>
      <c r="M30" s="30">
        <v>8.6069999999999993</v>
      </c>
      <c r="N30" s="33">
        <f>_xlfn.RANK.EQ(M30,M25:M30,1)</f>
        <v>4</v>
      </c>
      <c r="O30" s="27">
        <v>8.5099999999999995E-2</v>
      </c>
      <c r="P30" s="33">
        <f>_xlfn.RANK.EQ(O30,O25:O30,1)</f>
        <v>2</v>
      </c>
      <c r="Q30" s="2">
        <v>0.37690000000000001</v>
      </c>
      <c r="R30" s="39">
        <f>_xlfn.RANK.EQ(Q30,Q25:Q30,1)</f>
        <v>2</v>
      </c>
      <c r="S30" s="36">
        <f t="shared" si="3"/>
        <v>3</v>
      </c>
      <c r="T30" s="30">
        <v>28</v>
      </c>
      <c r="U30" s="33">
        <f>_xlfn.RANK.EQ(T30,T25:T30,1)</f>
        <v>5</v>
      </c>
      <c r="V30" s="2">
        <v>0.13700000000000001</v>
      </c>
      <c r="W30" s="33">
        <f>_xlfn.RANK.EQ(V30,V25:V30,1)</f>
        <v>2</v>
      </c>
      <c r="X30" s="2">
        <v>0.52439999999999998</v>
      </c>
      <c r="Y30" s="33">
        <f>_xlfn.RANK.EQ(X30,X25:X30,1)</f>
        <v>2</v>
      </c>
      <c r="Z30" s="36">
        <f t="shared" si="4"/>
        <v>2.6666666666666665</v>
      </c>
      <c r="AA30" s="30">
        <v>44.667000000000002</v>
      </c>
      <c r="AB30" s="33">
        <f>_xlfn.RANK.EQ(AA30,AA25:AA30,1)</f>
        <v>4</v>
      </c>
      <c r="AC30" s="2">
        <v>0.19670000000000001</v>
      </c>
      <c r="AD30" s="33">
        <f>_xlfn.RANK.EQ(AC30,AC25:AC30,1)</f>
        <v>2</v>
      </c>
      <c r="AE30" s="2">
        <v>0.69189999999999996</v>
      </c>
      <c r="AF30" s="33">
        <f>_xlfn.RANK.EQ(AE30,AE25:AE30,1)</f>
        <v>2</v>
      </c>
    </row>
    <row r="31" spans="1:32" ht="15" thickBot="1" x14ac:dyDescent="0.4"/>
    <row r="32" spans="1:32" ht="15" thickBot="1" x14ac:dyDescent="0.4">
      <c r="A32" s="68" t="s">
        <v>32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70"/>
    </row>
    <row r="33" spans="1:32" ht="16" thickBot="1" x14ac:dyDescent="0.4">
      <c r="A33" s="80"/>
      <c r="B33" s="74" t="s">
        <v>9</v>
      </c>
      <c r="C33" s="74" t="s">
        <v>27</v>
      </c>
      <c r="D33" s="76" t="s">
        <v>28</v>
      </c>
      <c r="E33" s="71" t="s">
        <v>23</v>
      </c>
      <c r="F33" s="72"/>
      <c r="G33" s="72"/>
      <c r="H33" s="72"/>
      <c r="I33" s="72"/>
      <c r="J33" s="72"/>
      <c r="K33" s="73"/>
      <c r="L33" s="72" t="s">
        <v>24</v>
      </c>
      <c r="M33" s="72"/>
      <c r="N33" s="72"/>
      <c r="O33" s="72"/>
      <c r="P33" s="72"/>
      <c r="Q33" s="72"/>
      <c r="R33" s="72"/>
      <c r="S33" s="71" t="s">
        <v>25</v>
      </c>
      <c r="T33" s="72"/>
      <c r="U33" s="72"/>
      <c r="V33" s="72"/>
      <c r="W33" s="72"/>
      <c r="X33" s="72"/>
      <c r="Y33" s="73"/>
      <c r="Z33" s="72" t="s">
        <v>26</v>
      </c>
      <c r="AA33" s="72"/>
      <c r="AB33" s="72"/>
      <c r="AC33" s="72"/>
      <c r="AD33" s="72"/>
      <c r="AE33" s="72"/>
      <c r="AF33" s="73"/>
    </row>
    <row r="34" spans="1:32" ht="15" thickBot="1" x14ac:dyDescent="0.4">
      <c r="A34" s="81"/>
      <c r="B34" s="75"/>
      <c r="C34" s="75"/>
      <c r="D34" s="77"/>
      <c r="E34" s="64" t="s">
        <v>29</v>
      </c>
      <c r="F34" s="41" t="s">
        <v>30</v>
      </c>
      <c r="G34" s="42" t="s">
        <v>6</v>
      </c>
      <c r="H34" s="41" t="s">
        <v>7</v>
      </c>
      <c r="I34" s="42" t="s">
        <v>6</v>
      </c>
      <c r="J34" s="41" t="s">
        <v>8</v>
      </c>
      <c r="K34" s="43" t="s">
        <v>6</v>
      </c>
      <c r="L34" s="64" t="s">
        <v>29</v>
      </c>
      <c r="M34" s="41" t="s">
        <v>30</v>
      </c>
      <c r="N34" s="63" t="s">
        <v>6</v>
      </c>
      <c r="O34" s="62" t="s">
        <v>7</v>
      </c>
      <c r="P34" s="63" t="s">
        <v>6</v>
      </c>
      <c r="Q34" s="62" t="s">
        <v>8</v>
      </c>
      <c r="R34" s="63" t="s">
        <v>6</v>
      </c>
      <c r="S34" s="64" t="s">
        <v>29</v>
      </c>
      <c r="T34" s="41" t="s">
        <v>30</v>
      </c>
      <c r="U34" s="63" t="s">
        <v>6</v>
      </c>
      <c r="V34" s="62" t="s">
        <v>7</v>
      </c>
      <c r="W34" s="63" t="s">
        <v>6</v>
      </c>
      <c r="X34" s="62" t="s">
        <v>8</v>
      </c>
      <c r="Y34" s="63" t="s">
        <v>6</v>
      </c>
      <c r="Z34" s="64" t="s">
        <v>29</v>
      </c>
      <c r="AA34" s="41" t="s">
        <v>30</v>
      </c>
      <c r="AB34" s="42" t="s">
        <v>6</v>
      </c>
      <c r="AC34" s="41" t="s">
        <v>7</v>
      </c>
      <c r="AD34" s="42" t="s">
        <v>6</v>
      </c>
      <c r="AE34" s="41" t="s">
        <v>8</v>
      </c>
      <c r="AF34" s="42" t="s">
        <v>6</v>
      </c>
    </row>
    <row r="35" spans="1:32" x14ac:dyDescent="0.35">
      <c r="A35" s="90" t="s">
        <v>10</v>
      </c>
      <c r="B35" s="44" t="s">
        <v>0</v>
      </c>
      <c r="C35" s="19">
        <f>_xlfn.RANK.EQ(D35,D35:D40,1)</f>
        <v>1</v>
      </c>
      <c r="D35" s="22">
        <f t="shared" ref="D35:D58" si="5">AVERAGE(E35,L35,S35,Z35)</f>
        <v>1.3333333333333335</v>
      </c>
      <c r="E35" s="34">
        <f>AVERAGE(G35,I35,K35)</f>
        <v>2.3333333333333335</v>
      </c>
      <c r="F35" s="45">
        <v>0.25</v>
      </c>
      <c r="G35" s="46">
        <f>_xlfn.RANK.EQ(F35,F35:F40,1)</f>
        <v>3</v>
      </c>
      <c r="H35" s="45">
        <v>3.3E-3</v>
      </c>
      <c r="I35" s="46">
        <f>_xlfn.RANK.EQ(H35,H35:H40,1)</f>
        <v>1</v>
      </c>
      <c r="J35" s="45">
        <v>2.0199999999999999E-2</v>
      </c>
      <c r="K35" s="46">
        <f>_xlfn.RANK.EQ(J35,J35:J40,1)</f>
        <v>3</v>
      </c>
      <c r="L35" s="34">
        <f>AVERAGE(N35,P35,R35)</f>
        <v>1</v>
      </c>
      <c r="M35" s="45">
        <v>0.4</v>
      </c>
      <c r="N35" s="46">
        <f>_xlfn.RANK.EQ(M35,M35:M40,1)</f>
        <v>1</v>
      </c>
      <c r="O35" s="45">
        <v>6.7000000000000002E-3</v>
      </c>
      <c r="P35" s="46">
        <f>_xlfn.RANK.EQ(O35,O35:O40,1)</f>
        <v>1</v>
      </c>
      <c r="Q35" s="47">
        <v>2.92E-2</v>
      </c>
      <c r="R35" s="48">
        <f>_xlfn.RANK.EQ(Q35,Q35:Q40,1)</f>
        <v>1</v>
      </c>
      <c r="S35" s="34">
        <f>AVERAGE(U35,W35,Y35)</f>
        <v>1</v>
      </c>
      <c r="T35" s="45">
        <v>0.5</v>
      </c>
      <c r="U35" s="46">
        <f>_xlfn.RANK.EQ(T35,T35:T40,1)</f>
        <v>1</v>
      </c>
      <c r="V35" s="47">
        <v>1.0200000000000001E-2</v>
      </c>
      <c r="W35" s="46">
        <f>_xlfn.RANK.EQ(V35,V35:V40,1)</f>
        <v>1</v>
      </c>
      <c r="X35" s="47">
        <v>3.6799999999999999E-2</v>
      </c>
      <c r="Y35" s="46">
        <f>_xlfn.RANK.EQ(X35,X35:X40,1)</f>
        <v>1</v>
      </c>
      <c r="Z35" s="34">
        <f>AVERAGE(AB35,AD35,AF35)</f>
        <v>1</v>
      </c>
      <c r="AA35" s="45">
        <v>0.6</v>
      </c>
      <c r="AB35" s="46">
        <f>_xlfn.RANK.EQ(AA35,AA35:AA40,1)</f>
        <v>1</v>
      </c>
      <c r="AC35" s="47">
        <v>1.3899999999999999E-2</v>
      </c>
      <c r="AD35" s="46">
        <f>_xlfn.RANK.EQ(AC35,AC35:AC40,1)</f>
        <v>1</v>
      </c>
      <c r="AE35" s="47">
        <v>4.3700000000000003E-2</v>
      </c>
      <c r="AF35" s="46">
        <f>_xlfn.RANK.EQ(AE35,AE35:AE40,1)</f>
        <v>1</v>
      </c>
    </row>
    <row r="36" spans="1:32" x14ac:dyDescent="0.35">
      <c r="A36" s="91"/>
      <c r="B36" s="49" t="s">
        <v>1</v>
      </c>
      <c r="C36" s="20">
        <f>_xlfn.RANK.EQ(D36,D35:D40,1)</f>
        <v>6</v>
      </c>
      <c r="D36" s="23">
        <f t="shared" si="5"/>
        <v>5.583333333333333</v>
      </c>
      <c r="E36" s="35">
        <f t="shared" ref="E36:E58" si="6">AVERAGE(G36,I36,K36)</f>
        <v>6</v>
      </c>
      <c r="F36" s="50">
        <v>0.71799999999999997</v>
      </c>
      <c r="G36" s="51">
        <f>_xlfn.RANK.EQ(F36,F35:F40,1)</f>
        <v>6</v>
      </c>
      <c r="H36" s="50">
        <v>0.17910000000000001</v>
      </c>
      <c r="I36" s="51">
        <f>_xlfn.RANK.EQ(H36,H35:H40,1)</f>
        <v>6</v>
      </c>
      <c r="J36" s="50">
        <v>0.22720000000000001</v>
      </c>
      <c r="K36" s="51">
        <f>_xlfn.RANK.EQ(J36,J35:J40,1)</f>
        <v>6</v>
      </c>
      <c r="L36" s="35">
        <f t="shared" ref="L36:L58" si="7">AVERAGE(N36,P36,R36)</f>
        <v>5.666666666666667</v>
      </c>
      <c r="M36" s="50">
        <v>1.1339999999999999</v>
      </c>
      <c r="N36" s="51">
        <f>_xlfn.RANK.EQ(M36,M35:M40,1)</f>
        <v>5</v>
      </c>
      <c r="O36" s="50">
        <v>0.18049999999999999</v>
      </c>
      <c r="P36" s="51">
        <f>_xlfn.RANK.EQ(O36,O35:O40,1)</f>
        <v>6</v>
      </c>
      <c r="Q36" s="52">
        <v>0.22950000000000001</v>
      </c>
      <c r="R36" s="53">
        <f>_xlfn.RANK.EQ(Q36,Q35:Q40,1)</f>
        <v>6</v>
      </c>
      <c r="S36" s="35">
        <f t="shared" ref="S36:S58" si="8">AVERAGE(U36,W36,Y36)</f>
        <v>5.333333333333333</v>
      </c>
      <c r="T36" s="50">
        <v>1.6479999999999999</v>
      </c>
      <c r="U36" s="51">
        <f>_xlfn.RANK.EQ(T36,T35:T40,1)</f>
        <v>4</v>
      </c>
      <c r="V36" s="52">
        <v>0.1822</v>
      </c>
      <c r="W36" s="51">
        <f>_xlfn.RANK.EQ(V36,V35:V40,1)</f>
        <v>6</v>
      </c>
      <c r="X36" s="52">
        <v>0.2324</v>
      </c>
      <c r="Y36" s="51">
        <f>_xlfn.RANK.EQ(X36,X35:X40,1)</f>
        <v>6</v>
      </c>
      <c r="Z36" s="35">
        <f t="shared" ref="Z36:Z58" si="9">AVERAGE(AB36,AD36,AF36)</f>
        <v>5.333333333333333</v>
      </c>
      <c r="AA36" s="50">
        <v>2.4169999999999998</v>
      </c>
      <c r="AB36" s="51">
        <f>_xlfn.RANK.EQ(AA36,AA35:AA40,1)</f>
        <v>4</v>
      </c>
      <c r="AC36" s="52">
        <v>0.18410000000000001</v>
      </c>
      <c r="AD36" s="51">
        <f>_xlfn.RANK.EQ(AC36,AC35:AC40,1)</f>
        <v>6</v>
      </c>
      <c r="AE36" s="52">
        <v>0.23599999999999999</v>
      </c>
      <c r="AF36" s="51">
        <f>_xlfn.RANK.EQ(AE36,AE35:AE40,1)</f>
        <v>6</v>
      </c>
    </row>
    <row r="37" spans="1:32" x14ac:dyDescent="0.35">
      <c r="A37" s="91"/>
      <c r="B37" s="49" t="s">
        <v>4</v>
      </c>
      <c r="C37" s="20">
        <f>_xlfn.RANK.EQ(D37,D35:D40,1)</f>
        <v>4</v>
      </c>
      <c r="D37" s="23">
        <f t="shared" si="5"/>
        <v>3.75</v>
      </c>
      <c r="E37" s="35">
        <f t="shared" si="6"/>
        <v>4.666666666666667</v>
      </c>
      <c r="F37" s="50">
        <v>0.4</v>
      </c>
      <c r="G37" s="51">
        <f>_xlfn.RANK.EQ(F37,F35:F40,1)</f>
        <v>4</v>
      </c>
      <c r="H37" s="50">
        <v>5.5999999999999999E-3</v>
      </c>
      <c r="I37" s="51">
        <f>_xlfn.RANK.EQ(H37,H35:H40,1)</f>
        <v>5</v>
      </c>
      <c r="J37" s="50">
        <v>3.6299999999999999E-2</v>
      </c>
      <c r="K37" s="51">
        <f>_xlfn.RANK.EQ(J37,J35:J40,1)</f>
        <v>5</v>
      </c>
      <c r="L37" s="35">
        <f t="shared" si="7"/>
        <v>3.3333333333333335</v>
      </c>
      <c r="M37" s="50">
        <v>0.4</v>
      </c>
      <c r="N37" s="51">
        <f>_xlfn.RANK.EQ(M37,M35:M40,1)</f>
        <v>1</v>
      </c>
      <c r="O37" s="50">
        <v>1.0999999999999999E-2</v>
      </c>
      <c r="P37" s="51">
        <f>_xlfn.RANK.EQ(O37,O35:O40,1)</f>
        <v>5</v>
      </c>
      <c r="Q37" s="52">
        <v>5.1400000000000001E-2</v>
      </c>
      <c r="R37" s="53">
        <f>_xlfn.RANK.EQ(Q37,Q35:Q40,1)</f>
        <v>4</v>
      </c>
      <c r="S37" s="35">
        <f t="shared" si="8"/>
        <v>3.6666666666666665</v>
      </c>
      <c r="T37" s="50">
        <v>0.6</v>
      </c>
      <c r="U37" s="51">
        <f>_xlfn.RANK.EQ(T37,T35:T40,1)</f>
        <v>2</v>
      </c>
      <c r="V37" s="52">
        <v>1.6799999999999999E-2</v>
      </c>
      <c r="W37" s="51">
        <f>_xlfn.RANK.EQ(V37,V35:V40,1)</f>
        <v>5</v>
      </c>
      <c r="X37" s="52">
        <v>6.3200000000000006E-2</v>
      </c>
      <c r="Y37" s="51">
        <f>_xlfn.RANK.EQ(X37,X35:X40,1)</f>
        <v>4</v>
      </c>
      <c r="Z37" s="35">
        <f t="shared" si="9"/>
        <v>3.3333333333333335</v>
      </c>
      <c r="AA37" s="50">
        <v>0.6</v>
      </c>
      <c r="AB37" s="51">
        <f>_xlfn.RANK.EQ(AA37,AA35:AA40,1)</f>
        <v>1</v>
      </c>
      <c r="AC37" s="52">
        <v>2.2599999999999999E-2</v>
      </c>
      <c r="AD37" s="51">
        <f>_xlfn.RANK.EQ(AC37,AC35:AC40,1)</f>
        <v>5</v>
      </c>
      <c r="AE37" s="52">
        <v>7.3599999999999999E-2</v>
      </c>
      <c r="AF37" s="51">
        <f>_xlfn.RANK.EQ(AE37,AE35:AE40,1)</f>
        <v>4</v>
      </c>
    </row>
    <row r="38" spans="1:32" x14ac:dyDescent="0.35">
      <c r="A38" s="91"/>
      <c r="B38" s="49" t="s">
        <v>2</v>
      </c>
      <c r="C38" s="20">
        <f>_xlfn.RANK.EQ(D38,D35:D40,1)</f>
        <v>5</v>
      </c>
      <c r="D38" s="23">
        <f t="shared" si="5"/>
        <v>4.833333333333333</v>
      </c>
      <c r="E38" s="35">
        <f t="shared" si="6"/>
        <v>4.333333333333333</v>
      </c>
      <c r="F38" s="50">
        <v>0.58909999999999996</v>
      </c>
      <c r="G38" s="51">
        <f>_xlfn.RANK.EQ(F38,F35:F40,1)</f>
        <v>5</v>
      </c>
      <c r="H38" s="50">
        <v>4.5999999999999999E-3</v>
      </c>
      <c r="I38" s="51">
        <f>_xlfn.RANK.EQ(H38,H35:H40,1)</f>
        <v>4</v>
      </c>
      <c r="J38" s="50">
        <v>3.2899999999999999E-2</v>
      </c>
      <c r="K38" s="51">
        <f>_xlfn.RANK.EQ(J38,J35:J40,1)</f>
        <v>4</v>
      </c>
      <c r="L38" s="35">
        <f t="shared" si="7"/>
        <v>5</v>
      </c>
      <c r="M38" s="50">
        <v>2.427</v>
      </c>
      <c r="N38" s="51">
        <f>_xlfn.RANK.EQ(M38,M35:M40,1)</f>
        <v>6</v>
      </c>
      <c r="O38" s="50">
        <v>9.7999999999999997E-3</v>
      </c>
      <c r="P38" s="51">
        <f>_xlfn.RANK.EQ(O38,O35:O40,1)</f>
        <v>4</v>
      </c>
      <c r="Q38" s="52">
        <v>5.6099999999999997E-2</v>
      </c>
      <c r="R38" s="53">
        <f>_xlfn.RANK.EQ(Q38,Q35:Q40,1)</f>
        <v>5</v>
      </c>
      <c r="S38" s="35">
        <f t="shared" si="8"/>
        <v>5</v>
      </c>
      <c r="T38" s="50">
        <v>6.1189999999999998</v>
      </c>
      <c r="U38" s="51">
        <f>_xlfn.RANK.EQ(T38,T35:T40,1)</f>
        <v>6</v>
      </c>
      <c r="V38" s="52">
        <v>1.5699999999999999E-2</v>
      </c>
      <c r="W38" s="51">
        <f>_xlfn.RANK.EQ(V38,V35:V40,1)</f>
        <v>4</v>
      </c>
      <c r="X38" s="52">
        <v>8.2600000000000007E-2</v>
      </c>
      <c r="Y38" s="51">
        <f>_xlfn.RANK.EQ(X38,X35:X40,1)</f>
        <v>5</v>
      </c>
      <c r="Z38" s="35">
        <f t="shared" si="9"/>
        <v>5</v>
      </c>
      <c r="AA38" s="50">
        <v>12.24</v>
      </c>
      <c r="AB38" s="51">
        <f>_xlfn.RANK.EQ(AA38,AA35:AA40,1)</f>
        <v>6</v>
      </c>
      <c r="AC38" s="52">
        <v>2.2499999999999999E-2</v>
      </c>
      <c r="AD38" s="51">
        <f>_xlfn.RANK.EQ(AC38,AC35:AC40,1)</f>
        <v>4</v>
      </c>
      <c r="AE38" s="52">
        <v>0.1169</v>
      </c>
      <c r="AF38" s="51">
        <f>_xlfn.RANK.EQ(AE38,AE35:AE40,1)</f>
        <v>5</v>
      </c>
    </row>
    <row r="39" spans="1:32" x14ac:dyDescent="0.35">
      <c r="A39" s="91"/>
      <c r="B39" s="49" t="s">
        <v>3</v>
      </c>
      <c r="C39" s="20">
        <f>_xlfn.RANK.EQ(D39,D35:D40,1)</f>
        <v>2</v>
      </c>
      <c r="D39" s="23">
        <f t="shared" si="5"/>
        <v>2.0833333333333335</v>
      </c>
      <c r="E39" s="35">
        <f t="shared" si="6"/>
        <v>2</v>
      </c>
      <c r="F39" s="50">
        <v>0.20599999999999999</v>
      </c>
      <c r="G39" s="51">
        <f>_xlfn.RANK.EQ(F39,F35:F40,1)</f>
        <v>2</v>
      </c>
      <c r="H39" s="50">
        <v>3.3999999999999998E-3</v>
      </c>
      <c r="I39" s="51">
        <f>_xlfn.RANK.EQ(H39,H35:H40,1)</f>
        <v>2</v>
      </c>
      <c r="J39" s="50">
        <v>1.9900000000000001E-2</v>
      </c>
      <c r="K39" s="51">
        <f>_xlfn.RANK.EQ(J39,J35:J40,1)</f>
        <v>2</v>
      </c>
      <c r="L39" s="35">
        <f t="shared" si="7"/>
        <v>1.6666666666666667</v>
      </c>
      <c r="M39" s="50">
        <v>0.4</v>
      </c>
      <c r="N39" s="51">
        <f>_xlfn.RANK.EQ(M39,M35:M40,1)</f>
        <v>1</v>
      </c>
      <c r="O39" s="50">
        <v>7.0000000000000001E-3</v>
      </c>
      <c r="P39" s="51">
        <f>_xlfn.RANK.EQ(O39,O35:O40,1)</f>
        <v>2</v>
      </c>
      <c r="Q39" s="52">
        <v>2.9499999999999998E-2</v>
      </c>
      <c r="R39" s="53">
        <f>_xlfn.RANK.EQ(Q39,Q35:Q40,1)</f>
        <v>2</v>
      </c>
      <c r="S39" s="35">
        <f t="shared" si="8"/>
        <v>2.3333333333333335</v>
      </c>
      <c r="T39" s="50">
        <v>1.4</v>
      </c>
      <c r="U39" s="51">
        <f>_xlfn.RANK.EQ(T39,T35:T40,1)</f>
        <v>3</v>
      </c>
      <c r="V39" s="52">
        <v>1.0800000000000001E-2</v>
      </c>
      <c r="W39" s="51">
        <f>_xlfn.RANK.EQ(V39,V35:V40,1)</f>
        <v>2</v>
      </c>
      <c r="X39" s="52">
        <v>3.8399999999999997E-2</v>
      </c>
      <c r="Y39" s="51">
        <f>_xlfn.RANK.EQ(X39,X35:X40,1)</f>
        <v>2</v>
      </c>
      <c r="Z39" s="35">
        <f t="shared" si="9"/>
        <v>2.3333333333333335</v>
      </c>
      <c r="AA39" s="50">
        <v>2.4</v>
      </c>
      <c r="AB39" s="51">
        <f>_xlfn.RANK.EQ(AA39,AA35:AA40,1)</f>
        <v>3</v>
      </c>
      <c r="AC39" s="52">
        <v>1.49E-2</v>
      </c>
      <c r="AD39" s="51">
        <f>_xlfn.RANK.EQ(AC39,AC35:AC40,1)</f>
        <v>2</v>
      </c>
      <c r="AE39" s="52">
        <v>4.7199999999999999E-2</v>
      </c>
      <c r="AF39" s="51">
        <f>_xlfn.RANK.EQ(AE39,AE35:AE40,1)</f>
        <v>2</v>
      </c>
    </row>
    <row r="40" spans="1:32" ht="15" thickBot="1" x14ac:dyDescent="0.4">
      <c r="A40" s="92"/>
      <c r="B40" s="49" t="s">
        <v>5</v>
      </c>
      <c r="C40" s="20">
        <f>_xlfn.RANK.EQ(D40,D35:D40,1)</f>
        <v>3</v>
      </c>
      <c r="D40" s="23">
        <f t="shared" si="5"/>
        <v>2.8333333333333335</v>
      </c>
      <c r="E40" s="35">
        <f t="shared" si="6"/>
        <v>1.3333333333333333</v>
      </c>
      <c r="F40" s="50">
        <v>0.20300000000000001</v>
      </c>
      <c r="G40" s="51">
        <f>_xlfn.RANK.EQ(F40,F35:F40,1)</f>
        <v>1</v>
      </c>
      <c r="H40" s="50">
        <v>3.3999999999999998E-3</v>
      </c>
      <c r="I40" s="51">
        <f>_xlfn.RANK.EQ(H40,H35:H40,1)</f>
        <v>2</v>
      </c>
      <c r="J40" s="50">
        <v>1.9800000000000002E-2</v>
      </c>
      <c r="K40" s="51">
        <f>_xlfn.RANK.EQ(J40,J35:J40,1)</f>
        <v>1</v>
      </c>
      <c r="L40" s="35">
        <f t="shared" si="7"/>
        <v>3</v>
      </c>
      <c r="M40" s="50">
        <v>0.51100000000000001</v>
      </c>
      <c r="N40" s="51">
        <f>_xlfn.RANK.EQ(M40,M35:M40,1)</f>
        <v>4</v>
      </c>
      <c r="O40" s="50">
        <v>7.0000000000000001E-3</v>
      </c>
      <c r="P40" s="51">
        <f>_xlfn.RANK.EQ(O40,O35:O40,1)</f>
        <v>2</v>
      </c>
      <c r="Q40" s="52">
        <v>2.98E-2</v>
      </c>
      <c r="R40" s="53">
        <f>_xlfn.RANK.EQ(Q40,Q35:Q40,1)</f>
        <v>3</v>
      </c>
      <c r="S40" s="35">
        <f t="shared" si="8"/>
        <v>3.6666666666666665</v>
      </c>
      <c r="T40" s="50">
        <v>2.6360000000000001</v>
      </c>
      <c r="U40" s="51">
        <f>_xlfn.RANK.EQ(T40,T35:T40,1)</f>
        <v>5</v>
      </c>
      <c r="V40" s="52">
        <v>1.09E-2</v>
      </c>
      <c r="W40" s="51">
        <f>_xlfn.RANK.EQ(V40,V35:V40,1)</f>
        <v>3</v>
      </c>
      <c r="X40" s="52">
        <v>4.0300000000000002E-2</v>
      </c>
      <c r="Y40" s="51">
        <f>_xlfn.RANK.EQ(X40,X35:X40,1)</f>
        <v>3</v>
      </c>
      <c r="Z40" s="35">
        <f t="shared" si="9"/>
        <v>3.3333333333333335</v>
      </c>
      <c r="AA40" s="50">
        <v>3.16</v>
      </c>
      <c r="AB40" s="51">
        <f>_xlfn.RANK.EQ(AA40,AA35:AA40,1)</f>
        <v>5</v>
      </c>
      <c r="AC40" s="52">
        <v>1.49E-2</v>
      </c>
      <c r="AD40" s="51">
        <f>_xlfn.RANK.EQ(AC40,AC35:AC40,1)</f>
        <v>2</v>
      </c>
      <c r="AE40" s="52">
        <v>5.1700000000000003E-2</v>
      </c>
      <c r="AF40" s="51">
        <f>_xlfn.RANK.EQ(AE40,AE35:AE40,1)</f>
        <v>3</v>
      </c>
    </row>
    <row r="41" spans="1:32" x14ac:dyDescent="0.35">
      <c r="A41" s="90" t="s">
        <v>12</v>
      </c>
      <c r="B41" s="17" t="s">
        <v>0</v>
      </c>
      <c r="C41" s="19">
        <f>_xlfn.RANK.EQ(D41,D41:D46,1)</f>
        <v>2</v>
      </c>
      <c r="D41" s="22">
        <f t="shared" si="5"/>
        <v>2.5833333333333335</v>
      </c>
      <c r="E41" s="34">
        <f t="shared" si="6"/>
        <v>3</v>
      </c>
      <c r="F41" s="28">
        <v>4.5</v>
      </c>
      <c r="G41" s="31">
        <f>_xlfn.RANK.EQ(F41,F41:F46,1)</f>
        <v>4</v>
      </c>
      <c r="H41" s="25">
        <v>3.3000000000000002E-2</v>
      </c>
      <c r="I41" s="31">
        <f>_xlfn.RANK.EQ(H41,H41:H46,1)</f>
        <v>2</v>
      </c>
      <c r="J41" s="25">
        <v>0.26679999999999998</v>
      </c>
      <c r="K41" s="31">
        <f>_xlfn.RANK.EQ(J41,J41:J46,1)</f>
        <v>3</v>
      </c>
      <c r="L41" s="34">
        <f t="shared" si="7"/>
        <v>3</v>
      </c>
      <c r="M41" s="28">
        <v>5.6669999999999998</v>
      </c>
      <c r="N41" s="31">
        <f>_xlfn.RANK.EQ(M41,M41:M46,1)</f>
        <v>4</v>
      </c>
      <c r="O41" s="25">
        <v>6.88E-2</v>
      </c>
      <c r="P41" s="31">
        <f>_xlfn.RANK.EQ(O41,O41:O46,1)</f>
        <v>2</v>
      </c>
      <c r="Q41" s="16">
        <v>0.38969999999999999</v>
      </c>
      <c r="R41" s="37">
        <f>_xlfn.RANK.EQ(Q41,Q41:Q46,1)</f>
        <v>3</v>
      </c>
      <c r="S41" s="34">
        <f t="shared" si="8"/>
        <v>2.3333333333333335</v>
      </c>
      <c r="T41" s="28">
        <v>7.5</v>
      </c>
      <c r="U41" s="31">
        <f>_xlfn.RANK.EQ(T41,T41:T46,1)</f>
        <v>2</v>
      </c>
      <c r="V41" s="16">
        <v>0.1077</v>
      </c>
      <c r="W41" s="31">
        <f>_xlfn.RANK.EQ(V41,V41:V46,1)</f>
        <v>2</v>
      </c>
      <c r="X41" s="16">
        <v>0.4929</v>
      </c>
      <c r="Y41" s="31">
        <f>_xlfn.RANK.EQ(X41,X41:X46,1)</f>
        <v>3</v>
      </c>
      <c r="Z41" s="34">
        <f t="shared" si="9"/>
        <v>2</v>
      </c>
      <c r="AA41" s="28">
        <v>8.1999999999999993</v>
      </c>
      <c r="AB41" s="31">
        <f>_xlfn.RANK.EQ(AA41,AA41:AA46,1)</f>
        <v>2</v>
      </c>
      <c r="AC41" s="16">
        <v>0.15</v>
      </c>
      <c r="AD41" s="31">
        <f>_xlfn.RANK.EQ(AC41,AC41:AC46,1)</f>
        <v>2</v>
      </c>
      <c r="AE41" s="16">
        <v>0.58799999999999997</v>
      </c>
      <c r="AF41" s="31">
        <f>_xlfn.RANK.EQ(AE41,AE41:AE46,1)</f>
        <v>2</v>
      </c>
    </row>
    <row r="42" spans="1:32" x14ac:dyDescent="0.35">
      <c r="A42" s="91"/>
      <c r="B42" s="3" t="s">
        <v>1</v>
      </c>
      <c r="C42" s="20">
        <f>_xlfn.RANK.EQ(D42,D41:D46,1)</f>
        <v>6</v>
      </c>
      <c r="D42" s="23">
        <f t="shared" si="5"/>
        <v>5.083333333333333</v>
      </c>
      <c r="E42" s="35">
        <f t="shared" si="6"/>
        <v>6</v>
      </c>
      <c r="F42" s="29">
        <v>6.5119999999999996</v>
      </c>
      <c r="G42" s="32">
        <f>_xlfn.RANK.EQ(F42,F41:F46,1)</f>
        <v>6</v>
      </c>
      <c r="H42" s="26">
        <v>1.2739</v>
      </c>
      <c r="I42" s="32">
        <f>_xlfn.RANK.EQ(H42,H41:H46,1)</f>
        <v>6</v>
      </c>
      <c r="J42" s="26">
        <v>1.7869999999999999</v>
      </c>
      <c r="K42" s="32">
        <f>_xlfn.RANK.EQ(J42,J41:J46,1)</f>
        <v>6</v>
      </c>
      <c r="L42" s="35">
        <f t="shared" si="7"/>
        <v>5.666666666666667</v>
      </c>
      <c r="M42" s="29">
        <v>6.7729999999999997</v>
      </c>
      <c r="N42" s="32">
        <f>_xlfn.RANK.EQ(M42,M41:M46,1)</f>
        <v>5</v>
      </c>
      <c r="O42" s="26">
        <v>1.2766</v>
      </c>
      <c r="P42" s="32">
        <f>_xlfn.RANK.EQ(O42,O41:O46,1)</f>
        <v>6</v>
      </c>
      <c r="Q42" s="1">
        <v>1.7935000000000001</v>
      </c>
      <c r="R42" s="38">
        <f>_xlfn.RANK.EQ(Q42,Q41:Q46,1)</f>
        <v>6</v>
      </c>
      <c r="S42" s="35">
        <f t="shared" si="8"/>
        <v>4.333333333333333</v>
      </c>
      <c r="T42" s="29">
        <v>7.032</v>
      </c>
      <c r="U42" s="32">
        <f>_xlfn.RANK.EQ(T42,T41:T46,1)</f>
        <v>1</v>
      </c>
      <c r="V42" s="1">
        <v>1.2804</v>
      </c>
      <c r="W42" s="32">
        <f>_xlfn.RANK.EQ(V42,V41:V46,1)</f>
        <v>6</v>
      </c>
      <c r="X42" s="1">
        <v>1.8010999999999999</v>
      </c>
      <c r="Y42" s="32">
        <f>_xlfn.RANK.EQ(X42,X41:X46,1)</f>
        <v>6</v>
      </c>
      <c r="Z42" s="35">
        <f t="shared" si="9"/>
        <v>4.333333333333333</v>
      </c>
      <c r="AA42" s="29">
        <v>7.2030000000000003</v>
      </c>
      <c r="AB42" s="32">
        <f>_xlfn.RANK.EQ(AA42,AA41:AA46,1)</f>
        <v>1</v>
      </c>
      <c r="AC42" s="1">
        <v>1.2851999999999999</v>
      </c>
      <c r="AD42" s="32">
        <f>_xlfn.RANK.EQ(AC42,AC41:AC46,1)</f>
        <v>6</v>
      </c>
      <c r="AE42" s="1">
        <v>1.8098000000000001</v>
      </c>
      <c r="AF42" s="32">
        <f>_xlfn.RANK.EQ(AE42,AE41:AE46,1)</f>
        <v>6</v>
      </c>
    </row>
    <row r="43" spans="1:32" x14ac:dyDescent="0.35">
      <c r="A43" s="91"/>
      <c r="B43" s="3" t="s">
        <v>4</v>
      </c>
      <c r="C43" s="20">
        <f>_xlfn.RANK.EQ(D43,D41:D46,1)</f>
        <v>4</v>
      </c>
      <c r="D43" s="23">
        <f t="shared" si="5"/>
        <v>4.083333333333333</v>
      </c>
      <c r="E43" s="35">
        <f t="shared" si="6"/>
        <v>5</v>
      </c>
      <c r="F43" s="29">
        <v>5</v>
      </c>
      <c r="G43" s="32">
        <f>_xlfn.RANK.EQ(F43,F41:F46,1)</f>
        <v>5</v>
      </c>
      <c r="H43" s="26">
        <v>5.0299999999999997E-2</v>
      </c>
      <c r="I43" s="32">
        <f>_xlfn.RANK.EQ(H43,H41:H46,1)</f>
        <v>5</v>
      </c>
      <c r="J43" s="26">
        <v>0.3931</v>
      </c>
      <c r="K43" s="32">
        <f>_xlfn.RANK.EQ(J43,J41:J46,1)</f>
        <v>5</v>
      </c>
      <c r="L43" s="35">
        <f t="shared" si="7"/>
        <v>3.6666666666666665</v>
      </c>
      <c r="M43" s="29">
        <v>5</v>
      </c>
      <c r="N43" s="32">
        <f>_xlfn.RANK.EQ(M43,M41:M46,1)</f>
        <v>1</v>
      </c>
      <c r="O43" s="26">
        <v>0.1007</v>
      </c>
      <c r="P43" s="32">
        <f>_xlfn.RANK.EQ(O43,O41:O46,1)</f>
        <v>5</v>
      </c>
      <c r="Q43" s="1">
        <v>0.55900000000000005</v>
      </c>
      <c r="R43" s="38">
        <f>_xlfn.RANK.EQ(Q43,Q41:Q46,1)</f>
        <v>5</v>
      </c>
      <c r="S43" s="35">
        <f t="shared" si="8"/>
        <v>4</v>
      </c>
      <c r="T43" s="29">
        <v>9</v>
      </c>
      <c r="U43" s="32">
        <f>_xlfn.RANK.EQ(T43,T41:T46,1)</f>
        <v>3</v>
      </c>
      <c r="V43" s="1">
        <v>0.15129999999999999</v>
      </c>
      <c r="W43" s="32">
        <f>_xlfn.RANK.EQ(V43,V41:V46,1)</f>
        <v>4</v>
      </c>
      <c r="X43" s="1">
        <v>0.68240000000000001</v>
      </c>
      <c r="Y43" s="32">
        <f>_xlfn.RANK.EQ(X43,X41:X46,1)</f>
        <v>5</v>
      </c>
      <c r="Z43" s="35">
        <f t="shared" si="9"/>
        <v>3.6666666666666665</v>
      </c>
      <c r="AA43" s="29">
        <v>9</v>
      </c>
      <c r="AB43" s="32">
        <f>_xlfn.RANK.EQ(AA43,AA41:AA46,1)</f>
        <v>3</v>
      </c>
      <c r="AC43" s="1">
        <v>0.2026</v>
      </c>
      <c r="AD43" s="32">
        <f>_xlfn.RANK.EQ(AC43,AC41:AC46,1)</f>
        <v>4</v>
      </c>
      <c r="AE43" s="1">
        <v>0.79159999999999997</v>
      </c>
      <c r="AF43" s="32">
        <f>_xlfn.RANK.EQ(AE43,AE41:AE46,1)</f>
        <v>4</v>
      </c>
    </row>
    <row r="44" spans="1:32" x14ac:dyDescent="0.35">
      <c r="A44" s="91"/>
      <c r="B44" s="3" t="s">
        <v>2</v>
      </c>
      <c r="C44" s="20">
        <f>_xlfn.RANK.EQ(D44,D41:D46,1)</f>
        <v>5</v>
      </c>
      <c r="D44" s="23">
        <f t="shared" si="5"/>
        <v>4.5</v>
      </c>
      <c r="E44" s="35">
        <f t="shared" si="6"/>
        <v>3.3333333333333335</v>
      </c>
      <c r="F44" s="29">
        <v>3.8570000000000002</v>
      </c>
      <c r="G44" s="32">
        <f>_xlfn.RANK.EQ(F44,F41:F46,1)</f>
        <v>2</v>
      </c>
      <c r="H44" s="26">
        <v>4.5100000000000001E-2</v>
      </c>
      <c r="I44" s="32">
        <f>_xlfn.RANK.EQ(H44,H41:H46,1)</f>
        <v>4</v>
      </c>
      <c r="J44" s="26">
        <v>0.29249999999999998</v>
      </c>
      <c r="K44" s="32">
        <f>_xlfn.RANK.EQ(J44,J41:J46,1)</f>
        <v>4</v>
      </c>
      <c r="L44" s="35">
        <f t="shared" si="7"/>
        <v>4.666666666666667</v>
      </c>
      <c r="M44" s="29">
        <v>13.548999999999999</v>
      </c>
      <c r="N44" s="32">
        <f>_xlfn.RANK.EQ(M44,M41:M46,1)</f>
        <v>6</v>
      </c>
      <c r="O44" s="26">
        <v>9.9099999999999994E-2</v>
      </c>
      <c r="P44" s="32">
        <f>_xlfn.RANK.EQ(O44,O41:O46,1)</f>
        <v>4</v>
      </c>
      <c r="Q44" s="1">
        <v>0.48499999999999999</v>
      </c>
      <c r="R44" s="38">
        <f>_xlfn.RANK.EQ(Q44,Q41:Q46,1)</f>
        <v>4</v>
      </c>
      <c r="S44" s="35">
        <f t="shared" si="8"/>
        <v>4.666666666666667</v>
      </c>
      <c r="T44" s="29">
        <v>15.542</v>
      </c>
      <c r="U44" s="32">
        <f>_xlfn.RANK.EQ(T44,T41:T46,1)</f>
        <v>5</v>
      </c>
      <c r="V44" s="1">
        <v>0.1603</v>
      </c>
      <c r="W44" s="32">
        <f>_xlfn.RANK.EQ(V44,V41:V46,1)</f>
        <v>5</v>
      </c>
      <c r="X44" s="1">
        <v>0.66559999999999997</v>
      </c>
      <c r="Y44" s="32">
        <f>_xlfn.RANK.EQ(X44,X41:X46,1)</f>
        <v>4</v>
      </c>
      <c r="Z44" s="35">
        <f t="shared" si="9"/>
        <v>5.333333333333333</v>
      </c>
      <c r="AA44" s="29">
        <v>105.074</v>
      </c>
      <c r="AB44" s="32">
        <f>_xlfn.RANK.EQ(AA44,AA41:AA46,1)</f>
        <v>6</v>
      </c>
      <c r="AC44" s="1">
        <v>0.2301</v>
      </c>
      <c r="AD44" s="32">
        <f>_xlfn.RANK.EQ(AC44,AC41:AC46,1)</f>
        <v>5</v>
      </c>
      <c r="AE44" s="1">
        <v>0.91220000000000001</v>
      </c>
      <c r="AF44" s="32">
        <f>_xlfn.RANK.EQ(AE44,AE41:AE46,1)</f>
        <v>5</v>
      </c>
    </row>
    <row r="45" spans="1:32" x14ac:dyDescent="0.35">
      <c r="A45" s="91"/>
      <c r="B45" s="3" t="s">
        <v>3</v>
      </c>
      <c r="C45" s="20">
        <f>_xlfn.RANK.EQ(D45,D41:D46,1)</f>
        <v>1</v>
      </c>
      <c r="D45" s="23">
        <f t="shared" si="5"/>
        <v>1.8333333333333335</v>
      </c>
      <c r="E45" s="35">
        <f t="shared" si="6"/>
        <v>2</v>
      </c>
      <c r="F45" s="29">
        <v>4.2569999999999997</v>
      </c>
      <c r="G45" s="32">
        <f>_xlfn.RANK.EQ(F45,F41:F46,1)</f>
        <v>3</v>
      </c>
      <c r="H45" s="26">
        <v>3.1399999999999997E-2</v>
      </c>
      <c r="I45" s="32">
        <f>_xlfn.RANK.EQ(H45,H41:H46,1)</f>
        <v>1</v>
      </c>
      <c r="J45" s="26">
        <v>0.25040000000000001</v>
      </c>
      <c r="K45" s="32">
        <f>_xlfn.RANK.EQ(J45,J41:J46,1)</f>
        <v>2</v>
      </c>
      <c r="L45" s="35">
        <f t="shared" si="7"/>
        <v>1.6666666666666667</v>
      </c>
      <c r="M45" s="29">
        <v>5.2960000000000003</v>
      </c>
      <c r="N45" s="32">
        <f>_xlfn.RANK.EQ(M45,M41:M46,1)</f>
        <v>3</v>
      </c>
      <c r="O45" s="26">
        <v>6.6000000000000003E-2</v>
      </c>
      <c r="P45" s="32">
        <f>_xlfn.RANK.EQ(O45,O41:O46,1)</f>
        <v>1</v>
      </c>
      <c r="Q45" s="1">
        <v>0.36940000000000001</v>
      </c>
      <c r="R45" s="38">
        <f>_xlfn.RANK.EQ(Q45,Q41:Q46,1)</f>
        <v>1</v>
      </c>
      <c r="S45" s="35">
        <f t="shared" si="8"/>
        <v>1.6666666666666667</v>
      </c>
      <c r="T45" s="29">
        <v>9</v>
      </c>
      <c r="U45" s="32">
        <f>_xlfn.RANK.EQ(T45,T41:T46,1)</f>
        <v>3</v>
      </c>
      <c r="V45" s="1">
        <v>0.1042</v>
      </c>
      <c r="W45" s="32">
        <f>_xlfn.RANK.EQ(V45,V41:V46,1)</f>
        <v>1</v>
      </c>
      <c r="X45" s="1">
        <v>0.47289999999999999</v>
      </c>
      <c r="Y45" s="32">
        <f>_xlfn.RANK.EQ(X45,X41:X46,1)</f>
        <v>1</v>
      </c>
      <c r="Z45" s="35">
        <f t="shared" si="9"/>
        <v>2</v>
      </c>
      <c r="AA45" s="29">
        <v>17</v>
      </c>
      <c r="AB45" s="32">
        <f>_xlfn.RANK.EQ(AA45,AA41:AA46,1)</f>
        <v>4</v>
      </c>
      <c r="AC45" s="1">
        <v>0.14630000000000001</v>
      </c>
      <c r="AD45" s="32">
        <f>_xlfn.RANK.EQ(AC45,AC41:AC46,1)</f>
        <v>1</v>
      </c>
      <c r="AE45" s="1">
        <v>0.57220000000000004</v>
      </c>
      <c r="AF45" s="32">
        <f>_xlfn.RANK.EQ(AE45,AE41:AE46,1)</f>
        <v>1</v>
      </c>
    </row>
    <row r="46" spans="1:32" ht="15" thickBot="1" x14ac:dyDescent="0.4">
      <c r="A46" s="92"/>
      <c r="B46" s="4" t="s">
        <v>5</v>
      </c>
      <c r="C46" s="21">
        <f>_xlfn.RANK.EQ(D46,D41:D46,1)</f>
        <v>3</v>
      </c>
      <c r="D46" s="24">
        <f t="shared" si="5"/>
        <v>2.833333333333333</v>
      </c>
      <c r="E46" s="36">
        <f t="shared" si="6"/>
        <v>1.6666666666666667</v>
      </c>
      <c r="F46" s="30">
        <v>3.7730000000000001</v>
      </c>
      <c r="G46" s="33">
        <f>_xlfn.RANK.EQ(F46,F41:F46,1)</f>
        <v>1</v>
      </c>
      <c r="H46" s="27">
        <v>3.4799999999999998E-2</v>
      </c>
      <c r="I46" s="33">
        <f>_xlfn.RANK.EQ(H46,H41:H46,1)</f>
        <v>3</v>
      </c>
      <c r="J46" s="27">
        <v>0.24840000000000001</v>
      </c>
      <c r="K46" s="33">
        <f>_xlfn.RANK.EQ(J46,J41:J46,1)</f>
        <v>1</v>
      </c>
      <c r="L46" s="36">
        <f t="shared" si="7"/>
        <v>2.3333333333333335</v>
      </c>
      <c r="M46" s="30">
        <v>5.1669999999999998</v>
      </c>
      <c r="N46" s="33">
        <f>_xlfn.RANK.EQ(M46,M41:M46,1)</f>
        <v>2</v>
      </c>
      <c r="O46" s="27">
        <v>7.3200000000000001E-2</v>
      </c>
      <c r="P46" s="33">
        <f>_xlfn.RANK.EQ(O46,O41:O46,1)</f>
        <v>3</v>
      </c>
      <c r="Q46" s="2">
        <v>0.37180000000000002</v>
      </c>
      <c r="R46" s="39">
        <f>_xlfn.RANK.EQ(Q46,Q41:Q46,1)</f>
        <v>2</v>
      </c>
      <c r="S46" s="36">
        <f t="shared" si="8"/>
        <v>3.6666666666666665</v>
      </c>
      <c r="T46" s="30">
        <v>18.600000000000001</v>
      </c>
      <c r="U46" s="33">
        <f>_xlfn.RANK.EQ(T46,T41:T46,1)</f>
        <v>6</v>
      </c>
      <c r="V46" s="2">
        <v>0.1152</v>
      </c>
      <c r="W46" s="33">
        <f>_xlfn.RANK.EQ(V46,V41:V46,1)</f>
        <v>3</v>
      </c>
      <c r="X46" s="2">
        <v>0.48499999999999999</v>
      </c>
      <c r="Y46" s="33">
        <f>_xlfn.RANK.EQ(X46,X41:X46,1)</f>
        <v>2</v>
      </c>
      <c r="Z46" s="36">
        <f t="shared" si="9"/>
        <v>3.6666666666666665</v>
      </c>
      <c r="AA46" s="30">
        <v>19.356999999999999</v>
      </c>
      <c r="AB46" s="33">
        <f>_xlfn.RANK.EQ(AA46,AA41:AA46,1)</f>
        <v>5</v>
      </c>
      <c r="AC46" s="2">
        <v>0.16070000000000001</v>
      </c>
      <c r="AD46" s="33">
        <f>_xlfn.RANK.EQ(AC46,AC41:AC46,1)</f>
        <v>3</v>
      </c>
      <c r="AE46" s="2">
        <v>0.59689999999999999</v>
      </c>
      <c r="AF46" s="33">
        <f>_xlfn.RANK.EQ(AE46,AE41:AE46,1)</f>
        <v>3</v>
      </c>
    </row>
    <row r="47" spans="1:32" x14ac:dyDescent="0.35">
      <c r="A47" s="90" t="s">
        <v>11</v>
      </c>
      <c r="B47" s="44" t="s">
        <v>0</v>
      </c>
      <c r="C47" s="19">
        <f>_xlfn.RANK.EQ(D47,D47:D52,1)</f>
        <v>1</v>
      </c>
      <c r="D47" s="22">
        <f t="shared" si="5"/>
        <v>1.75</v>
      </c>
      <c r="E47" s="34">
        <f t="shared" si="6"/>
        <v>2.3333333333333335</v>
      </c>
      <c r="F47" s="54">
        <v>1.2</v>
      </c>
      <c r="G47" s="46">
        <f>_xlfn.RANK.EQ(F47,F47:F52,1)</f>
        <v>3</v>
      </c>
      <c r="H47" s="45">
        <v>1.3599999999999999E-2</v>
      </c>
      <c r="I47" s="46">
        <f>_xlfn.RANK.EQ(H47,H47:H52,1)</f>
        <v>2</v>
      </c>
      <c r="J47" s="45">
        <v>8.6599999999999996E-2</v>
      </c>
      <c r="K47" s="46">
        <f>_xlfn.RANK.EQ(J47,J47:J52,1)</f>
        <v>2</v>
      </c>
      <c r="L47" s="34">
        <f t="shared" si="7"/>
        <v>1.6666666666666667</v>
      </c>
      <c r="M47" s="54">
        <v>1.5</v>
      </c>
      <c r="N47" s="46">
        <f>_xlfn.RANK.EQ(M47,M47:M52,1)</f>
        <v>1</v>
      </c>
      <c r="O47" s="45">
        <v>2.81E-2</v>
      </c>
      <c r="P47" s="46">
        <f>_xlfn.RANK.EQ(O47,O47:O52,1)</f>
        <v>2</v>
      </c>
      <c r="Q47" s="47">
        <v>0.12720000000000001</v>
      </c>
      <c r="R47" s="48">
        <f>_xlfn.RANK.EQ(Q47,Q47:Q52,1)</f>
        <v>2</v>
      </c>
      <c r="S47" s="34">
        <f t="shared" si="8"/>
        <v>1.6666666666666667</v>
      </c>
      <c r="T47" s="54">
        <v>2.2000000000000002</v>
      </c>
      <c r="U47" s="46">
        <f>_xlfn.RANK.EQ(T47,T47:T52,1)</f>
        <v>1</v>
      </c>
      <c r="V47" s="47">
        <v>4.36E-2</v>
      </c>
      <c r="W47" s="46">
        <f>_xlfn.RANK.EQ(V47,V47:V52,1)</f>
        <v>2</v>
      </c>
      <c r="X47" s="47">
        <v>0.1623</v>
      </c>
      <c r="Y47" s="46">
        <f>_xlfn.RANK.EQ(X47,X47:X52,1)</f>
        <v>2</v>
      </c>
      <c r="Z47" s="34">
        <f t="shared" si="9"/>
        <v>1.3333333333333333</v>
      </c>
      <c r="AA47" s="54">
        <v>2.36</v>
      </c>
      <c r="AB47" s="46">
        <f>_xlfn.RANK.EQ(AA47,AA47:AA52,1)</f>
        <v>1</v>
      </c>
      <c r="AC47" s="47">
        <v>6.0199999999999997E-2</v>
      </c>
      <c r="AD47" s="46">
        <f>_xlfn.RANK.EQ(AC47,AC47:AC52,1)</f>
        <v>2</v>
      </c>
      <c r="AE47" s="47">
        <v>0.19550000000000001</v>
      </c>
      <c r="AF47" s="46">
        <f>_xlfn.RANK.EQ(AE47,AE47:AE52,1)</f>
        <v>1</v>
      </c>
    </row>
    <row r="48" spans="1:32" x14ac:dyDescent="0.35">
      <c r="A48" s="91"/>
      <c r="B48" s="49" t="s">
        <v>1</v>
      </c>
      <c r="C48" s="20">
        <f>_xlfn.RANK.EQ(D48,D47:D52,1)</f>
        <v>6</v>
      </c>
      <c r="D48" s="23">
        <f t="shared" si="5"/>
        <v>5.0833333333333339</v>
      </c>
      <c r="E48" s="35">
        <f t="shared" si="6"/>
        <v>5.666666666666667</v>
      </c>
      <c r="F48" s="55">
        <v>1.736</v>
      </c>
      <c r="G48" s="51">
        <f>_xlfn.RANK.EQ(F48,F47:F52,1)</f>
        <v>5</v>
      </c>
      <c r="H48" s="50">
        <v>0.50749999999999995</v>
      </c>
      <c r="I48" s="51">
        <f>_xlfn.RANK.EQ(H48,H47:H52,1)</f>
        <v>6</v>
      </c>
      <c r="J48" s="50">
        <v>0.63639999999999997</v>
      </c>
      <c r="K48" s="51">
        <f>_xlfn.RANK.EQ(J48,J47:J52,1)</f>
        <v>6</v>
      </c>
      <c r="L48" s="35">
        <f t="shared" si="7"/>
        <v>5</v>
      </c>
      <c r="M48" s="55">
        <v>1.9139999999999999</v>
      </c>
      <c r="N48" s="51">
        <f>_xlfn.RANK.EQ(M48,M47:M52,1)</f>
        <v>3</v>
      </c>
      <c r="O48" s="50">
        <v>0.50949999999999995</v>
      </c>
      <c r="P48" s="51">
        <f>_xlfn.RANK.EQ(O48,O47:O52,1)</f>
        <v>6</v>
      </c>
      <c r="Q48" s="52">
        <v>0.63939999999999997</v>
      </c>
      <c r="R48" s="53">
        <f>_xlfn.RANK.EQ(Q48,Q47:Q52,1)</f>
        <v>6</v>
      </c>
      <c r="S48" s="35">
        <f t="shared" si="8"/>
        <v>4.666666666666667</v>
      </c>
      <c r="T48" s="55">
        <v>2.5059999999999998</v>
      </c>
      <c r="U48" s="51">
        <f>_xlfn.RANK.EQ(T48,T47:T52,1)</f>
        <v>2</v>
      </c>
      <c r="V48" s="52">
        <v>0.51180000000000003</v>
      </c>
      <c r="W48" s="51">
        <f>_xlfn.RANK.EQ(V48,V47:V52,1)</f>
        <v>6</v>
      </c>
      <c r="X48" s="52">
        <v>0.64300000000000002</v>
      </c>
      <c r="Y48" s="51">
        <f>_xlfn.RANK.EQ(X48,X47:X52,1)</f>
        <v>6</v>
      </c>
      <c r="Z48" s="35">
        <f t="shared" si="9"/>
        <v>5</v>
      </c>
      <c r="AA48" s="55">
        <v>4.984</v>
      </c>
      <c r="AB48" s="51">
        <f>_xlfn.RANK.EQ(AA48,AA47:AA52,1)</f>
        <v>3</v>
      </c>
      <c r="AC48" s="52">
        <v>0.51449999999999996</v>
      </c>
      <c r="AD48" s="51">
        <f>_xlfn.RANK.EQ(AC48,AC47:AC52,1)</f>
        <v>6</v>
      </c>
      <c r="AE48" s="52">
        <v>0.64770000000000005</v>
      </c>
      <c r="AF48" s="51">
        <f>_xlfn.RANK.EQ(AE48,AE47:AE52,1)</f>
        <v>6</v>
      </c>
    </row>
    <row r="49" spans="1:32" x14ac:dyDescent="0.35">
      <c r="A49" s="91"/>
      <c r="B49" s="49" t="s">
        <v>4</v>
      </c>
      <c r="C49" s="20">
        <f>_xlfn.RANK.EQ(D49,D47:D52,1)</f>
        <v>4</v>
      </c>
      <c r="D49" s="23">
        <f t="shared" si="5"/>
        <v>4.416666666666667</v>
      </c>
      <c r="E49" s="35">
        <f t="shared" si="6"/>
        <v>5.333333333333333</v>
      </c>
      <c r="F49" s="55">
        <v>2.1</v>
      </c>
      <c r="G49" s="51">
        <f>_xlfn.RANK.EQ(F49,F47:F52,1)</f>
        <v>6</v>
      </c>
      <c r="H49" s="50">
        <v>2.1999999999999999E-2</v>
      </c>
      <c r="I49" s="51">
        <f>_xlfn.RANK.EQ(H49,H47:H52,1)</f>
        <v>5</v>
      </c>
      <c r="J49" s="50">
        <v>0.1459</v>
      </c>
      <c r="K49" s="51">
        <f>_xlfn.RANK.EQ(J49,J47:J52,1)</f>
        <v>5</v>
      </c>
      <c r="L49" s="35">
        <f t="shared" si="7"/>
        <v>4.666666666666667</v>
      </c>
      <c r="M49" s="55">
        <v>2.1</v>
      </c>
      <c r="N49" s="51">
        <f>_xlfn.RANK.EQ(M49,M47:M52,1)</f>
        <v>4</v>
      </c>
      <c r="O49" s="50">
        <v>4.3999999999999997E-2</v>
      </c>
      <c r="P49" s="51">
        <f>_xlfn.RANK.EQ(O49,O47:O52,1)</f>
        <v>5</v>
      </c>
      <c r="Q49" s="52">
        <v>0.20669999999999999</v>
      </c>
      <c r="R49" s="53">
        <f>_xlfn.RANK.EQ(Q49,Q47:Q52,1)</f>
        <v>5</v>
      </c>
      <c r="S49" s="35">
        <f t="shared" si="8"/>
        <v>4</v>
      </c>
      <c r="T49" s="55">
        <v>3.2</v>
      </c>
      <c r="U49" s="51">
        <f>_xlfn.RANK.EQ(T49,T47:T52,1)</f>
        <v>3</v>
      </c>
      <c r="V49" s="52">
        <v>6.6900000000000001E-2</v>
      </c>
      <c r="W49" s="51">
        <f>_xlfn.RANK.EQ(V49,V47:V52,1)</f>
        <v>5</v>
      </c>
      <c r="X49" s="52">
        <v>0.25430000000000003</v>
      </c>
      <c r="Y49" s="51">
        <f>_xlfn.RANK.EQ(X49,X47:X52,1)</f>
        <v>4</v>
      </c>
      <c r="Z49" s="35">
        <f t="shared" si="9"/>
        <v>3.6666666666666665</v>
      </c>
      <c r="AA49" s="55">
        <v>3.2</v>
      </c>
      <c r="AB49" s="51">
        <f>_xlfn.RANK.EQ(AA49,AA47:AA52,1)</f>
        <v>2</v>
      </c>
      <c r="AC49" s="52">
        <v>8.9599999999999999E-2</v>
      </c>
      <c r="AD49" s="51">
        <f>_xlfn.RANK.EQ(AC49,AC47:AC52,1)</f>
        <v>5</v>
      </c>
      <c r="AE49" s="52">
        <v>0.29580000000000001</v>
      </c>
      <c r="AF49" s="51">
        <f>_xlfn.RANK.EQ(AE49,AE47:AE52,1)</f>
        <v>4</v>
      </c>
    </row>
    <row r="50" spans="1:32" x14ac:dyDescent="0.35">
      <c r="A50" s="91"/>
      <c r="B50" s="49" t="s">
        <v>2</v>
      </c>
      <c r="C50" s="20">
        <f>_xlfn.RANK.EQ(D50,D47:D52,1)</f>
        <v>5</v>
      </c>
      <c r="D50" s="23">
        <f t="shared" si="5"/>
        <v>4.666666666666667</v>
      </c>
      <c r="E50" s="35">
        <f t="shared" si="6"/>
        <v>4</v>
      </c>
      <c r="F50" s="55">
        <v>1.704</v>
      </c>
      <c r="G50" s="51">
        <f>_xlfn.RANK.EQ(F50,F47:F52,1)</f>
        <v>4</v>
      </c>
      <c r="H50" s="50">
        <v>1.9E-2</v>
      </c>
      <c r="I50" s="51">
        <f>_xlfn.RANK.EQ(H50,H47:H52,1)</f>
        <v>4</v>
      </c>
      <c r="J50" s="50">
        <v>0.1239</v>
      </c>
      <c r="K50" s="51">
        <f>_xlfn.RANK.EQ(J50,J47:J52,1)</f>
        <v>4</v>
      </c>
      <c r="L50" s="35">
        <f t="shared" si="7"/>
        <v>4.666666666666667</v>
      </c>
      <c r="M50" s="55">
        <v>7.5119999999999996</v>
      </c>
      <c r="N50" s="51">
        <f>_xlfn.RANK.EQ(M50,M47:M52,1)</f>
        <v>6</v>
      </c>
      <c r="O50" s="50">
        <v>0.04</v>
      </c>
      <c r="P50" s="51">
        <f>_xlfn.RANK.EQ(O50,O47:O52,1)</f>
        <v>4</v>
      </c>
      <c r="Q50" s="52">
        <v>0.2016</v>
      </c>
      <c r="R50" s="53">
        <f>_xlfn.RANK.EQ(Q50,Q47:Q52,1)</f>
        <v>4</v>
      </c>
      <c r="S50" s="35">
        <f t="shared" si="8"/>
        <v>5</v>
      </c>
      <c r="T50" s="55">
        <v>17.04</v>
      </c>
      <c r="U50" s="51">
        <f>_xlfn.RANK.EQ(T50,T47:T52,1)</f>
        <v>6</v>
      </c>
      <c r="V50" s="52">
        <v>6.3399999999999998E-2</v>
      </c>
      <c r="W50" s="51">
        <f>_xlfn.RANK.EQ(V50,V47:V52,1)</f>
        <v>4</v>
      </c>
      <c r="X50" s="52">
        <v>0.28710000000000002</v>
      </c>
      <c r="Y50" s="51">
        <f>_xlfn.RANK.EQ(X50,X47:X52,1)</f>
        <v>5</v>
      </c>
      <c r="Z50" s="35">
        <f t="shared" si="9"/>
        <v>5</v>
      </c>
      <c r="AA50" s="55">
        <v>20.538</v>
      </c>
      <c r="AB50" s="51">
        <f>_xlfn.RANK.EQ(AA50,AA47:AA52,1)</f>
        <v>6</v>
      </c>
      <c r="AC50" s="52">
        <v>8.9499999999999996E-2</v>
      </c>
      <c r="AD50" s="51">
        <f>_xlfn.RANK.EQ(AC50,AC47:AC52,1)</f>
        <v>4</v>
      </c>
      <c r="AE50" s="52">
        <v>0.38040000000000002</v>
      </c>
      <c r="AF50" s="51">
        <f>_xlfn.RANK.EQ(AE50,AE47:AE52,1)</f>
        <v>5</v>
      </c>
    </row>
    <row r="51" spans="1:32" x14ac:dyDescent="0.35">
      <c r="A51" s="91"/>
      <c r="B51" s="49" t="s">
        <v>3</v>
      </c>
      <c r="C51" s="20">
        <f>_xlfn.RANK.EQ(D51,D47:D52,1)</f>
        <v>1</v>
      </c>
      <c r="D51" s="23">
        <f t="shared" si="5"/>
        <v>1.75</v>
      </c>
      <c r="E51" s="35">
        <f t="shared" si="6"/>
        <v>1</v>
      </c>
      <c r="F51" s="55">
        <v>0.99099999999999999</v>
      </c>
      <c r="G51" s="51">
        <f>_xlfn.RANK.EQ(F51,F47:F52,1)</f>
        <v>1</v>
      </c>
      <c r="H51" s="50">
        <v>1.2999999999999999E-2</v>
      </c>
      <c r="I51" s="51">
        <f>_xlfn.RANK.EQ(H51,H47:H52,1)</f>
        <v>1</v>
      </c>
      <c r="J51" s="50">
        <v>8.1100000000000005E-2</v>
      </c>
      <c r="K51" s="51">
        <f>_xlfn.RANK.EQ(J51,J47:J52,1)</f>
        <v>1</v>
      </c>
      <c r="L51" s="35">
        <f t="shared" si="7"/>
        <v>1</v>
      </c>
      <c r="M51" s="55">
        <v>1.5</v>
      </c>
      <c r="N51" s="51">
        <f>_xlfn.RANK.EQ(M51,M47:M52,1)</f>
        <v>1</v>
      </c>
      <c r="O51" s="50">
        <v>2.69E-2</v>
      </c>
      <c r="P51" s="51">
        <f>_xlfn.RANK.EQ(O51,O47:O52,1)</f>
        <v>1</v>
      </c>
      <c r="Q51" s="52">
        <v>0.1201</v>
      </c>
      <c r="R51" s="53">
        <f>_xlfn.RANK.EQ(Q51,Q47:Q52,1)</f>
        <v>1</v>
      </c>
      <c r="S51" s="35">
        <f t="shared" si="8"/>
        <v>2.3333333333333335</v>
      </c>
      <c r="T51" s="55">
        <v>7.6909999999999998</v>
      </c>
      <c r="U51" s="51">
        <f>_xlfn.RANK.EQ(T51,T47:T52,1)</f>
        <v>5</v>
      </c>
      <c r="V51" s="52">
        <v>4.2299999999999997E-2</v>
      </c>
      <c r="W51" s="51">
        <f>_xlfn.RANK.EQ(V51,V47:V52,1)</f>
        <v>1</v>
      </c>
      <c r="X51" s="52">
        <v>0.15909999999999999</v>
      </c>
      <c r="Y51" s="51">
        <f>_xlfn.RANK.EQ(X51,X47:X52,1)</f>
        <v>1</v>
      </c>
      <c r="Z51" s="35">
        <f t="shared" si="9"/>
        <v>2.6666666666666665</v>
      </c>
      <c r="AA51" s="55">
        <v>7.6909999999999998</v>
      </c>
      <c r="AB51" s="51">
        <f>_xlfn.RANK.EQ(AA51,AA47:AA52,1)</f>
        <v>5</v>
      </c>
      <c r="AC51" s="52">
        <v>5.9400000000000001E-2</v>
      </c>
      <c r="AD51" s="51">
        <f>_xlfn.RANK.EQ(AC51,AC47:AC52,1)</f>
        <v>1</v>
      </c>
      <c r="AE51" s="52">
        <v>0.2016</v>
      </c>
      <c r="AF51" s="51">
        <f>_xlfn.RANK.EQ(AE51,AE47:AE52,1)</f>
        <v>2</v>
      </c>
    </row>
    <row r="52" spans="1:32" ht="15" thickBot="1" x14ac:dyDescent="0.4">
      <c r="A52" s="92"/>
      <c r="B52" s="56" t="s">
        <v>5</v>
      </c>
      <c r="C52" s="21">
        <f>_xlfn.RANK.EQ(D52,D47:D52,1)</f>
        <v>3</v>
      </c>
      <c r="D52" s="24">
        <f t="shared" si="5"/>
        <v>3.25</v>
      </c>
      <c r="E52" s="36">
        <f t="shared" si="6"/>
        <v>2.6666666666666665</v>
      </c>
      <c r="F52" s="57">
        <v>1.085</v>
      </c>
      <c r="G52" s="58">
        <f>_xlfn.RANK.EQ(F52,F47:F52,1)</f>
        <v>2</v>
      </c>
      <c r="H52" s="59">
        <v>1.4200000000000001E-2</v>
      </c>
      <c r="I52" s="58">
        <f>_xlfn.RANK.EQ(H52,H47:H52,1)</f>
        <v>3</v>
      </c>
      <c r="J52" s="59">
        <v>8.6699999999999999E-2</v>
      </c>
      <c r="K52" s="58">
        <f>_xlfn.RANK.EQ(J52,J47:J52,1)</f>
        <v>3</v>
      </c>
      <c r="L52" s="36">
        <f t="shared" si="7"/>
        <v>3.6666666666666665</v>
      </c>
      <c r="M52" s="57">
        <v>2.4449999999999998</v>
      </c>
      <c r="N52" s="58">
        <f>_xlfn.RANK.EQ(M52,M47:M52,1)</f>
        <v>5</v>
      </c>
      <c r="O52" s="59">
        <v>2.9399999999999999E-2</v>
      </c>
      <c r="P52" s="58">
        <f>_xlfn.RANK.EQ(O52,O47:O52,1)</f>
        <v>3</v>
      </c>
      <c r="Q52" s="60">
        <v>0.12989999999999999</v>
      </c>
      <c r="R52" s="61">
        <f>_xlfn.RANK.EQ(Q52,Q47:Q52,1)</f>
        <v>3</v>
      </c>
      <c r="S52" s="36">
        <f t="shared" si="8"/>
        <v>3.3333333333333335</v>
      </c>
      <c r="T52" s="57">
        <v>6.8129999999999997</v>
      </c>
      <c r="U52" s="58">
        <f>_xlfn.RANK.EQ(T52,T47:T52,1)</f>
        <v>4</v>
      </c>
      <c r="V52" s="60">
        <v>4.5999999999999999E-2</v>
      </c>
      <c r="W52" s="58">
        <f>_xlfn.RANK.EQ(V52,V47:V52,1)</f>
        <v>3</v>
      </c>
      <c r="X52" s="60">
        <v>0.17069999999999999</v>
      </c>
      <c r="Y52" s="58">
        <f>_xlfn.RANK.EQ(X52,X47:X52,1)</f>
        <v>3</v>
      </c>
      <c r="Z52" s="36">
        <f t="shared" si="9"/>
        <v>3.3333333333333335</v>
      </c>
      <c r="AA52" s="57">
        <v>6.8129999999999997</v>
      </c>
      <c r="AB52" s="58">
        <f>_xlfn.RANK.EQ(AA52,AA47:AA52,1)</f>
        <v>4</v>
      </c>
      <c r="AC52" s="60">
        <v>6.4000000000000001E-2</v>
      </c>
      <c r="AD52" s="58">
        <f>_xlfn.RANK.EQ(AC52,AC47:AC52,1)</f>
        <v>3</v>
      </c>
      <c r="AE52" s="60">
        <v>0.2122</v>
      </c>
      <c r="AF52" s="58">
        <f>_xlfn.RANK.EQ(AE52,AE47:AE52,1)</f>
        <v>3</v>
      </c>
    </row>
    <row r="53" spans="1:32" x14ac:dyDescent="0.35">
      <c r="A53" s="93" t="s">
        <v>13</v>
      </c>
      <c r="B53" s="3" t="s">
        <v>0</v>
      </c>
      <c r="C53" s="20">
        <f>_xlfn.RANK.EQ(D53,D53:D58,1)</f>
        <v>1</v>
      </c>
      <c r="D53" s="23">
        <f t="shared" si="5"/>
        <v>1.5</v>
      </c>
      <c r="E53" s="35">
        <f t="shared" si="6"/>
        <v>2</v>
      </c>
      <c r="F53" s="29">
        <v>4.5</v>
      </c>
      <c r="G53" s="32">
        <f>_xlfn.RANK.EQ(F53,F53:F58,1)</f>
        <v>3</v>
      </c>
      <c r="H53" s="26">
        <v>6.6000000000000003E-2</v>
      </c>
      <c r="I53" s="32">
        <f>_xlfn.RANK.EQ(H53,H53:H58,1)</f>
        <v>1</v>
      </c>
      <c r="J53" s="26">
        <v>0.40820000000000001</v>
      </c>
      <c r="K53" s="32">
        <f>_xlfn.RANK.EQ(J53,J53:J58,1)</f>
        <v>2</v>
      </c>
      <c r="L53" s="35">
        <f t="shared" si="7"/>
        <v>1</v>
      </c>
      <c r="M53" s="29">
        <v>7</v>
      </c>
      <c r="N53" s="32">
        <f>_xlfn.RANK.EQ(M53,M53:M58,1)</f>
        <v>1</v>
      </c>
      <c r="O53" s="29">
        <v>0.13569999999999999</v>
      </c>
      <c r="P53" s="31">
        <f>_xlfn.RANK.EQ(O53,O53:O58,1)</f>
        <v>1</v>
      </c>
      <c r="Q53" s="1">
        <v>0.59919999999999995</v>
      </c>
      <c r="R53" s="38">
        <f>_xlfn.RANK.EQ(Q53,Q53:Q58,1)</f>
        <v>1</v>
      </c>
      <c r="S53" s="35">
        <f t="shared" si="8"/>
        <v>1.6666666666666667</v>
      </c>
      <c r="T53" s="29">
        <v>12</v>
      </c>
      <c r="U53" s="32">
        <f>_xlfn.RANK.EQ(T53,T53:T58,1)</f>
        <v>2</v>
      </c>
      <c r="V53" s="1">
        <v>0.2092</v>
      </c>
      <c r="W53" s="32">
        <f>_xlfn.RANK.EQ(V53,V53:V58,1)</f>
        <v>1</v>
      </c>
      <c r="X53" s="1">
        <v>0.76180000000000003</v>
      </c>
      <c r="Y53" s="32">
        <f>_xlfn.RANK.EQ(X53,X53:X58,1)</f>
        <v>2</v>
      </c>
      <c r="Z53" s="35">
        <f t="shared" si="9"/>
        <v>1.3333333333333333</v>
      </c>
      <c r="AA53" s="29">
        <v>24</v>
      </c>
      <c r="AB53" s="32">
        <f>_xlfn.RANK.EQ(AA53,AA53:AA58,1)</f>
        <v>2</v>
      </c>
      <c r="AC53" s="1">
        <v>0.28689999999999999</v>
      </c>
      <c r="AD53" s="32">
        <f>_xlfn.RANK.EQ(AC53,AC53:AC58,1)</f>
        <v>1</v>
      </c>
      <c r="AE53" s="1">
        <v>0.91479999999999995</v>
      </c>
      <c r="AF53" s="32">
        <f>_xlfn.RANK.EQ(AE53,AE53:AE58,1)</f>
        <v>1</v>
      </c>
    </row>
    <row r="54" spans="1:32" x14ac:dyDescent="0.35">
      <c r="A54" s="94"/>
      <c r="B54" s="3" t="s">
        <v>1</v>
      </c>
      <c r="C54" s="20">
        <f>_xlfn.RANK.EQ(D54,D53:D58,1)</f>
        <v>5</v>
      </c>
      <c r="D54" s="23">
        <f t="shared" si="5"/>
        <v>4.666666666666667</v>
      </c>
      <c r="E54" s="35">
        <f t="shared" si="6"/>
        <v>6</v>
      </c>
      <c r="F54" s="29">
        <v>8.11</v>
      </c>
      <c r="G54" s="32">
        <f>_xlfn.RANK.EQ(F54,F53:F58,1)</f>
        <v>6</v>
      </c>
      <c r="H54" s="26">
        <v>1.962</v>
      </c>
      <c r="I54" s="32">
        <f>_xlfn.RANK.EQ(H54,H53:H58,1)</f>
        <v>6</v>
      </c>
      <c r="J54" s="26">
        <v>2.6240999999999999</v>
      </c>
      <c r="K54" s="32">
        <f>_xlfn.RANK.EQ(J54,J53:J58,1)</f>
        <v>6</v>
      </c>
      <c r="L54" s="35">
        <f t="shared" si="7"/>
        <v>4.666666666666667</v>
      </c>
      <c r="M54" s="29">
        <v>8.7840000000000007</v>
      </c>
      <c r="N54" s="32">
        <f>_xlfn.RANK.EQ(M54,M53:M58,1)</f>
        <v>2</v>
      </c>
      <c r="O54" s="26">
        <v>1.9702</v>
      </c>
      <c r="P54" s="32">
        <f>_xlfn.RANK.EQ(O54,O53:O58,1)</f>
        <v>6</v>
      </c>
      <c r="Q54" s="1">
        <v>2.6389</v>
      </c>
      <c r="R54" s="38">
        <f>_xlfn.RANK.EQ(Q54,Q53:Q58,1)</f>
        <v>6</v>
      </c>
      <c r="S54" s="35">
        <f t="shared" si="8"/>
        <v>3.3333333333333335</v>
      </c>
      <c r="T54" s="29">
        <v>16.585000000000001</v>
      </c>
      <c r="U54" s="32">
        <f>_xlfn.RANK.EQ(T54,T53:T58,1)</f>
        <v>3</v>
      </c>
      <c r="V54" s="1">
        <v>1.9802999999999999</v>
      </c>
      <c r="W54" s="32">
        <f>_xlfn.RANK.EQ(V54,V53:V58,1)</f>
        <v>6</v>
      </c>
      <c r="X54" s="1">
        <v>0.26573000000000002</v>
      </c>
      <c r="Y54" s="32">
        <f>_xlfn.RANK.EQ(X54,X53:X58,1)</f>
        <v>1</v>
      </c>
      <c r="Z54" s="35">
        <f t="shared" si="9"/>
        <v>4.666666666666667</v>
      </c>
      <c r="AA54" s="29">
        <v>25.271999999999998</v>
      </c>
      <c r="AB54" s="32">
        <f>_xlfn.RANK.EQ(AA54,AA53:AA58,1)</f>
        <v>3</v>
      </c>
      <c r="AC54" s="1">
        <v>1.9926999999999999</v>
      </c>
      <c r="AD54" s="32">
        <f>_xlfn.RANK.EQ(AC54,AC53:AC58,1)</f>
        <v>6</v>
      </c>
      <c r="AE54" s="1">
        <v>2.6812999999999998</v>
      </c>
      <c r="AF54" s="32">
        <f>_xlfn.RANK.EQ(AE54,AE53:AE58,1)</f>
        <v>5</v>
      </c>
    </row>
    <row r="55" spans="1:32" x14ac:dyDescent="0.35">
      <c r="A55" s="94"/>
      <c r="B55" s="3" t="s">
        <v>4</v>
      </c>
      <c r="C55" s="20">
        <f>_xlfn.RANK.EQ(D55,D53:D58,1)</f>
        <v>4</v>
      </c>
      <c r="D55" s="23">
        <f t="shared" si="5"/>
        <v>3.666666666666667</v>
      </c>
      <c r="E55" s="35">
        <f t="shared" si="6"/>
        <v>4.666666666666667</v>
      </c>
      <c r="F55" s="29">
        <v>6</v>
      </c>
      <c r="G55" s="32">
        <f>_xlfn.RANK.EQ(F55,F53:F58,1)</f>
        <v>4</v>
      </c>
      <c r="H55" s="26">
        <v>0.1215</v>
      </c>
      <c r="I55" s="32">
        <f>_xlfn.RANK.EQ(H55,H53:H58,1)</f>
        <v>5</v>
      </c>
      <c r="J55" s="26">
        <v>0.69220000000000004</v>
      </c>
      <c r="K55" s="32">
        <f>_xlfn.RANK.EQ(J55,J53:J58,1)</f>
        <v>5</v>
      </c>
      <c r="L55" s="35">
        <f t="shared" si="7"/>
        <v>4</v>
      </c>
      <c r="M55" s="29">
        <v>9</v>
      </c>
      <c r="N55" s="32">
        <f>_xlfn.RANK.EQ(M55,M53:M58,1)</f>
        <v>3</v>
      </c>
      <c r="O55" s="26">
        <v>0.2429</v>
      </c>
      <c r="P55" s="32">
        <f>_xlfn.RANK.EQ(O55,O53:O58,1)</f>
        <v>5</v>
      </c>
      <c r="Q55" s="1">
        <v>0.97989999999999999</v>
      </c>
      <c r="R55" s="38">
        <f>_xlfn.RANK.EQ(Q55,Q53:Q58,1)</f>
        <v>4</v>
      </c>
      <c r="S55" s="35">
        <f t="shared" si="8"/>
        <v>3.6666666666666665</v>
      </c>
      <c r="T55" s="29">
        <v>10</v>
      </c>
      <c r="U55" s="32">
        <f>_xlfn.RANK.EQ(T55,T53:T58,1)</f>
        <v>1</v>
      </c>
      <c r="V55" s="1">
        <v>0.3649</v>
      </c>
      <c r="W55" s="32">
        <f>_xlfn.RANK.EQ(V55,V53:V58,1)</f>
        <v>5</v>
      </c>
      <c r="X55" s="1">
        <v>1.1047</v>
      </c>
      <c r="Y55" s="32">
        <f>_xlfn.RANK.EQ(X55,X53:X58,1)</f>
        <v>5</v>
      </c>
      <c r="Z55" s="35">
        <f t="shared" si="9"/>
        <v>2.3333333333333335</v>
      </c>
      <c r="AA55" s="29">
        <v>13</v>
      </c>
      <c r="AB55" s="32">
        <f>_xlfn.RANK.EQ(AA55,AA53:AA58,1)</f>
        <v>1</v>
      </c>
      <c r="AC55" s="1">
        <v>0.4884</v>
      </c>
      <c r="AD55" s="32">
        <f>_xlfn.RANK.EQ(AC55,AC53:AC58,1)</f>
        <v>4</v>
      </c>
      <c r="AE55" s="1">
        <v>1.3998999999999999</v>
      </c>
      <c r="AF55" s="32">
        <f>_xlfn.RANK.EQ(AE55,AE53:AE58,1)</f>
        <v>2</v>
      </c>
    </row>
    <row r="56" spans="1:32" x14ac:dyDescent="0.35">
      <c r="A56" s="94"/>
      <c r="B56" s="3" t="s">
        <v>2</v>
      </c>
      <c r="C56" s="20">
        <f>_xlfn.RANK.EQ(D56,D53:D58,1)</f>
        <v>5</v>
      </c>
      <c r="D56" s="23">
        <f t="shared" si="5"/>
        <v>4.666666666666667</v>
      </c>
      <c r="E56" s="35">
        <f t="shared" si="6"/>
        <v>2.6666666666666665</v>
      </c>
      <c r="F56" s="29">
        <v>3.988</v>
      </c>
      <c r="G56" s="32">
        <f>_xlfn.RANK.EQ(F56,F53:F58,1)</f>
        <v>2</v>
      </c>
      <c r="H56" s="26">
        <v>7.2700000000000001E-2</v>
      </c>
      <c r="I56" s="32">
        <f>_xlfn.RANK.EQ(H56,H53:H58,1)</f>
        <v>3</v>
      </c>
      <c r="J56" s="26">
        <v>0.43559999999999999</v>
      </c>
      <c r="K56" s="32">
        <f>_xlfn.RANK.EQ(J56,J53:J58,1)</f>
        <v>3</v>
      </c>
      <c r="L56" s="35">
        <f t="shared" si="7"/>
        <v>5</v>
      </c>
      <c r="M56" s="29">
        <v>70.784000000000006</v>
      </c>
      <c r="N56" s="32">
        <f>_xlfn.RANK.EQ(M56,M53:M58,1)</f>
        <v>6</v>
      </c>
      <c r="O56" s="26">
        <v>0.17730000000000001</v>
      </c>
      <c r="P56" s="32">
        <f>_xlfn.RANK.EQ(O56,O53:O58,1)</f>
        <v>4</v>
      </c>
      <c r="Q56" s="1">
        <v>1.2078</v>
      </c>
      <c r="R56" s="38">
        <f>_xlfn.RANK.EQ(Q56,Q53:Q58,1)</f>
        <v>5</v>
      </c>
      <c r="S56" s="35">
        <f t="shared" si="8"/>
        <v>5.333333333333333</v>
      </c>
      <c r="T56" s="29">
        <v>205.89</v>
      </c>
      <c r="U56" s="32">
        <f>_xlfn.RANK.EQ(T56,T53:T58,1)</f>
        <v>6</v>
      </c>
      <c r="V56" s="1">
        <v>0.31609999999999999</v>
      </c>
      <c r="W56" s="32">
        <f>_xlfn.RANK.EQ(V56,V53:V58,1)</f>
        <v>4</v>
      </c>
      <c r="X56" s="1">
        <v>2.1659999999999999</v>
      </c>
      <c r="Y56" s="32">
        <f>_xlfn.RANK.EQ(X56,X53:X58,1)</f>
        <v>6</v>
      </c>
      <c r="Z56" s="35">
        <f t="shared" si="9"/>
        <v>5.666666666666667</v>
      </c>
      <c r="AA56" s="29">
        <v>223.74</v>
      </c>
      <c r="AB56" s="32">
        <f>_xlfn.RANK.EQ(AA56,AA53:AA58,1)</f>
        <v>6</v>
      </c>
      <c r="AC56" s="1">
        <v>0.48959999999999998</v>
      </c>
      <c r="AD56" s="32">
        <f>_xlfn.RANK.EQ(AC56,AC53:AC58,1)</f>
        <v>5</v>
      </c>
      <c r="AE56" s="1">
        <v>3.2214999999999998</v>
      </c>
      <c r="AF56" s="32">
        <f>_xlfn.RANK.EQ(AE56,AE53:AE58,1)</f>
        <v>6</v>
      </c>
    </row>
    <row r="57" spans="1:32" x14ac:dyDescent="0.35">
      <c r="A57" s="94"/>
      <c r="B57" s="3" t="s">
        <v>3</v>
      </c>
      <c r="C57" s="20">
        <f>_xlfn.RANK.EQ(D57,D53:D58,1)</f>
        <v>3</v>
      </c>
      <c r="D57" s="23">
        <f t="shared" si="5"/>
        <v>3.6666666666666665</v>
      </c>
      <c r="E57" s="35">
        <f t="shared" si="6"/>
        <v>4</v>
      </c>
      <c r="F57" s="29">
        <v>6</v>
      </c>
      <c r="G57" s="32">
        <f>_xlfn.RANK.EQ(F57,F53:F58,1)</f>
        <v>4</v>
      </c>
      <c r="H57" s="26">
        <v>7.4399999999999994E-2</v>
      </c>
      <c r="I57" s="32">
        <f>_xlfn.RANK.EQ(H57,H53:H58,1)</f>
        <v>4</v>
      </c>
      <c r="J57" s="26">
        <v>0.46479999999999999</v>
      </c>
      <c r="K57" s="32">
        <f>_xlfn.RANK.EQ(J57,J53:J58,1)</f>
        <v>4</v>
      </c>
      <c r="L57" s="35">
        <f t="shared" si="7"/>
        <v>3.6666666666666665</v>
      </c>
      <c r="M57" s="29">
        <v>19</v>
      </c>
      <c r="N57" s="32">
        <f>_xlfn.RANK.EQ(M57,M53:M58,1)</f>
        <v>5</v>
      </c>
      <c r="O57" s="26">
        <v>0.15429999999999999</v>
      </c>
      <c r="P57" s="32">
        <f>_xlfn.RANK.EQ(O57,O53:O58,1)</f>
        <v>3</v>
      </c>
      <c r="Q57" s="1">
        <v>0.70589999999999997</v>
      </c>
      <c r="R57" s="38">
        <f>_xlfn.RANK.EQ(Q57,Q53:Q58,1)</f>
        <v>3</v>
      </c>
      <c r="S57" s="35">
        <f t="shared" si="8"/>
        <v>3.6666666666666665</v>
      </c>
      <c r="T57" s="29">
        <v>84</v>
      </c>
      <c r="U57" s="32">
        <f>_xlfn.RANK.EQ(T57,T53:T58,1)</f>
        <v>4</v>
      </c>
      <c r="V57" s="1">
        <v>0.2429</v>
      </c>
      <c r="W57" s="32">
        <f>_xlfn.RANK.EQ(V57,V53:V58,1)</f>
        <v>3</v>
      </c>
      <c r="X57" s="1">
        <v>1.0262</v>
      </c>
      <c r="Y57" s="32">
        <f>_xlfn.RANK.EQ(X57,X53:X58,1)</f>
        <v>4</v>
      </c>
      <c r="Z57" s="35">
        <f t="shared" si="9"/>
        <v>3.3333333333333335</v>
      </c>
      <c r="AA57" s="29">
        <v>84</v>
      </c>
      <c r="AB57" s="32">
        <f>_xlfn.RANK.EQ(AA57,AA53:AA58,1)</f>
        <v>4</v>
      </c>
      <c r="AC57" s="1">
        <v>0.3417</v>
      </c>
      <c r="AD57" s="32">
        <f>_xlfn.RANK.EQ(AC57,AC53:AC58,1)</f>
        <v>3</v>
      </c>
      <c r="AE57" s="1">
        <v>1.4058999999999999</v>
      </c>
      <c r="AF57" s="32">
        <f>_xlfn.RANK.EQ(AE57,AE53:AE58,1)</f>
        <v>3</v>
      </c>
    </row>
    <row r="58" spans="1:32" ht="15" thickBot="1" x14ac:dyDescent="0.4">
      <c r="A58" s="95"/>
      <c r="B58" s="4" t="s">
        <v>5</v>
      </c>
      <c r="C58" s="21">
        <f>_xlfn.RANK.EQ(D58,D53:D58,1)</f>
        <v>2</v>
      </c>
      <c r="D58" s="24">
        <f t="shared" si="5"/>
        <v>2.75</v>
      </c>
      <c r="E58" s="36">
        <f t="shared" si="6"/>
        <v>1.3333333333333333</v>
      </c>
      <c r="F58" s="30">
        <v>3.9289999999999998</v>
      </c>
      <c r="G58" s="33">
        <f>_xlfn.RANK.EQ(F58,F53:F58,1)</f>
        <v>1</v>
      </c>
      <c r="H58" s="27">
        <v>6.6699999999999995E-2</v>
      </c>
      <c r="I58" s="33">
        <f>_xlfn.RANK.EQ(H58,H53:H58,1)</f>
        <v>2</v>
      </c>
      <c r="J58" s="27">
        <v>0.39250000000000002</v>
      </c>
      <c r="K58" s="33">
        <f>_xlfn.RANK.EQ(J58,J53:J58,1)</f>
        <v>1</v>
      </c>
      <c r="L58" s="36">
        <f t="shared" si="7"/>
        <v>2.6666666666666665</v>
      </c>
      <c r="M58" s="30">
        <v>17.614999999999998</v>
      </c>
      <c r="N58" s="33">
        <f>_xlfn.RANK.EQ(M58,M53:M58,1)</f>
        <v>4</v>
      </c>
      <c r="O58" s="27">
        <v>0.1411</v>
      </c>
      <c r="P58" s="33">
        <f>_xlfn.RANK.EQ(O58,O53:O58,1)</f>
        <v>2</v>
      </c>
      <c r="Q58" s="2">
        <v>0.627</v>
      </c>
      <c r="R58" s="39">
        <f>_xlfn.RANK.EQ(Q58,Q53:Q58,1)</f>
        <v>2</v>
      </c>
      <c r="S58" s="36">
        <f t="shared" si="8"/>
        <v>3.3333333333333335</v>
      </c>
      <c r="T58" s="30">
        <v>115.277</v>
      </c>
      <c r="U58" s="33">
        <f>_xlfn.RANK.EQ(T58,T53:T58,1)</f>
        <v>5</v>
      </c>
      <c r="V58" s="2">
        <v>0.2253</v>
      </c>
      <c r="W58" s="33">
        <f>_xlfn.RANK.EQ(V58,V53:V58,1)</f>
        <v>2</v>
      </c>
      <c r="X58" s="2">
        <v>0.999</v>
      </c>
      <c r="Y58" s="33">
        <f>_xlfn.RANK.EQ(X58,X53:X58,1)</f>
        <v>3</v>
      </c>
      <c r="Z58" s="36">
        <f t="shared" si="9"/>
        <v>3.6666666666666665</v>
      </c>
      <c r="AA58" s="30">
        <v>116.78</v>
      </c>
      <c r="AB58" s="33">
        <f>_xlfn.RANK.EQ(AA58,AA53:AA58,1)</f>
        <v>5</v>
      </c>
      <c r="AC58" s="2">
        <v>0.32079999999999997</v>
      </c>
      <c r="AD58" s="33">
        <f>_xlfn.RANK.EQ(AC58,AC53:AC58,1)</f>
        <v>2</v>
      </c>
      <c r="AE58" s="2">
        <v>1.4742999999999999</v>
      </c>
      <c r="AF58" s="33">
        <f>_xlfn.RANK.EQ(AE58,AE53:AE58,1)</f>
        <v>4</v>
      </c>
    </row>
  </sheetData>
  <mergeCells count="26">
    <mergeCell ref="Z33:AF33"/>
    <mergeCell ref="A35:A40"/>
    <mergeCell ref="A41:A46"/>
    <mergeCell ref="A47:A52"/>
    <mergeCell ref="A53:A58"/>
    <mergeCell ref="C33:C34"/>
    <mergeCell ref="D33:D34"/>
    <mergeCell ref="E33:K33"/>
    <mergeCell ref="L33:R33"/>
    <mergeCell ref="S33:Y33"/>
    <mergeCell ref="A33:A34"/>
    <mergeCell ref="B33:B34"/>
    <mergeCell ref="L5:R5"/>
    <mergeCell ref="A7:A12"/>
    <mergeCell ref="A13:A18"/>
    <mergeCell ref="A19:A24"/>
    <mergeCell ref="A25:A30"/>
    <mergeCell ref="A5:A6"/>
    <mergeCell ref="A4:AF4"/>
    <mergeCell ref="A32:AF32"/>
    <mergeCell ref="S5:Y5"/>
    <mergeCell ref="Z5:AF5"/>
    <mergeCell ref="B5:B6"/>
    <mergeCell ref="D5:D6"/>
    <mergeCell ref="C5:C6"/>
    <mergeCell ref="E5:K5"/>
  </mergeCells>
  <pageMargins left="0.7" right="0.7" top="0.75" bottom="0.75" header="0.3" footer="0.3"/>
  <pageSetup orientation="portrait" horizontalDpi="0" verticalDpi="0" r:id="rId1"/>
  <ignoredErrors>
    <ignoredError sqref="G7:G30 I7:I30 K7:K30 R7:R30 P7:P30 N7:N30 U7:U30 W7:W30 Y7:Y30 AB7:AB30 AD7:AD30 AF7:AF30 G35:G58 I35:I58 K35:K58 N35:N58 P35:P58 R35:R58 U35:U58 W35:W58 Y35:Y58 AB35:AB58 AD35:AD58 AF35:AF5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737C-B074-419A-8437-FD8CC425A9DF}">
  <dimension ref="B1:F15"/>
  <sheetViews>
    <sheetView tabSelected="1" workbookViewId="0">
      <selection activeCell="N14" sqref="N14"/>
    </sheetView>
  </sheetViews>
  <sheetFormatPr defaultRowHeight="14.5" x14ac:dyDescent="0.35"/>
  <cols>
    <col min="1" max="1" width="5.26953125" customWidth="1"/>
    <col min="2" max="2" width="13.7265625" bestFit="1" customWidth="1"/>
    <col min="3" max="3" width="9.453125" bestFit="1" customWidth="1"/>
    <col min="4" max="5" width="10.81640625" customWidth="1"/>
    <col min="6" max="6" width="19.81640625" customWidth="1"/>
  </cols>
  <sheetData>
    <row r="1" spans="2:6" ht="15" thickBot="1" x14ac:dyDescent="0.4"/>
    <row r="2" spans="2:6" ht="16" thickBot="1" x14ac:dyDescent="0.4">
      <c r="B2" s="96" t="s">
        <v>21</v>
      </c>
      <c r="C2" s="97"/>
      <c r="D2" s="97"/>
      <c r="E2" s="97"/>
      <c r="F2" s="98"/>
    </row>
    <row r="3" spans="2:6" x14ac:dyDescent="0.35">
      <c r="B3" s="6" t="s">
        <v>9</v>
      </c>
      <c r="C3" s="7" t="s">
        <v>20</v>
      </c>
      <c r="D3" s="7" t="s">
        <v>19</v>
      </c>
      <c r="E3" s="7" t="s">
        <v>17</v>
      </c>
      <c r="F3" s="8" t="s">
        <v>18</v>
      </c>
    </row>
    <row r="4" spans="2:6" x14ac:dyDescent="0.35">
      <c r="B4" s="9" t="s">
        <v>10</v>
      </c>
      <c r="C4" s="5">
        <v>24.3</v>
      </c>
      <c r="D4" s="12">
        <v>22.6</v>
      </c>
      <c r="E4" s="12">
        <v>23.295999999999999</v>
      </c>
      <c r="F4" s="13">
        <v>1.7</v>
      </c>
    </row>
    <row r="5" spans="2:6" x14ac:dyDescent="0.35">
      <c r="B5" s="9" t="s">
        <v>12</v>
      </c>
      <c r="C5" s="5">
        <v>54</v>
      </c>
      <c r="D5" s="12">
        <v>40</v>
      </c>
      <c r="E5" s="12">
        <v>42.917000000000002</v>
      </c>
      <c r="F5" s="13">
        <v>14</v>
      </c>
    </row>
    <row r="6" spans="2:6" x14ac:dyDescent="0.35">
      <c r="B6" s="9" t="s">
        <v>11</v>
      </c>
      <c r="C6" s="5">
        <v>14.2</v>
      </c>
      <c r="D6" s="12">
        <v>9.4</v>
      </c>
      <c r="E6" s="12">
        <v>11.8</v>
      </c>
      <c r="F6" s="13">
        <v>4.8</v>
      </c>
    </row>
    <row r="7" spans="2:6" ht="15" thickBot="1" x14ac:dyDescent="0.4">
      <c r="B7" s="10" t="s">
        <v>13</v>
      </c>
      <c r="C7" s="11">
        <v>83</v>
      </c>
      <c r="D7" s="14">
        <v>61</v>
      </c>
      <c r="E7" s="14">
        <v>73.375</v>
      </c>
      <c r="F7" s="15">
        <v>22</v>
      </c>
    </row>
    <row r="9" spans="2:6" ht="15" thickBot="1" x14ac:dyDescent="0.4"/>
    <row r="10" spans="2:6" ht="16" thickBot="1" x14ac:dyDescent="0.4">
      <c r="B10" s="96" t="s">
        <v>22</v>
      </c>
      <c r="C10" s="97"/>
      <c r="D10" s="97"/>
      <c r="E10" s="97"/>
      <c r="F10" s="98"/>
    </row>
    <row r="11" spans="2:6" x14ac:dyDescent="0.35">
      <c r="B11" s="6" t="s">
        <v>9</v>
      </c>
      <c r="C11" s="7" t="s">
        <v>20</v>
      </c>
      <c r="D11" s="7" t="s">
        <v>19</v>
      </c>
      <c r="E11" s="7" t="s">
        <v>17</v>
      </c>
      <c r="F11" s="8" t="s">
        <v>18</v>
      </c>
    </row>
    <row r="12" spans="2:6" x14ac:dyDescent="0.35">
      <c r="B12" s="9" t="s">
        <v>10</v>
      </c>
      <c r="C12" s="5">
        <v>23.8</v>
      </c>
      <c r="D12" s="12">
        <v>22.3</v>
      </c>
      <c r="E12" s="12">
        <v>22.9</v>
      </c>
      <c r="F12" s="13">
        <v>1.5</v>
      </c>
    </row>
    <row r="13" spans="2:6" x14ac:dyDescent="0.35">
      <c r="B13" s="9" t="s">
        <v>12</v>
      </c>
      <c r="C13" s="5">
        <v>43</v>
      </c>
      <c r="D13" s="12">
        <v>34</v>
      </c>
      <c r="E13" s="12">
        <v>37.707999999999998</v>
      </c>
      <c r="F13" s="13">
        <v>9</v>
      </c>
    </row>
    <row r="14" spans="2:6" x14ac:dyDescent="0.35">
      <c r="B14" s="9" t="s">
        <v>11</v>
      </c>
      <c r="C14" s="5">
        <v>13.2</v>
      </c>
      <c r="D14" s="12">
        <v>9.3000000000000007</v>
      </c>
      <c r="E14" s="12">
        <v>11.292</v>
      </c>
      <c r="F14" s="13">
        <v>3.9</v>
      </c>
    </row>
    <row r="15" spans="2:6" ht="15" thickBot="1" x14ac:dyDescent="0.4">
      <c r="B15" s="10" t="s">
        <v>13</v>
      </c>
      <c r="C15" s="11">
        <v>80</v>
      </c>
      <c r="D15" s="14">
        <v>47</v>
      </c>
      <c r="E15" s="14">
        <v>60.25</v>
      </c>
      <c r="F15" s="15">
        <v>33</v>
      </c>
    </row>
  </sheetData>
  <mergeCells count="2">
    <mergeCell ref="B2:F2"/>
    <mergeCell ref="B10:F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Coronado</dc:creator>
  <cp:lastModifiedBy>Daniel Coronado</cp:lastModifiedBy>
  <dcterms:created xsi:type="dcterms:W3CDTF">2015-06-05T18:17:20Z</dcterms:created>
  <dcterms:modified xsi:type="dcterms:W3CDTF">2021-05-26T16:18:20Z</dcterms:modified>
</cp:coreProperties>
</file>