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Unity\Assets\05.DataTable\"/>
    </mc:Choice>
  </mc:AlternateContent>
  <bookViews>
    <workbookView xWindow="0" yWindow="0" windowWidth="28545" windowHeight="13515" activeTab="1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H44" i="5"/>
  <c r="H43" i="5"/>
  <c r="H42" i="5"/>
  <c r="H41" i="5"/>
  <c r="H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<sst xmlns="http://schemas.openxmlformats.org/spreadsheetml/2006/main" count="477" uniqueCount="232">
  <si>
    <t>재사용 대기시간이 0.2초 감소하고, 버프 지속 시간이 5% 증가하며, 방패 발동 확률이 1% 증가합니다.</t>
  </si>
  <si>
    <t>재사용 대기시간이 0.8초 감소하고, 데미지가 80% 증가합니다.</t>
  </si>
  <si>
    <t>재사용 대기시간이 0.4초 감소하고, 데미지가 40% 증가합니다.</t>
  </si>
  <si>
    <t>재사용 대기시간이 1.6초 감소하고, 데미지가 160% 증가합니다.</t>
  </si>
  <si>
    <t>재사용 대기시간이 0.2초 감소하고, 데미지가 20% 증가합니다.</t>
  </si>
  <si>
    <t>재사용 대기시간이 0.8초 감소하고 스킬 데미지가 80% 증가합니다.</t>
  </si>
  <si>
    <t>재사용 대기시간이 1.2초 감소하고, 데미지가 120% 증가합니다.</t>
  </si>
  <si>
    <t>재사용 대기시간이 0.6초 감소하고 스킬 데미지가 60% 증가합니다.</t>
  </si>
  <si>
    <t>재사용 대기시간이 0.6초 감소하고, 데미지가 60% 증가합니다.</t>
  </si>
  <si>
    <t>지속 시간 동안 일정 확률로 적의 공격을 무효화할 수 있는 방어 시전</t>
  </si>
  <si>
    <t>재사용 대기시간이 0.2초 감소하고 스킬 데미지가 20% 증가합니다.</t>
  </si>
  <si>
    <t>재사용 대기시간이 0.2초 감소하고 버프 지속 시간이 5% 증가합니다.</t>
  </si>
  <si>
    <t>재사용 대기시간이 0.1초 감소하고 스킬 데미지가 10%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</si>
  <si>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</si>
  <si>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</si>
  <si>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</si>
  <si>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</si>
  <si>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0.4초 감소하고, 1타 당 데미지가 20% 증가합니다.</t>
  </si>
  <si>
    <t>재사용 대기시간이 1.2초 감소하고 버프 지속 시간이 60% 증가합니다.</t>
  </si>
  <si>
    <t>재사용 대기시간이 1.6초 감소하고, 버프 지속 시간이 40% 증가합니다.</t>
  </si>
  <si>
    <t>재사용 대기시간이 0.4초 감소하고, 버프 지속 시간이 10% 증가합니다.</t>
  </si>
  <si>
    <t>재사용 대기시간이 1.2초 감소하고, 버프 지속 시간이 30% 증가합니다.</t>
  </si>
  <si>
    <t>재사용 대기시간이 0.2초 감소하고, 1타 당 데미지가 10% 증가합니다.</t>
  </si>
  <si>
    <t>재사용 대기시간이 0.8초 감소하고, 1타 당 데미지가 40% 증가합니다.</t>
  </si>
  <si>
    <t>재사용 대기시간이 0.4초 감소하고 버프 지속 시간이 10%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</si>
  <si>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</si>
  <si>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</si>
  <si>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0.2초 감소하고, 버프 지속 시간이 5% 증가합니다.</t>
  </si>
  <si>
    <t>재사용 대기시간이 0.1초 감소하고, 1타 당 데미지가 5% 증가합니다.</t>
  </si>
  <si>
    <t>재사용 대기시간이 0.8초 감소하고, 버프 지속 시간이 20% 증가합니다.</t>
  </si>
  <si>
    <t>재사용 대기시간이 0.3초 감소하고, 1타 당 데미지가 15% 증가합니다.</t>
  </si>
  <si>
    <t>재사용 대기시간이 0.6초 감소하고, 버프 지속 시간이 15% 증가합니다.</t>
  </si>
  <si>
    <t>재사용 대기시간이 0.2초 감소하고 버프 지속 시간이 10% 증가합니다.</t>
  </si>
  <si>
    <t>재사용 대기시간이 0.6초 감소하고 버프 지속 시간이 30% 증가합니다.</t>
  </si>
  <si>
    <t>재사용 대기시간이 0.6초 감소하고, 1타 당 데미지가 30% 증가합니다.</t>
  </si>
  <si>
    <t>재사용 대기시간이 0.8초 감소하고 버프 지속 시간이 40% 증가합니다.</t>
  </si>
  <si>
    <t>재사용 대기시간이 1.6초 감소하고 버프 지속 시간이 80% 증가합니다.</t>
  </si>
  <si>
    <t>재사용 대기시간이 0.4초 감소하고 버프 지속 시간이 20% 증가합니다.</t>
  </si>
  <si>
    <t>재사용 대기시간이 1.6초 감소하고, 버프 지속 시간이 40% 증가하며, 방패 발동 확률이 8% 증가합니다.</t>
  </si>
  <si>
    <t>재사용 대기시간이 0.6초 감소하고, 버프 지속 시간이 15% 증가하며, 방패 발동 확률이 3% 증가합니다.</t>
  </si>
  <si>
    <t>재사용 대기시간이 0.4초 감소하고, 버프 지속 시간이 10% 증가하며, 방패 발동 확률이 2% 증가합니다.</t>
  </si>
  <si>
    <t>재사용 대기시간이 0.8초 감소하고, 버프 지속 시간이 20% 증가하며, 방패 발동 확률이 4% 증가합니다.</t>
  </si>
  <si>
    <t>재사용 대기시간이 1.2초 감소하고, 버프 지속 시간이 30% 증가하며, 방패 발동 확률이 6% 증가합니다.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</si>
  <si>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</si>
  <si>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</si>
  <si>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</si>
  <si>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</si>
  <si>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</si>
  <si>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</si>
  <si>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</si>
  <si>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</si>
  <si>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</si>
  <si>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</si>
  <si>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</si>
  <si>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</si>
  <si>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</si>
  <si>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</si>
  <si>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</si>
  <si>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</si>
  <si>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</si>
  <si>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</si>
  <si>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</si>
  <si>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</si>
  <si>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</si>
  <si>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</si>
  <si>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</si>
  <si>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</si>
  <si>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</si>
  <si>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</si>
  <si>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</si>
  <si>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강인한_전사의_비기</t>
  </si>
  <si>
    <t>지팡이와_마법서</t>
  </si>
  <si>
    <t>Training_ID</t>
  </si>
  <si>
    <t>초기 공격 속도</t>
  </si>
  <si>
    <t>훈련 최소 레벨</t>
  </si>
  <si>
    <t>날렵한_궁수의_비기</t>
  </si>
  <si>
    <t>고고한_마법사의_비기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</si>
  <si>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</si>
  <si>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</si>
  <si>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</si>
  <si>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</si>
  <si>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</si>
  <si>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</si>
  <si>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</si>
  <si>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</si>
  <si>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</si>
  <si>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스킬 데미지가 30% 증가합니다.</t>
  </si>
  <si>
    <t>스킬 데미지가 10% 증가합니다.</t>
  </si>
  <si>
    <t>Skill_Range_width</t>
  </si>
  <si>
    <t>스킬 데미지가 15% 증가합니다.</t>
  </si>
  <si>
    <t>스킬 데미지가 5% 증가합니다.</t>
  </si>
  <si>
    <t>스킬 데미지가 20% 증가합니다.</t>
  </si>
  <si>
    <t>장비 레벨 업 시 공격력 증가량</t>
  </si>
  <si>
    <t>스킬 데미지가 40% 증가합니다.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</si>
  <si>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</si>
  <si>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</si>
  <si>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</si>
  <si>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</si>
  <si>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</si>
  <si>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</si>
  <si>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</si>
  <si>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</si>
  <si>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</si>
  <si>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</si>
  <si>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</si>
  <si>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</si>
  <si>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</si>
  <si>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</si>
  <si>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</si>
  <si>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</si>
  <si>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</si>
  <si>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</si>
  <si>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</si>
  <si>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</si>
  <si>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</si>
  <si>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</si>
  <si>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</si>
  <si>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</si>
  <si>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</si>
  <si>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</si>
  <si>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</si>
  <si>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</si>
  <si>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</si>
  <si>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</si>
  <si>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</si>
  <si>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</si>
  <si>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</si>
  <si>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</si>
  <si>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</si>
  <si>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</si>
  <si>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</si>
  <si>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</si>
  <si>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전사의_강한_의지</t>
  </si>
  <si>
    <t>스킬 사용 캐릭터</t>
  </si>
  <si>
    <t>마법사의_강한_의지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</si>
  <si>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</si>
  <si>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</si>
  <si>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</si>
  <si>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궁수의_강한_의지</t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</si>
  <si>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</si>
  <si>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</si>
  <si>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</si>
  <si>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</si>
  <si>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</si>
  <si>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</si>
  <si>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</si>
  <si>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</si>
  <si>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</si>
  <si>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</si>
  <si>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</si>
  <si>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</si>
  <si>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</si>
  <si>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</si>
  <si>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</rPr>
      <t>l_Name</t>
    </r>
  </si>
  <si>
    <t>스킬 데미지 (%)</t>
  </si>
  <si>
    <t>스킬 공격 횟수</t>
  </si>
  <si>
    <t>범위 공격 여부</t>
  </si>
  <si>
    <t>스킬 최대 레벨</t>
  </si>
  <si>
    <t>재사용 대기시간이 0.3초 감소하고 데미지가 30% 증가합니다.</t>
  </si>
  <si>
    <t>재사용 대기시간이 0.4초 감소하고 데미지가 40% 증가합니다.</t>
  </si>
  <si>
    <t>재사용 대기시간이 0.2초 감소하고 데미지가 20% 증가합니다.</t>
  </si>
  <si>
    <t>재사용 대기시간이 0.8초 감소하고 데미지가 80% 증가합니다.</t>
  </si>
  <si>
    <t>재사용 대기시간이 0.1초 감소하고 데미지가 10% 증가합니다.</t>
  </si>
  <si>
    <t>재사용 대기시간이 0.6초 감소하고 데미지가 60% 증가합니다.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</si>
  <si>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</si>
  <si>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</si>
  <si>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</si>
  <si>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</si>
  <si>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</si>
  <si>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</si>
  <si>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</si>
  <si>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기본_마법사</t>
  </si>
  <si>
    <t>스킬 쿨타임</t>
  </si>
  <si>
    <t>enum</t>
  </si>
  <si>
    <t>기본_전사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</si>
  <si>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</si>
  <si>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</si>
  <si>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</si>
  <si>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</si>
  <si>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</si>
  <si>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</si>
  <si>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</si>
  <si>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</si>
  <si>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</si>
  <si>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</si>
  <si>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</si>
  <si>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</si>
  <si>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거대한_발자국</t>
  </si>
  <si>
    <t>검과_방패</t>
  </si>
  <si>
    <t>공격_방어</t>
  </si>
  <si>
    <t>마법_폭발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</si>
  <si>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</si>
  <si>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</si>
  <si>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</si>
  <si>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</si>
  <si>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</si>
  <si>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</si>
  <si>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</si>
  <si>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</si>
  <si>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활과_갑옷</t>
  </si>
  <si>
    <t>강철_실드</t>
  </si>
  <si>
    <t>Null</t>
  </si>
  <si>
    <t>야수의_발톱</t>
  </si>
  <si>
    <t>투사체_명중</t>
  </si>
  <si>
    <t>아쿠아_볼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</si>
  <si>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</si>
  <si>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</si>
  <si>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</si>
  <si>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</si>
  <si>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</si>
  <si>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</si>
  <si>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</si>
  <si>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</si>
  <si>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방패의_가호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</si>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</sst>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zoomScaleNormal="100" zoomScaleSheetLayoutView="75" workbookViewId="0">
      <selection activeCell="A3" sqref="A3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120</v>
      </c>
      <c r="B1" s="2" t="s">
        <v>173</v>
      </c>
      <c r="C1" s="2" t="s">
        <v>173</v>
      </c>
      <c r="D1" s="2" t="s">
        <v>173</v>
      </c>
      <c r="E1" s="2" t="s">
        <v>177</v>
      </c>
      <c r="F1" s="2" t="s">
        <v>177</v>
      </c>
      <c r="G1" s="2" t="s">
        <v>177</v>
      </c>
      <c r="H1" s="2" t="s">
        <v>177</v>
      </c>
      <c r="I1" s="2" t="s">
        <v>120</v>
      </c>
      <c r="J1" s="2" t="s">
        <v>120</v>
      </c>
      <c r="K1" s="2" t="s">
        <v>120</v>
      </c>
      <c r="L1" s="2" t="s">
        <v>120</v>
      </c>
    </row>
    <row r="2" spans="1:12" ht="16.5" customHeight="1">
      <c r="A2" s="3" t="s">
        <v>166</v>
      </c>
      <c r="B2" s="4" t="s">
        <v>176</v>
      </c>
      <c r="C2" s="4" t="s">
        <v>183</v>
      </c>
      <c r="D2" s="4" t="s">
        <v>181</v>
      </c>
      <c r="E2" s="4" t="s">
        <v>182</v>
      </c>
      <c r="F2" s="4" t="s">
        <v>168</v>
      </c>
      <c r="G2" s="4" t="s">
        <v>147</v>
      </c>
      <c r="H2" s="4" t="s">
        <v>51</v>
      </c>
      <c r="I2" s="4" t="s">
        <v>145</v>
      </c>
      <c r="J2" s="4" t="s">
        <v>146</v>
      </c>
      <c r="K2" s="4" t="s">
        <v>169</v>
      </c>
      <c r="L2" s="4" t="s">
        <v>167</v>
      </c>
    </row>
    <row r="3" spans="1:12" ht="16.5" customHeight="1">
      <c r="A3" s="5" t="s">
        <v>49</v>
      </c>
      <c r="B3" s="6" t="s">
        <v>50</v>
      </c>
      <c r="C3" s="6" t="s">
        <v>52</v>
      </c>
      <c r="D3" s="6" t="s">
        <v>43</v>
      </c>
      <c r="E3" s="7" t="s">
        <v>185</v>
      </c>
      <c r="F3" s="8" t="s">
        <v>175</v>
      </c>
      <c r="G3" s="8" t="s">
        <v>45</v>
      </c>
      <c r="H3" s="8" t="s">
        <v>229</v>
      </c>
      <c r="I3" s="9" t="s">
        <v>46</v>
      </c>
      <c r="J3" s="9" t="s">
        <v>148</v>
      </c>
      <c r="K3" s="9" t="s">
        <v>47</v>
      </c>
      <c r="L3" s="9" t="s">
        <v>44</v>
      </c>
    </row>
    <row r="4" spans="1:12" ht="16.5" customHeight="1">
      <c r="A4" s="10">
        <v>100001</v>
      </c>
      <c r="B4" s="11" t="s">
        <v>122</v>
      </c>
      <c r="C4" s="12" t="s">
        <v>174</v>
      </c>
      <c r="D4" s="11" t="s">
        <v>125</v>
      </c>
      <c r="E4" s="13">
        <v>67</v>
      </c>
      <c r="F4" s="13">
        <v>110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122</v>
      </c>
      <c r="C5" s="11" t="s">
        <v>126</v>
      </c>
      <c r="D5" s="11" t="s">
        <v>121</v>
      </c>
      <c r="E5" s="13">
        <v>64</v>
      </c>
      <c r="F5" s="13">
        <v>130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122</v>
      </c>
      <c r="C6" s="11" t="s">
        <v>123</v>
      </c>
      <c r="D6" s="11" t="s">
        <v>121</v>
      </c>
      <c r="E6" s="13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124</v>
      </c>
      <c r="C7" s="12" t="s">
        <v>179</v>
      </c>
      <c r="D7" s="11" t="s">
        <v>125</v>
      </c>
      <c r="E7" s="13">
        <v>67</v>
      </c>
      <c r="F7" s="13">
        <v>88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124</v>
      </c>
      <c r="C8" s="11" t="s">
        <v>115</v>
      </c>
      <c r="D8" s="11" t="s">
        <v>121</v>
      </c>
      <c r="E8" s="13">
        <v>70</v>
      </c>
      <c r="F8" s="13">
        <v>93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117</v>
      </c>
      <c r="C9" s="12" t="s">
        <v>171</v>
      </c>
      <c r="D9" s="11" t="s">
        <v>125</v>
      </c>
      <c r="E9" s="13">
        <v>67</v>
      </c>
      <c r="F9" s="13">
        <v>88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117</v>
      </c>
      <c r="C10" s="11" t="s">
        <v>119</v>
      </c>
      <c r="D10" s="11" t="s">
        <v>121</v>
      </c>
      <c r="E10" s="13">
        <v>70</v>
      </c>
      <c r="F10" s="13">
        <v>93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tabSelected="1" zoomScaleNormal="100" zoomScaleSheetLayoutView="75" workbookViewId="0">
      <selection activeCell="H17" sqref="H17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120</v>
      </c>
      <c r="B1" s="17" t="s">
        <v>173</v>
      </c>
      <c r="C1" s="17" t="s">
        <v>173</v>
      </c>
      <c r="D1" s="17" t="s">
        <v>118</v>
      </c>
      <c r="E1" s="17" t="s">
        <v>118</v>
      </c>
      <c r="F1" s="17" t="s">
        <v>177</v>
      </c>
      <c r="G1" s="17" t="s">
        <v>177</v>
      </c>
      <c r="H1" s="17" t="s">
        <v>118</v>
      </c>
      <c r="I1" s="17" t="s">
        <v>178</v>
      </c>
      <c r="J1" s="17" t="s">
        <v>118</v>
      </c>
      <c r="K1" s="17" t="s">
        <v>118</v>
      </c>
      <c r="L1" s="17" t="s">
        <v>149</v>
      </c>
      <c r="M1" s="17" t="s">
        <v>150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180</v>
      </c>
      <c r="B2" s="20" t="s">
        <v>184</v>
      </c>
      <c r="C2" s="20" t="s">
        <v>165</v>
      </c>
      <c r="D2" s="20" t="s">
        <v>151</v>
      </c>
      <c r="E2" s="20" t="s">
        <v>157</v>
      </c>
      <c r="F2" s="20" t="s">
        <v>172</v>
      </c>
      <c r="G2" s="20" t="s">
        <v>154</v>
      </c>
      <c r="H2" s="20" t="s">
        <v>155</v>
      </c>
      <c r="I2" s="20" t="s">
        <v>156</v>
      </c>
      <c r="J2" s="20" t="s">
        <v>170</v>
      </c>
      <c r="K2" s="20" t="s">
        <v>192</v>
      </c>
      <c r="L2" s="20" t="s">
        <v>80</v>
      </c>
      <c r="M2" s="20" t="s">
        <v>79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152</v>
      </c>
      <c r="B3" s="21" t="s">
        <v>153</v>
      </c>
      <c r="C3" s="6" t="s">
        <v>130</v>
      </c>
      <c r="D3" s="6" t="s">
        <v>99</v>
      </c>
      <c r="E3" s="6" t="s">
        <v>104</v>
      </c>
      <c r="F3" s="22" t="s">
        <v>48</v>
      </c>
      <c r="G3" s="22" t="s">
        <v>58</v>
      </c>
      <c r="H3" s="22" t="s">
        <v>106</v>
      </c>
      <c r="I3" s="22" t="s">
        <v>129</v>
      </c>
      <c r="J3" s="22" t="s">
        <v>88</v>
      </c>
      <c r="K3" s="22" t="s">
        <v>97</v>
      </c>
      <c r="L3" s="22" t="s">
        <v>100</v>
      </c>
      <c r="M3" s="22" t="s">
        <v>55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132</v>
      </c>
      <c r="C4" s="14" t="s">
        <v>212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0.05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187</v>
      </c>
      <c r="C5" s="14" t="s">
        <v>212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202</v>
      </c>
      <c r="C6" s="14" t="s">
        <v>212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0.05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190</v>
      </c>
      <c r="C7" s="14" t="s">
        <v>212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204</v>
      </c>
      <c r="C8" s="14" t="s">
        <v>212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zoomScaleNormal="100" zoomScaleSheetLayoutView="75" workbookViewId="0">
      <selection activeCell="P1" sqref="P1:Y6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120</v>
      </c>
      <c r="B1" s="17" t="s">
        <v>120</v>
      </c>
      <c r="C1" s="17" t="s">
        <v>173</v>
      </c>
      <c r="D1" s="17" t="s">
        <v>118</v>
      </c>
      <c r="E1" s="17" t="s">
        <v>173</v>
      </c>
      <c r="F1" s="17" t="s">
        <v>173</v>
      </c>
      <c r="G1" s="17" t="s">
        <v>178</v>
      </c>
      <c r="H1" s="17" t="s">
        <v>118</v>
      </c>
      <c r="I1" s="17" t="s">
        <v>177</v>
      </c>
      <c r="J1" s="17" t="s">
        <v>177</v>
      </c>
      <c r="K1" s="17" t="s">
        <v>120</v>
      </c>
      <c r="L1" s="17" t="s">
        <v>177</v>
      </c>
      <c r="M1" s="17" t="s">
        <v>205</v>
      </c>
      <c r="N1" s="17" t="s">
        <v>177</v>
      </c>
      <c r="O1" s="17" t="s">
        <v>205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180</v>
      </c>
      <c r="B2" s="20" t="s">
        <v>196</v>
      </c>
      <c r="C2" s="20" t="s">
        <v>165</v>
      </c>
      <c r="D2" s="20" t="s">
        <v>151</v>
      </c>
      <c r="E2" s="20" t="s">
        <v>131</v>
      </c>
      <c r="F2" s="20" t="s">
        <v>133</v>
      </c>
      <c r="G2" s="20" t="s">
        <v>127</v>
      </c>
      <c r="H2" s="20" t="s">
        <v>157</v>
      </c>
      <c r="I2" s="20" t="s">
        <v>172</v>
      </c>
      <c r="J2" s="20" t="s">
        <v>128</v>
      </c>
      <c r="K2" s="20" t="s">
        <v>198</v>
      </c>
      <c r="L2" s="20" t="s">
        <v>54</v>
      </c>
      <c r="M2" s="20" t="s">
        <v>83</v>
      </c>
      <c r="N2" s="20" t="s">
        <v>105</v>
      </c>
      <c r="O2" s="20" t="s">
        <v>226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152</v>
      </c>
      <c r="B3" s="6" t="s">
        <v>137</v>
      </c>
      <c r="C3" s="6" t="s">
        <v>130</v>
      </c>
      <c r="D3" s="6" t="s">
        <v>99</v>
      </c>
      <c r="E3" s="6" t="s">
        <v>140</v>
      </c>
      <c r="F3" s="6" t="s">
        <v>53</v>
      </c>
      <c r="G3" s="6" t="s">
        <v>139</v>
      </c>
      <c r="H3" s="6" t="s">
        <v>104</v>
      </c>
      <c r="I3" s="22" t="s">
        <v>48</v>
      </c>
      <c r="J3" s="22" t="s">
        <v>63</v>
      </c>
      <c r="K3" s="22" t="s">
        <v>56</v>
      </c>
      <c r="L3" s="22" t="s">
        <v>220</v>
      </c>
      <c r="M3" s="22" t="s">
        <v>100</v>
      </c>
      <c r="N3" s="22" t="s">
        <v>107</v>
      </c>
      <c r="O3" s="22" t="s">
        <v>218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213</v>
      </c>
      <c r="C4" s="14" t="s">
        <v>194</v>
      </c>
      <c r="D4" s="14">
        <v>1</v>
      </c>
      <c r="E4" s="14" t="s">
        <v>122</v>
      </c>
      <c r="F4" s="24" t="s">
        <v>201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200</v>
      </c>
      <c r="C5" s="14" t="s">
        <v>194</v>
      </c>
      <c r="D5" s="14">
        <v>1</v>
      </c>
      <c r="E5" s="24" t="s">
        <v>201</v>
      </c>
      <c r="F5" s="14" t="s">
        <v>126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203</v>
      </c>
      <c r="C6" s="14" t="s">
        <v>194</v>
      </c>
      <c r="D6" s="14">
        <v>1</v>
      </c>
      <c r="E6" s="14" t="s">
        <v>124</v>
      </c>
      <c r="F6" s="24" t="s">
        <v>201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138</v>
      </c>
      <c r="C7" s="14" t="s">
        <v>194</v>
      </c>
      <c r="D7" s="14">
        <v>1</v>
      </c>
      <c r="E7" s="24" t="s">
        <v>201</v>
      </c>
      <c r="F7" s="24" t="s">
        <v>179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134</v>
      </c>
      <c r="C8" s="14" t="s">
        <v>194</v>
      </c>
      <c r="D8" s="14">
        <v>1</v>
      </c>
      <c r="E8" s="14" t="s">
        <v>117</v>
      </c>
      <c r="F8" s="24" t="s">
        <v>201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/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120</v>
      </c>
      <c r="B1" s="17" t="s">
        <v>173</v>
      </c>
      <c r="C1" s="17" t="s">
        <v>120</v>
      </c>
    </row>
    <row r="2" spans="1:3" ht="17.25">
      <c r="A2" s="19" t="s">
        <v>135</v>
      </c>
      <c r="B2" s="19" t="s">
        <v>136</v>
      </c>
      <c r="C2" s="19" t="s">
        <v>191</v>
      </c>
    </row>
    <row r="3" spans="1:3" ht="17.25">
      <c r="A3" s="26" t="s">
        <v>98</v>
      </c>
      <c r="B3" s="22" t="s">
        <v>221</v>
      </c>
      <c r="C3" s="22" t="s">
        <v>82</v>
      </c>
    </row>
    <row r="4" spans="1:3" ht="17.25">
      <c r="A4" s="23">
        <v>300001</v>
      </c>
      <c r="B4" s="24" t="s">
        <v>189</v>
      </c>
      <c r="C4" s="24" t="s">
        <v>9</v>
      </c>
    </row>
    <row r="5" spans="1:3" ht="17.25">
      <c r="A5" s="23">
        <v>300002</v>
      </c>
      <c r="B5" s="24" t="s">
        <v>195</v>
      </c>
      <c r="C5" s="24" t="s">
        <v>164</v>
      </c>
    </row>
    <row r="6" spans="1:3" ht="17.25">
      <c r="A6" s="23">
        <v>300003</v>
      </c>
      <c r="B6" s="24" t="s">
        <v>142</v>
      </c>
      <c r="C6" s="24" t="s">
        <v>231</v>
      </c>
    </row>
    <row r="7" spans="1:3" ht="17.25">
      <c r="A7" s="23">
        <v>300004</v>
      </c>
      <c r="B7" s="24" t="s">
        <v>210</v>
      </c>
      <c r="C7" s="24" t="s">
        <v>216</v>
      </c>
    </row>
    <row r="8" spans="1:3" ht="17.25">
      <c r="A8" s="23">
        <v>300005</v>
      </c>
      <c r="B8" s="24" t="s">
        <v>207</v>
      </c>
      <c r="C8" s="24" t="s">
        <v>230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zoomScaleNormal="100" zoomScaleSheetLayoutView="75" workbookViewId="0">
      <selection activeCell="A4" sqref="A4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120</v>
      </c>
      <c r="C1" s="27" t="s">
        <v>173</v>
      </c>
      <c r="D1" s="27" t="s">
        <v>120</v>
      </c>
      <c r="E1" s="28" t="s">
        <v>205</v>
      </c>
      <c r="F1" s="28" t="s">
        <v>177</v>
      </c>
      <c r="G1" s="28" t="s">
        <v>205</v>
      </c>
      <c r="H1" s="28" t="s">
        <v>150</v>
      </c>
      <c r="I1" s="29" t="s">
        <v>118</v>
      </c>
    </row>
    <row r="2" spans="1:9" ht="17.25">
      <c r="A2" s="19" t="s">
        <v>209</v>
      </c>
      <c r="B2" s="19" t="s">
        <v>180</v>
      </c>
      <c r="C2" s="19" t="s">
        <v>186</v>
      </c>
      <c r="D2" s="19" t="s">
        <v>109</v>
      </c>
      <c r="E2" s="20" t="s">
        <v>83</v>
      </c>
      <c r="F2" s="20" t="s">
        <v>105</v>
      </c>
      <c r="G2" s="20" t="s">
        <v>226</v>
      </c>
      <c r="H2" s="30" t="s">
        <v>144</v>
      </c>
      <c r="I2" s="31" t="s">
        <v>208</v>
      </c>
    </row>
    <row r="3" spans="1:9" ht="17.25">
      <c r="A3" s="32" t="s">
        <v>59</v>
      </c>
      <c r="B3" s="33" t="s">
        <v>152</v>
      </c>
      <c r="C3" s="33" t="s">
        <v>67</v>
      </c>
      <c r="D3" s="33" t="s">
        <v>141</v>
      </c>
      <c r="E3" s="34" t="s">
        <v>100</v>
      </c>
      <c r="F3" s="34" t="s">
        <v>107</v>
      </c>
      <c r="G3" s="34" t="s">
        <v>218</v>
      </c>
      <c r="H3" s="34" t="s">
        <v>55</v>
      </c>
      <c r="I3" s="35" t="s">
        <v>143</v>
      </c>
    </row>
    <row r="4" spans="1:9" ht="17.25">
      <c r="A4" s="36">
        <v>620001</v>
      </c>
      <c r="B4" s="14">
        <v>100011</v>
      </c>
      <c r="C4" s="14" t="s">
        <v>112</v>
      </c>
      <c r="D4" s="37" t="s">
        <v>0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113</v>
      </c>
      <c r="D5" s="37" t="s">
        <v>40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111</v>
      </c>
      <c r="D6" s="37" t="s">
        <v>39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110</v>
      </c>
      <c r="D7" s="37" t="s">
        <v>41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116</v>
      </c>
      <c r="D8" s="37" t="s">
        <v>42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114</v>
      </c>
      <c r="D9" s="37" t="s">
        <v>38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112</v>
      </c>
      <c r="D10" s="37" t="s">
        <v>28</v>
      </c>
      <c r="E10" s="39">
        <f t="shared" ref="E10:E15" si="2">0.1*I10</f>
        <v>0.1</v>
      </c>
      <c r="F10" s="38">
        <v>0</v>
      </c>
      <c r="G10" s="38">
        <v>0</v>
      </c>
      <c r="H10" s="39">
        <f t="shared" ref="H10:H15" si="3">0.05*I10</f>
        <v>0.05</v>
      </c>
      <c r="I10" s="38">
        <v>1</v>
      </c>
    </row>
    <row r="11" spans="1:9" ht="17.25">
      <c r="A11" s="36">
        <v>620008</v>
      </c>
      <c r="B11" s="14">
        <v>100012</v>
      </c>
      <c r="C11" s="14" t="s">
        <v>113</v>
      </c>
      <c r="D11" s="37" t="s">
        <v>22</v>
      </c>
      <c r="E11" s="39">
        <f t="shared" si="2"/>
        <v>0.2</v>
      </c>
      <c r="F11" s="38">
        <v>0</v>
      </c>
      <c r="G11" s="38">
        <v>0</v>
      </c>
      <c r="H11" s="39">
        <f t="shared" si="3"/>
        <v>0.1</v>
      </c>
      <c r="I11" s="38">
        <v>2</v>
      </c>
    </row>
    <row r="12" spans="1:9" ht="17.25">
      <c r="A12" s="36">
        <v>620009</v>
      </c>
      <c r="B12" s="14">
        <v>100012</v>
      </c>
      <c r="C12" s="14" t="s">
        <v>111</v>
      </c>
      <c r="D12" s="37" t="s">
        <v>30</v>
      </c>
      <c r="E12" s="39">
        <f t="shared" si="2"/>
        <v>0.30000000000000004</v>
      </c>
      <c r="F12" s="38">
        <v>0</v>
      </c>
      <c r="G12" s="38">
        <v>0</v>
      </c>
      <c r="H12" s="39">
        <f t="shared" si="3"/>
        <v>0.15000000000000002</v>
      </c>
      <c r="I12" s="38">
        <v>3</v>
      </c>
    </row>
    <row r="13" spans="1:9" ht="17.25">
      <c r="A13" s="36">
        <v>620010</v>
      </c>
      <c r="B13" s="14">
        <v>100012</v>
      </c>
      <c r="C13" s="14" t="s">
        <v>110</v>
      </c>
      <c r="D13" s="37" t="s">
        <v>17</v>
      </c>
      <c r="E13" s="39">
        <f t="shared" si="2"/>
        <v>0.4</v>
      </c>
      <c r="F13" s="38">
        <v>0</v>
      </c>
      <c r="G13" s="38">
        <v>0</v>
      </c>
      <c r="H13" s="39">
        <f t="shared" si="3"/>
        <v>0.2</v>
      </c>
      <c r="I13" s="38">
        <v>4</v>
      </c>
    </row>
    <row r="14" spans="1:9" ht="17.25">
      <c r="A14" s="36">
        <v>620011</v>
      </c>
      <c r="B14" s="14">
        <v>100012</v>
      </c>
      <c r="C14" s="14" t="s">
        <v>116</v>
      </c>
      <c r="D14" s="37" t="s">
        <v>34</v>
      </c>
      <c r="E14" s="39">
        <f t="shared" si="2"/>
        <v>0.60000000000000009</v>
      </c>
      <c r="F14" s="38">
        <v>0</v>
      </c>
      <c r="G14" s="38">
        <v>0</v>
      </c>
      <c r="H14" s="39">
        <f t="shared" si="3"/>
        <v>0.30000000000000004</v>
      </c>
      <c r="I14" s="38">
        <v>6</v>
      </c>
    </row>
    <row r="15" spans="1:9" ht="17.25">
      <c r="A15" s="36">
        <v>620012</v>
      </c>
      <c r="B15" s="14">
        <v>100012</v>
      </c>
      <c r="C15" s="14" t="s">
        <v>114</v>
      </c>
      <c r="D15" s="37" t="s">
        <v>23</v>
      </c>
      <c r="E15" s="39">
        <f t="shared" si="2"/>
        <v>0.8</v>
      </c>
      <c r="F15" s="38">
        <v>0</v>
      </c>
      <c r="G15" s="38">
        <v>0</v>
      </c>
      <c r="H15" s="39">
        <f t="shared" si="3"/>
        <v>0.4</v>
      </c>
      <c r="I15" s="38">
        <v>8</v>
      </c>
    </row>
    <row r="16" spans="1:9" ht="17.25">
      <c r="A16" s="36">
        <v>620013</v>
      </c>
      <c r="B16" s="14">
        <v>100013</v>
      </c>
      <c r="C16" s="14" t="s">
        <v>112</v>
      </c>
      <c r="D16" s="37" t="s">
        <v>11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113</v>
      </c>
      <c r="D17" s="37" t="s">
        <v>24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111</v>
      </c>
      <c r="D18" s="37" t="s">
        <v>15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110</v>
      </c>
      <c r="D19" s="37" t="s">
        <v>16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116</v>
      </c>
      <c r="D20" s="37" t="s">
        <v>25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114</v>
      </c>
      <c r="D21" s="37" t="s">
        <v>26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112</v>
      </c>
      <c r="D22" s="37" t="s">
        <v>12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113</v>
      </c>
      <c r="D23" s="37" t="s">
        <v>10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111</v>
      </c>
      <c r="D24" s="37" t="s">
        <v>13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110</v>
      </c>
      <c r="D25" s="37" t="s">
        <v>14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116</v>
      </c>
      <c r="D26" s="37" t="s">
        <v>7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114</v>
      </c>
      <c r="D27" s="37" t="s">
        <v>5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112</v>
      </c>
      <c r="D28" s="37" t="s">
        <v>27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113</v>
      </c>
      <c r="D29" s="37" t="s">
        <v>20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111</v>
      </c>
      <c r="D30" s="37" t="s">
        <v>31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110</v>
      </c>
      <c r="D31" s="37" t="s">
        <v>29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116</v>
      </c>
      <c r="D32" s="37" t="s">
        <v>21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114</v>
      </c>
      <c r="D33" s="37" t="s">
        <v>19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112</v>
      </c>
      <c r="D34" s="37" t="s">
        <v>27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113</v>
      </c>
      <c r="D35" s="37" t="s">
        <v>20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111</v>
      </c>
      <c r="D36" s="37" t="s">
        <v>31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110</v>
      </c>
      <c r="D37" s="37" t="s">
        <v>29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116</v>
      </c>
      <c r="D38" s="37" t="s">
        <v>21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114</v>
      </c>
      <c r="D39" s="37" t="s">
        <v>19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112</v>
      </c>
      <c r="D40" s="37" t="s">
        <v>90</v>
      </c>
      <c r="E40" s="38">
        <v>0</v>
      </c>
      <c r="F40" s="38">
        <v>0</v>
      </c>
      <c r="G40" s="38">
        <v>0</v>
      </c>
      <c r="H40" s="38">
        <f t="shared" ref="H40:H45" si="10">0.05*I40</f>
        <v>0.05</v>
      </c>
      <c r="I40" s="38">
        <v>1</v>
      </c>
    </row>
    <row r="41" spans="1:9" ht="17.25">
      <c r="A41" s="36">
        <v>620038</v>
      </c>
      <c r="B41" s="14">
        <v>100017</v>
      </c>
      <c r="C41" s="14" t="s">
        <v>113</v>
      </c>
      <c r="D41" s="37" t="s">
        <v>87</v>
      </c>
      <c r="E41" s="38">
        <v>0</v>
      </c>
      <c r="F41" s="38">
        <v>0</v>
      </c>
      <c r="G41" s="38">
        <v>0</v>
      </c>
      <c r="H41" s="38">
        <f t="shared" si="10"/>
        <v>0.1</v>
      </c>
      <c r="I41" s="38">
        <v>2</v>
      </c>
    </row>
    <row r="42" spans="1:9" ht="17.25">
      <c r="A42" s="36">
        <v>620039</v>
      </c>
      <c r="B42" s="14">
        <v>100017</v>
      </c>
      <c r="C42" s="14" t="s">
        <v>111</v>
      </c>
      <c r="D42" s="37" t="s">
        <v>89</v>
      </c>
      <c r="E42" s="38">
        <v>0</v>
      </c>
      <c r="F42" s="38">
        <v>0</v>
      </c>
      <c r="G42" s="38">
        <v>0</v>
      </c>
      <c r="H42" s="38">
        <f t="shared" si="10"/>
        <v>0.15000000000000002</v>
      </c>
      <c r="I42" s="38">
        <v>3</v>
      </c>
    </row>
    <row r="43" spans="1:9" ht="17.25">
      <c r="A43" s="36">
        <v>620040</v>
      </c>
      <c r="B43" s="14">
        <v>100017</v>
      </c>
      <c r="C43" s="14" t="s">
        <v>110</v>
      </c>
      <c r="D43" s="37" t="s">
        <v>91</v>
      </c>
      <c r="E43" s="38">
        <v>0</v>
      </c>
      <c r="F43" s="38">
        <v>0</v>
      </c>
      <c r="G43" s="38">
        <v>0</v>
      </c>
      <c r="H43" s="38">
        <f t="shared" si="10"/>
        <v>0.2</v>
      </c>
      <c r="I43" s="38">
        <v>4</v>
      </c>
    </row>
    <row r="44" spans="1:9" ht="17.25">
      <c r="A44" s="36">
        <v>620041</v>
      </c>
      <c r="B44" s="14">
        <v>100017</v>
      </c>
      <c r="C44" s="14" t="s">
        <v>116</v>
      </c>
      <c r="D44" s="37" t="s">
        <v>86</v>
      </c>
      <c r="E44" s="38">
        <v>0</v>
      </c>
      <c r="F44" s="38">
        <v>0</v>
      </c>
      <c r="G44" s="38">
        <v>0</v>
      </c>
      <c r="H44" s="38">
        <f t="shared" si="10"/>
        <v>0.30000000000000004</v>
      </c>
      <c r="I44" s="38">
        <v>6</v>
      </c>
    </row>
    <row r="45" spans="1:9" ht="17.25">
      <c r="A45" s="36">
        <v>620042</v>
      </c>
      <c r="B45" s="14">
        <v>100017</v>
      </c>
      <c r="C45" s="14" t="s">
        <v>114</v>
      </c>
      <c r="D45" s="37" t="s">
        <v>93</v>
      </c>
      <c r="E45" s="38">
        <v>0</v>
      </c>
      <c r="F45" s="38">
        <v>0</v>
      </c>
      <c r="G45" s="38">
        <v>0</v>
      </c>
      <c r="H45" s="38">
        <f t="shared" si="10"/>
        <v>0.4</v>
      </c>
      <c r="I45" s="38">
        <v>8</v>
      </c>
    </row>
    <row r="46" spans="1:9" ht="17.25">
      <c r="A46" s="36">
        <v>620043</v>
      </c>
      <c r="B46" s="14">
        <v>100018</v>
      </c>
      <c r="C46" s="14" t="s">
        <v>112</v>
      </c>
      <c r="D46" s="37" t="s">
        <v>162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113</v>
      </c>
      <c r="D47" s="37" t="s">
        <v>160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111</v>
      </c>
      <c r="D48" s="37" t="s">
        <v>158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110</v>
      </c>
      <c r="D49" s="37" t="s">
        <v>159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116</v>
      </c>
      <c r="D50" s="37" t="s">
        <v>163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114</v>
      </c>
      <c r="D51" s="37" t="s">
        <v>161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112</v>
      </c>
      <c r="D52" s="37" t="s">
        <v>32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113</v>
      </c>
      <c r="D53" s="37" t="s">
        <v>37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111</v>
      </c>
      <c r="D54" s="37" t="s">
        <v>33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110</v>
      </c>
      <c r="D55" s="37" t="s">
        <v>35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116</v>
      </c>
      <c r="D56" s="37" t="s">
        <v>18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114</v>
      </c>
      <c r="D57" s="37" t="s">
        <v>36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112</v>
      </c>
      <c r="D58" s="37" t="s">
        <v>4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113</v>
      </c>
      <c r="D59" s="37" t="s">
        <v>2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111</v>
      </c>
      <c r="D60" s="37" t="s">
        <v>8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110</v>
      </c>
      <c r="D61" s="37" t="s">
        <v>1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116</v>
      </c>
      <c r="D62" s="37" t="s">
        <v>6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114</v>
      </c>
      <c r="D63" s="37" t="s">
        <v>3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I2" sqref="I2:U6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120</v>
      </c>
      <c r="B1" s="17" t="s">
        <v>173</v>
      </c>
      <c r="C1" s="17" t="s">
        <v>177</v>
      </c>
      <c r="D1" s="17" t="s">
        <v>177</v>
      </c>
      <c r="E1" s="17" t="s">
        <v>118</v>
      </c>
      <c r="F1" s="17" t="s">
        <v>118</v>
      </c>
      <c r="G1" s="17" t="s">
        <v>177</v>
      </c>
      <c r="H1" s="17" t="s">
        <v>177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206</v>
      </c>
      <c r="B2" s="20" t="s">
        <v>211</v>
      </c>
      <c r="C2" s="20" t="s">
        <v>94</v>
      </c>
      <c r="D2" s="20" t="s">
        <v>103</v>
      </c>
      <c r="E2" s="20" t="s">
        <v>78</v>
      </c>
      <c r="F2" s="20" t="s">
        <v>77</v>
      </c>
      <c r="G2" s="20" t="s">
        <v>92</v>
      </c>
      <c r="H2" s="20" t="s">
        <v>95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84</v>
      </c>
      <c r="B3" s="22" t="s">
        <v>85</v>
      </c>
      <c r="C3" s="22" t="s">
        <v>108</v>
      </c>
      <c r="D3" s="22" t="s">
        <v>64</v>
      </c>
      <c r="E3" s="22" t="s">
        <v>224</v>
      </c>
      <c r="F3" s="43" t="s">
        <v>227</v>
      </c>
      <c r="G3" s="22" t="s">
        <v>228</v>
      </c>
      <c r="H3" s="22" t="s">
        <v>66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188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199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71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zoomScaleNormal="100" zoomScaleSheetLayoutView="75" workbookViewId="0">
      <selection activeCell="D31" sqref="D31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45" t="s">
        <v>118</v>
      </c>
    </row>
    <row r="2" spans="1:7" ht="17.25">
      <c r="A2" s="19" t="s">
        <v>209</v>
      </c>
      <c r="B2" s="19" t="s">
        <v>206</v>
      </c>
      <c r="C2" s="19" t="s">
        <v>186</v>
      </c>
      <c r="D2" s="19" t="s">
        <v>109</v>
      </c>
      <c r="E2" s="20" t="s">
        <v>92</v>
      </c>
      <c r="F2" s="20" t="s">
        <v>95</v>
      </c>
      <c r="G2" s="46" t="s">
        <v>197</v>
      </c>
    </row>
    <row r="3" spans="1:7" ht="17.25">
      <c r="A3" s="32" t="s">
        <v>59</v>
      </c>
      <c r="B3" s="33" t="s">
        <v>84</v>
      </c>
      <c r="C3" s="33" t="s">
        <v>67</v>
      </c>
      <c r="D3" s="33" t="s">
        <v>141</v>
      </c>
      <c r="E3" s="22" t="s">
        <v>228</v>
      </c>
      <c r="F3" s="22" t="s">
        <v>66</v>
      </c>
      <c r="G3" s="47" t="s">
        <v>60</v>
      </c>
    </row>
    <row r="4" spans="1:7" ht="17.25">
      <c r="A4" s="36">
        <v>610001</v>
      </c>
      <c r="B4" s="14">
        <v>400001</v>
      </c>
      <c r="C4" s="14" t="s">
        <v>112</v>
      </c>
      <c r="D4" s="37" t="str">
        <f t="shared" ref="D4:D21" si="0">"공격력이 "&amp;E4&amp;" 증가하고, 체력이 "&amp;F4&amp;" 증가합니다."</f>
        <v>공격력이 50 증가하고, 체력이 180 증가합니다.</v>
      </c>
      <c r="E4" s="48">
        <v>50</v>
      </c>
      <c r="F4" s="48">
        <v>180</v>
      </c>
      <c r="G4" s="48">
        <v>1</v>
      </c>
    </row>
    <row r="5" spans="1:7" ht="17.25">
      <c r="A5" s="36">
        <v>610002</v>
      </c>
      <c r="B5" s="14">
        <v>400001</v>
      </c>
      <c r="C5" s="14" t="s">
        <v>113</v>
      </c>
      <c r="D5" s="37" t="str">
        <f t="shared" si="0"/>
        <v>공격력이 100 증가하고, 체력이 360 증가합니다.</v>
      </c>
      <c r="E5" s="48">
        <v>100</v>
      </c>
      <c r="F5" s="48">
        <v>360</v>
      </c>
      <c r="G5" s="48">
        <v>2</v>
      </c>
    </row>
    <row r="6" spans="1:7" ht="17.25">
      <c r="A6" s="36">
        <v>610003</v>
      </c>
      <c r="B6" s="14">
        <v>400001</v>
      </c>
      <c r="C6" s="14" t="s">
        <v>111</v>
      </c>
      <c r="D6" s="37" t="str">
        <f t="shared" si="0"/>
        <v>공격력이 150 증가하고, 체력이 540 증가합니다.</v>
      </c>
      <c r="E6" s="48">
        <v>150</v>
      </c>
      <c r="F6" s="48">
        <v>540</v>
      </c>
      <c r="G6" s="48">
        <v>3</v>
      </c>
    </row>
    <row r="7" spans="1:7" ht="17.25">
      <c r="A7" s="36">
        <v>610004</v>
      </c>
      <c r="B7" s="14">
        <v>400001</v>
      </c>
      <c r="C7" s="14" t="s">
        <v>110</v>
      </c>
      <c r="D7" s="37" t="str">
        <f t="shared" si="0"/>
        <v>공격력이 200 증가하고, 체력이 720 증가합니다.</v>
      </c>
      <c r="E7" s="48">
        <v>200</v>
      </c>
      <c r="F7" s="48">
        <v>720</v>
      </c>
      <c r="G7" s="48">
        <v>4</v>
      </c>
    </row>
    <row r="8" spans="1:7" ht="17.25">
      <c r="A8" s="36">
        <v>610005</v>
      </c>
      <c r="B8" s="14">
        <v>400001</v>
      </c>
      <c r="C8" s="14" t="s">
        <v>116</v>
      </c>
      <c r="D8" s="37" t="str">
        <f t="shared" si="0"/>
        <v>공격력이 300 증가하고, 체력이 1080 증가합니다.</v>
      </c>
      <c r="E8" s="48">
        <v>300</v>
      </c>
      <c r="F8" s="48">
        <v>1080</v>
      </c>
      <c r="G8" s="48">
        <v>6</v>
      </c>
    </row>
    <row r="9" spans="1:7" ht="17.25">
      <c r="A9" s="36">
        <v>610006</v>
      </c>
      <c r="B9" s="14">
        <v>400001</v>
      </c>
      <c r="C9" s="14" t="s">
        <v>114</v>
      </c>
      <c r="D9" s="37" t="str">
        <f t="shared" si="0"/>
        <v>공격력이 400 증가하고, 체력이 1440 증가합니다.</v>
      </c>
      <c r="E9" s="48">
        <v>400</v>
      </c>
      <c r="F9" s="48">
        <v>1440</v>
      </c>
      <c r="G9" s="48">
        <v>8</v>
      </c>
    </row>
    <row r="10" spans="1:7" ht="17.25">
      <c r="A10" s="36">
        <v>610007</v>
      </c>
      <c r="B10" s="14">
        <v>400002</v>
      </c>
      <c r="C10" s="14" t="s">
        <v>112</v>
      </c>
      <c r="D10" s="37" t="str">
        <f t="shared" si="0"/>
        <v>공격력이 40 증가하고, 체력이 144 증가합니다.</v>
      </c>
      <c r="E10" s="48">
        <v>40</v>
      </c>
      <c r="F10" s="48">
        <v>144</v>
      </c>
      <c r="G10" s="48">
        <v>1</v>
      </c>
    </row>
    <row r="11" spans="1:7" ht="17.25">
      <c r="A11" s="36">
        <v>610008</v>
      </c>
      <c r="B11" s="14">
        <v>400002</v>
      </c>
      <c r="C11" s="14" t="s">
        <v>113</v>
      </c>
      <c r="D11" s="37" t="str">
        <f t="shared" si="0"/>
        <v>공격력이 80 증가하고, 체력이 288 증가합니다.</v>
      </c>
      <c r="E11" s="48">
        <v>80</v>
      </c>
      <c r="F11" s="48">
        <v>288</v>
      </c>
      <c r="G11" s="48">
        <v>2</v>
      </c>
    </row>
    <row r="12" spans="1:7" ht="17.25">
      <c r="A12" s="36">
        <v>610009</v>
      </c>
      <c r="B12" s="14">
        <v>400002</v>
      </c>
      <c r="C12" s="14" t="s">
        <v>111</v>
      </c>
      <c r="D12" s="37" t="str">
        <f t="shared" si="0"/>
        <v>공격력이 120 증가하고, 체력이 432 증가합니다.</v>
      </c>
      <c r="E12" s="48">
        <v>120</v>
      </c>
      <c r="F12" s="48">
        <v>432</v>
      </c>
      <c r="G12" s="48">
        <v>3</v>
      </c>
    </row>
    <row r="13" spans="1:7" ht="17.25">
      <c r="A13" s="36">
        <v>610010</v>
      </c>
      <c r="B13" s="14">
        <v>400002</v>
      </c>
      <c r="C13" s="14" t="s">
        <v>110</v>
      </c>
      <c r="D13" s="37" t="str">
        <f t="shared" si="0"/>
        <v>공격력이 160 증가하고, 체력이 576 증가합니다.</v>
      </c>
      <c r="E13" s="48">
        <v>160</v>
      </c>
      <c r="F13" s="48">
        <v>576</v>
      </c>
      <c r="G13" s="48">
        <v>4</v>
      </c>
    </row>
    <row r="14" spans="1:7" ht="17.25">
      <c r="A14" s="36">
        <v>610011</v>
      </c>
      <c r="B14" s="14">
        <v>400002</v>
      </c>
      <c r="C14" s="14" t="s">
        <v>116</v>
      </c>
      <c r="D14" s="37" t="str">
        <f t="shared" si="0"/>
        <v>공격력이 240 증가하고, 체력이 864 증가합니다.</v>
      </c>
      <c r="E14" s="48">
        <v>240</v>
      </c>
      <c r="F14" s="48">
        <v>864</v>
      </c>
      <c r="G14" s="48">
        <v>6</v>
      </c>
    </row>
    <row r="15" spans="1:7" ht="17.25">
      <c r="A15" s="36">
        <v>610012</v>
      </c>
      <c r="B15" s="14">
        <v>400002</v>
      </c>
      <c r="C15" s="14" t="s">
        <v>114</v>
      </c>
      <c r="D15" s="37" t="str">
        <f t="shared" si="0"/>
        <v>공격력이 320 증가하고, 체력이 1152 증가합니다.</v>
      </c>
      <c r="E15" s="48">
        <v>320</v>
      </c>
      <c r="F15" s="48">
        <v>1152</v>
      </c>
      <c r="G15" s="48">
        <v>8</v>
      </c>
    </row>
    <row r="16" spans="1:7" ht="17.25">
      <c r="A16" s="36">
        <v>610013</v>
      </c>
      <c r="B16" s="14">
        <v>400003</v>
      </c>
      <c r="C16" s="14" t="s">
        <v>112</v>
      </c>
      <c r="D16" s="37" t="str">
        <f t="shared" si="0"/>
        <v>공격력이 20 증가하고, 체력이 126 증가합니다.</v>
      </c>
      <c r="E16" s="48">
        <v>20</v>
      </c>
      <c r="F16" s="48">
        <v>126</v>
      </c>
      <c r="G16" s="48">
        <v>1</v>
      </c>
    </row>
    <row r="17" spans="1:7" ht="17.25">
      <c r="A17" s="36">
        <v>610014</v>
      </c>
      <c r="B17" s="14">
        <v>400003</v>
      </c>
      <c r="C17" s="14" t="s">
        <v>113</v>
      </c>
      <c r="D17" s="37" t="str">
        <f t="shared" si="0"/>
        <v>공격력이 40 증가하고, 체력이 252 증가합니다.</v>
      </c>
      <c r="E17" s="48">
        <v>40</v>
      </c>
      <c r="F17" s="48">
        <v>252</v>
      </c>
      <c r="G17" s="48">
        <v>2</v>
      </c>
    </row>
    <row r="18" spans="1:7" ht="17.25">
      <c r="A18" s="36">
        <v>610015</v>
      </c>
      <c r="B18" s="14">
        <v>400003</v>
      </c>
      <c r="C18" s="14" t="s">
        <v>111</v>
      </c>
      <c r="D18" s="37" t="str">
        <f t="shared" si="0"/>
        <v>공격력이 60 증가하고, 체력이 378 증가합니다.</v>
      </c>
      <c r="E18" s="48">
        <v>60</v>
      </c>
      <c r="F18" s="48">
        <v>378</v>
      </c>
      <c r="G18" s="48">
        <v>3</v>
      </c>
    </row>
    <row r="19" spans="1:7" ht="17.25">
      <c r="A19" s="36">
        <v>610016</v>
      </c>
      <c r="B19" s="14">
        <v>400003</v>
      </c>
      <c r="C19" s="14" t="s">
        <v>110</v>
      </c>
      <c r="D19" s="37" t="str">
        <f t="shared" si="0"/>
        <v>공격력이 80 증가하고, 체력이 504 증가합니다.</v>
      </c>
      <c r="E19" s="48">
        <v>80</v>
      </c>
      <c r="F19" s="48">
        <v>504</v>
      </c>
      <c r="G19" s="48">
        <v>4</v>
      </c>
    </row>
    <row r="20" spans="1:7" ht="17.25">
      <c r="A20" s="36">
        <v>610017</v>
      </c>
      <c r="B20" s="14">
        <v>400003</v>
      </c>
      <c r="C20" s="14" t="s">
        <v>116</v>
      </c>
      <c r="D20" s="37" t="str">
        <f t="shared" si="0"/>
        <v>공격력이 120 증가하고, 체력이 756 증가합니다.</v>
      </c>
      <c r="E20" s="48">
        <v>120</v>
      </c>
      <c r="F20" s="48">
        <v>756</v>
      </c>
      <c r="G20" s="48">
        <v>6</v>
      </c>
    </row>
    <row r="21" spans="1:7" ht="17.25">
      <c r="A21" s="36">
        <v>610018</v>
      </c>
      <c r="B21" s="14">
        <v>400003</v>
      </c>
      <c r="C21" s="14" t="s">
        <v>114</v>
      </c>
      <c r="D21" s="37" t="str">
        <f t="shared" si="0"/>
        <v>공격력이 160 증가하고, 체력이 1008 증가합니다.</v>
      </c>
      <c r="E21" s="48">
        <v>160</v>
      </c>
      <c r="F21" s="48">
        <v>1008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A4" sqref="A4:B6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120</v>
      </c>
      <c r="B1" s="45" t="s">
        <v>120</v>
      </c>
      <c r="C1" s="17" t="s">
        <v>118</v>
      </c>
      <c r="D1" s="17" t="s">
        <v>177</v>
      </c>
      <c r="E1" s="17" t="s">
        <v>177</v>
      </c>
      <c r="F1" s="17" t="s">
        <v>118</v>
      </c>
      <c r="G1" s="17" t="s">
        <v>118</v>
      </c>
      <c r="H1" s="17" t="s">
        <v>177</v>
      </c>
      <c r="I1" s="17" t="s">
        <v>177</v>
      </c>
      <c r="J1" s="17" t="s">
        <v>177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193</v>
      </c>
      <c r="B2" s="19" t="s">
        <v>214</v>
      </c>
      <c r="C2" s="20" t="s">
        <v>68</v>
      </c>
      <c r="D2" s="20" t="s">
        <v>81</v>
      </c>
      <c r="E2" s="20" t="s">
        <v>73</v>
      </c>
      <c r="F2" s="19" t="s">
        <v>74</v>
      </c>
      <c r="G2" s="19" t="s">
        <v>69</v>
      </c>
      <c r="H2" s="20" t="s">
        <v>222</v>
      </c>
      <c r="I2" s="20" t="s">
        <v>223</v>
      </c>
      <c r="J2" s="20" t="s">
        <v>96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72</v>
      </c>
      <c r="B3" s="43" t="s">
        <v>61</v>
      </c>
      <c r="C3" s="22" t="s">
        <v>62</v>
      </c>
      <c r="D3" s="22" t="s">
        <v>57</v>
      </c>
      <c r="E3" s="22" t="s">
        <v>45</v>
      </c>
      <c r="F3" s="43" t="s">
        <v>101</v>
      </c>
      <c r="G3" s="43" t="s">
        <v>102</v>
      </c>
      <c r="H3" s="22" t="s">
        <v>217</v>
      </c>
      <c r="I3" s="22" t="s">
        <v>225</v>
      </c>
      <c r="J3" s="22" t="s">
        <v>219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70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75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76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zoomScaleSheetLayoutView="75" workbookViewId="0">
      <selection activeCell="D30" sqref="D30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17" t="s">
        <v>177</v>
      </c>
      <c r="H1" s="45" t="s">
        <v>118</v>
      </c>
    </row>
    <row r="2" spans="1:8" ht="17.25">
      <c r="A2" s="19" t="s">
        <v>209</v>
      </c>
      <c r="B2" s="19" t="s">
        <v>193</v>
      </c>
      <c r="C2" s="19" t="s">
        <v>186</v>
      </c>
      <c r="D2" s="19" t="s">
        <v>109</v>
      </c>
      <c r="E2" s="20" t="s">
        <v>222</v>
      </c>
      <c r="F2" s="20" t="s">
        <v>223</v>
      </c>
      <c r="G2" s="20" t="s">
        <v>96</v>
      </c>
      <c r="H2" s="46" t="s">
        <v>215</v>
      </c>
    </row>
    <row r="3" spans="1:8" ht="17.25">
      <c r="A3" s="32" t="s">
        <v>59</v>
      </c>
      <c r="B3" s="33" t="s">
        <v>72</v>
      </c>
      <c r="C3" s="33" t="s">
        <v>67</v>
      </c>
      <c r="D3" s="33" t="s">
        <v>141</v>
      </c>
      <c r="E3" s="22" t="s">
        <v>217</v>
      </c>
      <c r="F3" s="22" t="s">
        <v>225</v>
      </c>
      <c r="G3" s="22" t="s">
        <v>219</v>
      </c>
      <c r="H3" s="47" t="s">
        <v>65</v>
      </c>
    </row>
    <row r="4" spans="1:8" ht="17.25">
      <c r="A4" s="36">
        <v>630001</v>
      </c>
      <c r="B4" s="14">
        <v>500001</v>
      </c>
      <c r="C4" s="14" t="s">
        <v>112</v>
      </c>
      <c r="D4" s="55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113</v>
      </c>
      <c r="D5" s="55" t="str">
        <f t="shared" si="0"/>
        <v>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111</v>
      </c>
      <c r="D6" s="55" t="str">
        <f t="shared" si="0"/>
        <v>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110</v>
      </c>
      <c r="D7" s="55" t="str">
        <f t="shared" si="0"/>
        <v>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116</v>
      </c>
      <c r="D8" s="55" t="str">
        <f t="shared" si="0"/>
        <v>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114</v>
      </c>
      <c r="D9" s="55" t="str">
        <f t="shared" si="0"/>
        <v>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112</v>
      </c>
      <c r="D10" s="55" t="str">
        <f t="shared" si="0"/>
        <v>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113</v>
      </c>
      <c r="D11" s="55" t="str">
        <f t="shared" si="0"/>
        <v>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111</v>
      </c>
      <c r="D12" s="55" t="str">
        <f t="shared" si="0"/>
        <v>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110</v>
      </c>
      <c r="D13" s="55" t="str">
        <f t="shared" si="0"/>
        <v>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116</v>
      </c>
      <c r="D14" s="55" t="str">
        <f t="shared" si="0"/>
        <v>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114</v>
      </c>
      <c r="D15" s="55" t="str">
        <f t="shared" si="0"/>
        <v>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112</v>
      </c>
      <c r="D16" s="55" t="str">
        <f t="shared" si="0"/>
        <v>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113</v>
      </c>
      <c r="D17" s="55" t="str">
        <f t="shared" si="0"/>
        <v>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111</v>
      </c>
      <c r="D18" s="55" t="str">
        <f t="shared" si="0"/>
        <v>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110</v>
      </c>
      <c r="D19" s="55" t="str">
        <f t="shared" si="0"/>
        <v>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116</v>
      </c>
      <c r="D20" s="55" t="str">
        <f t="shared" si="0"/>
        <v>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114</v>
      </c>
      <c r="D21" s="55" t="str">
        <f t="shared" si="0"/>
        <v>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2025-07-14T06:54:24Z</dcterms:modified>
  <cp:version>1100.0100.01</cp:version>
</cp:coreProperties>
</file>