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CS_Project\DCS_A-6E_Intruder_FlightModel\DataAnalysis\"/>
    </mc:Choice>
  </mc:AlternateContent>
  <xr:revisionPtr revIDLastSave="0" documentId="13_ncr:1_{E435CE2C-9015-4E7B-9CDA-832C9FFF2718}" xr6:coauthVersionLast="46" xr6:coauthVersionMax="46" xr10:uidLastSave="{00000000-0000-0000-0000-000000000000}"/>
  <bookViews>
    <workbookView xWindow="-108" yWindow="-108" windowWidth="23256" windowHeight="12576" xr2:uid="{7CD0F5F5-E36B-4A44-9C62-4751A18498EF}"/>
  </bookViews>
  <sheets>
    <sheet name="Cl" sheetId="1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J11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0" i="1"/>
  <c r="H34" i="1"/>
  <c r="H38" i="1"/>
  <c r="H42" i="1"/>
  <c r="H46" i="1"/>
  <c r="H50" i="1"/>
  <c r="H54" i="1"/>
  <c r="H58" i="1"/>
  <c r="H62" i="1"/>
  <c r="H66" i="1"/>
  <c r="H74" i="1"/>
  <c r="H78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94" i="1"/>
  <c r="F94" i="1"/>
  <c r="G26" i="1"/>
  <c r="H26" i="1" s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H33" i="1" s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H41" i="1" s="1"/>
  <c r="G42" i="1"/>
  <c r="G43" i="1"/>
  <c r="H43" i="1" s="1"/>
  <c r="G44" i="1"/>
  <c r="H44" i="1" s="1"/>
  <c r="G45" i="1"/>
  <c r="H45" i="1" s="1"/>
  <c r="G46" i="1"/>
  <c r="G47" i="1"/>
  <c r="H47" i="1" s="1"/>
  <c r="G48" i="1"/>
  <c r="H48" i="1" s="1"/>
  <c r="G49" i="1"/>
  <c r="H49" i="1" s="1"/>
  <c r="G50" i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H57" i="1" s="1"/>
  <c r="G58" i="1"/>
  <c r="G59" i="1"/>
  <c r="H59" i="1" s="1"/>
  <c r="G60" i="1"/>
  <c r="H60" i="1" s="1"/>
  <c r="G61" i="1"/>
  <c r="H61" i="1" s="1"/>
  <c r="G62" i="1"/>
  <c r="G63" i="1"/>
  <c r="H63" i="1" s="1"/>
  <c r="G64" i="1"/>
  <c r="H64" i="1" s="1"/>
  <c r="G65" i="1"/>
  <c r="H65" i="1" s="1"/>
  <c r="G66" i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G75" i="1"/>
  <c r="H75" i="1" s="1"/>
  <c r="G76" i="1"/>
  <c r="H76" i="1" s="1"/>
  <c r="G77" i="1"/>
  <c r="H77" i="1" s="1"/>
  <c r="G78" i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23" i="1"/>
  <c r="F24" i="1" s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49" i="1"/>
  <c r="F40" i="1"/>
  <c r="F41" i="1"/>
  <c r="F42" i="1"/>
  <c r="F39" i="1"/>
  <c r="F45" i="1"/>
  <c r="F46" i="1"/>
  <c r="F47" i="1"/>
  <c r="F44" i="1"/>
  <c r="F32" i="1"/>
  <c r="F33" i="1"/>
  <c r="F34" i="1"/>
  <c r="F35" i="1"/>
  <c r="F36" i="1"/>
  <c r="F37" i="1"/>
  <c r="F31" i="1"/>
</calcChain>
</file>

<file path=xl/sharedStrings.xml><?xml version="1.0" encoding="utf-8"?>
<sst xmlns="http://schemas.openxmlformats.org/spreadsheetml/2006/main" count="26" uniqueCount="25">
  <si>
    <t>aoa</t>
    <phoneticPr fontId="1" type="noConversion"/>
  </si>
  <si>
    <t>cl</t>
    <phoneticPr fontId="1" type="noConversion"/>
  </si>
  <si>
    <t>cd</t>
    <phoneticPr fontId="1" type="noConversion"/>
  </si>
  <si>
    <t>M0.1</t>
    <phoneticPr fontId="1" type="noConversion"/>
  </si>
  <si>
    <t>M0.2</t>
    <phoneticPr fontId="1" type="noConversion"/>
  </si>
  <si>
    <t>M.7</t>
    <phoneticPr fontId="1" type="noConversion"/>
  </si>
  <si>
    <t>M.6</t>
    <phoneticPr fontId="1" type="noConversion"/>
  </si>
  <si>
    <t>M0.15</t>
    <phoneticPr fontId="1" type="noConversion"/>
  </si>
  <si>
    <t>M.25</t>
    <phoneticPr fontId="1" type="noConversion"/>
  </si>
  <si>
    <t>M.3</t>
    <phoneticPr fontId="1" type="noConversion"/>
  </si>
  <si>
    <t>M.35</t>
    <phoneticPr fontId="1" type="noConversion"/>
  </si>
  <si>
    <t>M.4</t>
    <phoneticPr fontId="1" type="noConversion"/>
  </si>
  <si>
    <t>M.45</t>
    <phoneticPr fontId="1" type="noConversion"/>
  </si>
  <si>
    <t>M.5</t>
    <phoneticPr fontId="1" type="noConversion"/>
  </si>
  <si>
    <t>M.55</t>
    <phoneticPr fontId="1" type="noConversion"/>
  </si>
  <si>
    <t>M.65</t>
    <phoneticPr fontId="1" type="noConversion"/>
  </si>
  <si>
    <t>M.75</t>
    <phoneticPr fontId="1" type="noConversion"/>
  </si>
  <si>
    <t>M.8</t>
    <phoneticPr fontId="1" type="noConversion"/>
  </si>
  <si>
    <t>M.85</t>
    <phoneticPr fontId="1" type="noConversion"/>
  </si>
  <si>
    <t>M.9</t>
    <phoneticPr fontId="1" type="noConversion"/>
  </si>
  <si>
    <t>M.95</t>
    <phoneticPr fontId="1" type="noConversion"/>
  </si>
  <si>
    <t>M1</t>
    <phoneticPr fontId="1" type="noConversion"/>
  </si>
  <si>
    <t>M0</t>
    <phoneticPr fontId="1" type="noConversion"/>
  </si>
  <si>
    <t>M.05</t>
    <phoneticPr fontId="1" type="noConversion"/>
  </si>
  <si>
    <t>drag count is 1/10000 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</si>
</sst>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2.5428331875182269E-2"/>
          <c:w val="0.88890507436570432"/>
          <c:h val="0.662777048702245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Cl!$F$3:$F$183</c:f>
              <c:numCache>
                <c:formatCode>General</c:formatCode>
                <c:ptCount val="181"/>
                <c:pt idx="0">
                  <c:v>0</c:v>
                </c:pt>
                <c:pt idx="1">
                  <c:v>0.1111</c:v>
                </c:pt>
                <c:pt idx="2">
                  <c:v>0.22289999999999999</c:v>
                </c:pt>
                <c:pt idx="3">
                  <c:v>0.3352</c:v>
                </c:pt>
                <c:pt idx="4">
                  <c:v>0.44829999999999998</c:v>
                </c:pt>
                <c:pt idx="5">
                  <c:v>0.55959999999999999</c:v>
                </c:pt>
                <c:pt idx="6">
                  <c:v>0.67049999999999998</c:v>
                </c:pt>
                <c:pt idx="7">
                  <c:v>0.78059999999999996</c:v>
                </c:pt>
                <c:pt idx="8">
                  <c:v>0.88929999999999998</c:v>
                </c:pt>
                <c:pt idx="9">
                  <c:v>0.99629999999999996</c:v>
                </c:pt>
                <c:pt idx="10">
                  <c:v>1.1008</c:v>
                </c:pt>
                <c:pt idx="11">
                  <c:v>1.2028000000000001</c:v>
                </c:pt>
                <c:pt idx="12">
                  <c:v>1.3008</c:v>
                </c:pt>
                <c:pt idx="13">
                  <c:v>1.3934</c:v>
                </c:pt>
                <c:pt idx="14">
                  <c:v>1.2414000000000001</c:v>
                </c:pt>
                <c:pt idx="15">
                  <c:v>1.1657999999999999</c:v>
                </c:pt>
                <c:pt idx="16">
                  <c:v>1.0947</c:v>
                </c:pt>
                <c:pt idx="17">
                  <c:v>1.0410999999999999</c:v>
                </c:pt>
                <c:pt idx="18">
                  <c:v>1.0004999999999999</c:v>
                </c:pt>
                <c:pt idx="19">
                  <c:v>0.94140000000000001</c:v>
                </c:pt>
                <c:pt idx="20">
                  <c:v>0.81305000000000005</c:v>
                </c:pt>
                <c:pt idx="21">
                  <c:v>0.74887499999999996</c:v>
                </c:pt>
                <c:pt idx="22">
                  <c:v>0.68469999999999998</c:v>
                </c:pt>
                <c:pt idx="23">
                  <c:v>0.69379999999999997</c:v>
                </c:pt>
                <c:pt idx="24">
                  <c:v>0.70840000000000003</c:v>
                </c:pt>
                <c:pt idx="25">
                  <c:v>0.68200000000000005</c:v>
                </c:pt>
                <c:pt idx="26">
                  <c:v>0.65959999999999996</c:v>
                </c:pt>
                <c:pt idx="27">
                  <c:v>0.77049999999999996</c:v>
                </c:pt>
                <c:pt idx="28">
                  <c:v>0.78918749999999993</c:v>
                </c:pt>
                <c:pt idx="29">
                  <c:v>0.80787500000000001</c:v>
                </c:pt>
                <c:pt idx="30">
                  <c:v>0.82656249999999998</c:v>
                </c:pt>
                <c:pt idx="31">
                  <c:v>0.84525000000000006</c:v>
                </c:pt>
                <c:pt idx="32">
                  <c:v>0.86393750000000002</c:v>
                </c:pt>
                <c:pt idx="33">
                  <c:v>0.88262499999999999</c:v>
                </c:pt>
                <c:pt idx="34">
                  <c:v>0.90131249999999996</c:v>
                </c:pt>
                <c:pt idx="35">
                  <c:v>0.92</c:v>
                </c:pt>
                <c:pt idx="36">
                  <c:v>0.93</c:v>
                </c:pt>
                <c:pt idx="37">
                  <c:v>0.94000000000000006</c:v>
                </c:pt>
                <c:pt idx="38">
                  <c:v>0.95</c:v>
                </c:pt>
                <c:pt idx="39">
                  <c:v>0.96</c:v>
                </c:pt>
                <c:pt idx="40">
                  <c:v>0.97</c:v>
                </c:pt>
                <c:pt idx="41">
                  <c:v>0.98199999999999998</c:v>
                </c:pt>
                <c:pt idx="42">
                  <c:v>0.99399999999999999</c:v>
                </c:pt>
                <c:pt idx="43">
                  <c:v>1.006</c:v>
                </c:pt>
                <c:pt idx="44">
                  <c:v>1.018</c:v>
                </c:pt>
                <c:pt idx="45">
                  <c:v>1.03</c:v>
                </c:pt>
                <c:pt idx="46">
                  <c:v>1.0071111111111111</c:v>
                </c:pt>
                <c:pt idx="47">
                  <c:v>0.98422222222222222</c:v>
                </c:pt>
                <c:pt idx="48">
                  <c:v>0.96133333333333337</c:v>
                </c:pt>
                <c:pt idx="49">
                  <c:v>0.93844444444444441</c:v>
                </c:pt>
                <c:pt idx="50">
                  <c:v>0.91555555555555557</c:v>
                </c:pt>
                <c:pt idx="51">
                  <c:v>0.89266666666666672</c:v>
                </c:pt>
                <c:pt idx="52">
                  <c:v>0.86977777777777776</c:v>
                </c:pt>
                <c:pt idx="53">
                  <c:v>0.84688888888888891</c:v>
                </c:pt>
                <c:pt idx="54">
                  <c:v>0.82400000000000007</c:v>
                </c:pt>
                <c:pt idx="55">
                  <c:v>0.80111111111111111</c:v>
                </c:pt>
                <c:pt idx="56">
                  <c:v>0.77822222222222226</c:v>
                </c:pt>
                <c:pt idx="57">
                  <c:v>0.75533333333333341</c:v>
                </c:pt>
                <c:pt idx="58">
                  <c:v>0.73244444444444445</c:v>
                </c:pt>
                <c:pt idx="59">
                  <c:v>0.70955555555555561</c:v>
                </c:pt>
                <c:pt idx="60">
                  <c:v>0.68666666666666665</c:v>
                </c:pt>
                <c:pt idx="61">
                  <c:v>0.6637777777777778</c:v>
                </c:pt>
                <c:pt idx="62">
                  <c:v>0.64088888888888884</c:v>
                </c:pt>
                <c:pt idx="63">
                  <c:v>0.6180000000000001</c:v>
                </c:pt>
                <c:pt idx="64">
                  <c:v>0.59511111111111115</c:v>
                </c:pt>
                <c:pt idx="65">
                  <c:v>0.57222222222222219</c:v>
                </c:pt>
                <c:pt idx="66">
                  <c:v>0.54933333333333345</c:v>
                </c:pt>
                <c:pt idx="67">
                  <c:v>0.52644444444444449</c:v>
                </c:pt>
                <c:pt idx="68">
                  <c:v>0.50355555555555553</c:v>
                </c:pt>
                <c:pt idx="69">
                  <c:v>0.48066666666666669</c:v>
                </c:pt>
                <c:pt idx="70">
                  <c:v>0.45777777777777784</c:v>
                </c:pt>
                <c:pt idx="71">
                  <c:v>0.43488888888888888</c:v>
                </c:pt>
                <c:pt idx="72">
                  <c:v>0.41199999999999992</c:v>
                </c:pt>
                <c:pt idx="73">
                  <c:v>0.38911111111111119</c:v>
                </c:pt>
                <c:pt idx="74">
                  <c:v>0.36622222222222223</c:v>
                </c:pt>
                <c:pt idx="75">
                  <c:v>0.34333333333333327</c:v>
                </c:pt>
                <c:pt idx="76">
                  <c:v>0.32044444444444453</c:v>
                </c:pt>
                <c:pt idx="77">
                  <c:v>0.29755555555555557</c:v>
                </c:pt>
                <c:pt idx="78">
                  <c:v>0.27466666666666661</c:v>
                </c:pt>
                <c:pt idx="79">
                  <c:v>0.25177777777777777</c:v>
                </c:pt>
                <c:pt idx="80">
                  <c:v>0.22888888888888881</c:v>
                </c:pt>
                <c:pt idx="81">
                  <c:v>0.20600000000000007</c:v>
                </c:pt>
                <c:pt idx="82">
                  <c:v>0.18311111111111111</c:v>
                </c:pt>
                <c:pt idx="83">
                  <c:v>0.16022222222222227</c:v>
                </c:pt>
                <c:pt idx="84">
                  <c:v>0.13733333333333331</c:v>
                </c:pt>
                <c:pt idx="85">
                  <c:v>0.11444444444444446</c:v>
                </c:pt>
                <c:pt idx="86">
                  <c:v>9.1555555555555501E-2</c:v>
                </c:pt>
                <c:pt idx="87">
                  <c:v>6.8666666666666765E-2</c:v>
                </c:pt>
                <c:pt idx="88">
                  <c:v>4.5777777777777806E-2</c:v>
                </c:pt>
                <c:pt idx="89">
                  <c:v>2.2888888888888959E-2</c:v>
                </c:pt>
                <c:pt idx="90">
                  <c:v>0</c:v>
                </c:pt>
                <c:pt idx="91">
                  <c:v>-2.2631578947368424E-3</c:v>
                </c:pt>
                <c:pt idx="92">
                  <c:v>-4.5263157894736847E-3</c:v>
                </c:pt>
                <c:pt idx="93">
                  <c:v>-6.7894736842105266E-3</c:v>
                </c:pt>
                <c:pt idx="94">
                  <c:v>-9.0526315789473694E-3</c:v>
                </c:pt>
                <c:pt idx="95">
                  <c:v>-1.1315789473684211E-2</c:v>
                </c:pt>
                <c:pt idx="96">
                  <c:v>-1.3578947368421053E-2</c:v>
                </c:pt>
                <c:pt idx="97">
                  <c:v>-1.5842105263157893E-2</c:v>
                </c:pt>
                <c:pt idx="98">
                  <c:v>-1.8105263157894739E-2</c:v>
                </c:pt>
                <c:pt idx="99">
                  <c:v>-2.0368421052631581E-2</c:v>
                </c:pt>
                <c:pt idx="100">
                  <c:v>-2.2631578947368423E-2</c:v>
                </c:pt>
                <c:pt idx="101">
                  <c:v>-2.4894736842105265E-2</c:v>
                </c:pt>
                <c:pt idx="102">
                  <c:v>-2.7157894736842107E-2</c:v>
                </c:pt>
                <c:pt idx="103">
                  <c:v>-2.9421052631578948E-2</c:v>
                </c:pt>
                <c:pt idx="104">
                  <c:v>-3.1684210526315787E-2</c:v>
                </c:pt>
                <c:pt idx="105">
                  <c:v>-3.3947368421052636E-2</c:v>
                </c:pt>
                <c:pt idx="106">
                  <c:v>-3.6210526315789478E-2</c:v>
                </c:pt>
                <c:pt idx="107">
                  <c:v>-3.847368421052632E-2</c:v>
                </c:pt>
                <c:pt idx="108">
                  <c:v>-4.0736842105263162E-2</c:v>
                </c:pt>
                <c:pt idx="109">
                  <c:v>-4.3000000000000003E-2</c:v>
                </c:pt>
                <c:pt idx="110">
                  <c:v>-4.5263157894736845E-2</c:v>
                </c:pt>
                <c:pt idx="111">
                  <c:v>-4.7526315789473687E-2</c:v>
                </c:pt>
                <c:pt idx="112">
                  <c:v>-4.9789473684210529E-2</c:v>
                </c:pt>
                <c:pt idx="113">
                  <c:v>-5.2052631578947371E-2</c:v>
                </c:pt>
                <c:pt idx="114">
                  <c:v>-5.4315789473684213E-2</c:v>
                </c:pt>
                <c:pt idx="115">
                  <c:v>-5.6578947368421055E-2</c:v>
                </c:pt>
                <c:pt idx="116">
                  <c:v>-5.8842105263157897E-2</c:v>
                </c:pt>
                <c:pt idx="117">
                  <c:v>-6.1105263157894739E-2</c:v>
                </c:pt>
                <c:pt idx="118">
                  <c:v>-6.3368421052631574E-2</c:v>
                </c:pt>
                <c:pt idx="119">
                  <c:v>-6.563157894736843E-2</c:v>
                </c:pt>
                <c:pt idx="120">
                  <c:v>-6.7894736842105272E-2</c:v>
                </c:pt>
                <c:pt idx="121">
                  <c:v>-7.0157894736842114E-2</c:v>
                </c:pt>
                <c:pt idx="122">
                  <c:v>-7.2421052631578955E-2</c:v>
                </c:pt>
                <c:pt idx="123">
                  <c:v>-7.4684210526315783E-2</c:v>
                </c:pt>
                <c:pt idx="124">
                  <c:v>-7.6947368421052639E-2</c:v>
                </c:pt>
                <c:pt idx="125">
                  <c:v>-7.9210526315789481E-2</c:v>
                </c:pt>
                <c:pt idx="126">
                  <c:v>-8.1473684210526323E-2</c:v>
                </c:pt>
                <c:pt idx="127">
                  <c:v>-8.3736842105263151E-2</c:v>
                </c:pt>
                <c:pt idx="128">
                  <c:v>-8.6000000000000007E-2</c:v>
                </c:pt>
                <c:pt idx="129">
                  <c:v>-8.8263157894736849E-2</c:v>
                </c:pt>
                <c:pt idx="130">
                  <c:v>-9.0526315789473691E-2</c:v>
                </c:pt>
                <c:pt idx="131">
                  <c:v>-9.2789473684210519E-2</c:v>
                </c:pt>
                <c:pt idx="132">
                  <c:v>-9.5052631578947375E-2</c:v>
                </c:pt>
                <c:pt idx="133">
                  <c:v>-9.7315789473684217E-2</c:v>
                </c:pt>
                <c:pt idx="134">
                  <c:v>-9.9578947368421059E-2</c:v>
                </c:pt>
                <c:pt idx="135">
                  <c:v>-0.10184210526315789</c:v>
                </c:pt>
                <c:pt idx="136">
                  <c:v>-0.10410526315789474</c:v>
                </c:pt>
                <c:pt idx="137">
                  <c:v>-0.10636842105263158</c:v>
                </c:pt>
                <c:pt idx="138">
                  <c:v>-0.10863157894736843</c:v>
                </c:pt>
                <c:pt idx="139">
                  <c:v>-0.11089473684210525</c:v>
                </c:pt>
                <c:pt idx="140">
                  <c:v>-0.11315789473684211</c:v>
                </c:pt>
                <c:pt idx="141">
                  <c:v>-0.11542105263157895</c:v>
                </c:pt>
                <c:pt idx="142">
                  <c:v>-0.11768421052631579</c:v>
                </c:pt>
                <c:pt idx="143">
                  <c:v>-0.11994736842105262</c:v>
                </c:pt>
                <c:pt idx="144">
                  <c:v>-0.12221052631578948</c:v>
                </c:pt>
                <c:pt idx="145">
                  <c:v>-0.12447368421052633</c:v>
                </c:pt>
                <c:pt idx="146">
                  <c:v>-0.12673684210526315</c:v>
                </c:pt>
                <c:pt idx="147">
                  <c:v>-0.129</c:v>
                </c:pt>
                <c:pt idx="148">
                  <c:v>-0.14000000000000001</c:v>
                </c:pt>
                <c:pt idx="149">
                  <c:v>-0.152</c:v>
                </c:pt>
                <c:pt idx="150">
                  <c:v>-0.16800000000000001</c:v>
                </c:pt>
                <c:pt idx="151">
                  <c:v>-0.18</c:v>
                </c:pt>
                <c:pt idx="152">
                  <c:v>-0.19700000000000001</c:v>
                </c:pt>
                <c:pt idx="153">
                  <c:v>-0.217</c:v>
                </c:pt>
                <c:pt idx="154">
                  <c:v>-0.23899999999999999</c:v>
                </c:pt>
                <c:pt idx="155">
                  <c:v>-0.26300000000000001</c:v>
                </c:pt>
                <c:pt idx="156">
                  <c:v>-0.29199999999999998</c:v>
                </c:pt>
                <c:pt idx="157">
                  <c:v>-0.32400000000000001</c:v>
                </c:pt>
                <c:pt idx="158">
                  <c:v>-0.36</c:v>
                </c:pt>
                <c:pt idx="159">
                  <c:v>-0.40100000000000002</c:v>
                </c:pt>
                <c:pt idx="160">
                  <c:v>-0.44700000000000001</c:v>
                </c:pt>
                <c:pt idx="161">
                  <c:v>-0.5</c:v>
                </c:pt>
                <c:pt idx="162">
                  <c:v>-0.55600000000000005</c:v>
                </c:pt>
                <c:pt idx="163">
                  <c:v>-0.61699999999999999</c:v>
                </c:pt>
                <c:pt idx="164">
                  <c:v>-0.68200000000000005</c:v>
                </c:pt>
                <c:pt idx="165">
                  <c:v>-0.748</c:v>
                </c:pt>
                <c:pt idx="166">
                  <c:v>-0.80200000000000005</c:v>
                </c:pt>
                <c:pt idx="167">
                  <c:v>-0.86699999999999999</c:v>
                </c:pt>
                <c:pt idx="168">
                  <c:v>-0.91</c:v>
                </c:pt>
                <c:pt idx="169">
                  <c:v>-0.93300000000000005</c:v>
                </c:pt>
                <c:pt idx="170">
                  <c:v>-0.93300000000000005</c:v>
                </c:pt>
                <c:pt idx="171">
                  <c:v>-0.89200000000000002</c:v>
                </c:pt>
                <c:pt idx="172">
                  <c:v>-0.83099999999999996</c:v>
                </c:pt>
                <c:pt idx="173">
                  <c:v>-0.755</c:v>
                </c:pt>
                <c:pt idx="174">
                  <c:v>-0.66600000000000004</c:v>
                </c:pt>
                <c:pt idx="175">
                  <c:v>-0.56599999999999995</c:v>
                </c:pt>
                <c:pt idx="176">
                  <c:v>-0.45900000000000002</c:v>
                </c:pt>
                <c:pt idx="177">
                  <c:v>-0.38400000000000001</c:v>
                </c:pt>
                <c:pt idx="178">
                  <c:v>-0.23300000000000001</c:v>
                </c:pt>
                <c:pt idx="179">
                  <c:v>-0.11700000000000001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C-457C-BBE8-CDCB27BCD4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Cl!$G$3:$G$183</c:f>
              <c:numCache>
                <c:formatCode>General</c:formatCode>
                <c:ptCount val="181"/>
                <c:pt idx="0">
                  <c:v>6.5799999999999999E-3</c:v>
                </c:pt>
                <c:pt idx="1">
                  <c:v>8.2299999999999995E-3</c:v>
                </c:pt>
                <c:pt idx="2">
                  <c:v>1.052E-2</c:v>
                </c:pt>
                <c:pt idx="3">
                  <c:v>1.1769999999999999E-2</c:v>
                </c:pt>
                <c:pt idx="4">
                  <c:v>1.3599999999999999E-2</c:v>
                </c:pt>
                <c:pt idx="5">
                  <c:v>1.448E-2</c:v>
                </c:pt>
                <c:pt idx="6">
                  <c:v>1.555E-2</c:v>
                </c:pt>
                <c:pt idx="7">
                  <c:v>1.5883000000000001E-2</c:v>
                </c:pt>
                <c:pt idx="8">
                  <c:v>1.6760000000000001E-2</c:v>
                </c:pt>
                <c:pt idx="9">
                  <c:v>1.8859999999999998E-2</c:v>
                </c:pt>
                <c:pt idx="10">
                  <c:v>2.4479999999999998E-2</c:v>
                </c:pt>
                <c:pt idx="11">
                  <c:v>3.4229999999999997E-2</c:v>
                </c:pt>
                <c:pt idx="12">
                  <c:v>4.403E-2</c:v>
                </c:pt>
                <c:pt idx="13">
                  <c:v>6.4820000000000003E-2</c:v>
                </c:pt>
                <c:pt idx="14">
                  <c:v>8.5599999999999996E-2</c:v>
                </c:pt>
                <c:pt idx="15">
                  <c:v>0.11169999999999999</c:v>
                </c:pt>
                <c:pt idx="16">
                  <c:v>0.1351</c:v>
                </c:pt>
                <c:pt idx="17">
                  <c:v>0.16500000000000001</c:v>
                </c:pt>
                <c:pt idx="18">
                  <c:v>0.37090000000000001</c:v>
                </c:pt>
                <c:pt idx="19">
                  <c:v>0.40139999999999998</c:v>
                </c:pt>
                <c:pt idx="20">
                  <c:v>0.501</c:v>
                </c:pt>
                <c:pt idx="21">
                  <c:v>0.61160000000000003</c:v>
                </c:pt>
                <c:pt idx="22">
                  <c:v>0.70579999999999998</c:v>
                </c:pt>
                <c:pt idx="23">
                  <c:v>0.7275272923875431</c:v>
                </c:pt>
                <c:pt idx="24">
                  <c:v>0.7489326989619377</c:v>
                </c:pt>
                <c:pt idx="25">
                  <c:v>0.77001621972318335</c:v>
                </c:pt>
                <c:pt idx="26">
                  <c:v>0.79077785467128026</c:v>
                </c:pt>
                <c:pt idx="27">
                  <c:v>0.81121760380622832</c:v>
                </c:pt>
                <c:pt idx="28">
                  <c:v>0.83133546712802775</c:v>
                </c:pt>
                <c:pt idx="29">
                  <c:v>0.85113144463667811</c:v>
                </c:pt>
                <c:pt idx="30">
                  <c:v>0.87060553633217996</c:v>
                </c:pt>
                <c:pt idx="31">
                  <c:v>0.88975774221453285</c:v>
                </c:pt>
                <c:pt idx="32">
                  <c:v>0.90858806228373701</c:v>
                </c:pt>
                <c:pt idx="33">
                  <c:v>0.92709649653979231</c:v>
                </c:pt>
                <c:pt idx="34">
                  <c:v>0.94528304498269899</c:v>
                </c:pt>
                <c:pt idx="35">
                  <c:v>0.96314770761245661</c:v>
                </c:pt>
                <c:pt idx="36">
                  <c:v>0.9806904844290657</c:v>
                </c:pt>
                <c:pt idx="37">
                  <c:v>0.99791137543252595</c:v>
                </c:pt>
                <c:pt idx="38">
                  <c:v>1.0148103806228375</c:v>
                </c:pt>
                <c:pt idx="39">
                  <c:v>1.0313874999999999</c:v>
                </c:pt>
                <c:pt idx="40">
                  <c:v>1.0476427335640137</c:v>
                </c:pt>
                <c:pt idx="41">
                  <c:v>1.0635760813148789</c:v>
                </c:pt>
                <c:pt idx="42">
                  <c:v>1.0791875432525952</c:v>
                </c:pt>
                <c:pt idx="43">
                  <c:v>1.0944771193771627</c:v>
                </c:pt>
                <c:pt idx="44">
                  <c:v>1.1094448096885812</c:v>
                </c:pt>
                <c:pt idx="45">
                  <c:v>1.1240906141868512</c:v>
                </c:pt>
                <c:pt idx="46">
                  <c:v>1.1384145328719724</c:v>
                </c:pt>
                <c:pt idx="47">
                  <c:v>1.1524165657439447</c:v>
                </c:pt>
                <c:pt idx="48">
                  <c:v>1.1660967128027682</c:v>
                </c:pt>
                <c:pt idx="49">
                  <c:v>1.1794549740484428</c:v>
                </c:pt>
                <c:pt idx="50">
                  <c:v>1.1924913494809688</c:v>
                </c:pt>
                <c:pt idx="51">
                  <c:v>1.205205839100346</c:v>
                </c:pt>
                <c:pt idx="52">
                  <c:v>1.2175984429065743</c:v>
                </c:pt>
                <c:pt idx="53">
                  <c:v>1.2296691608996539</c:v>
                </c:pt>
                <c:pt idx="54">
                  <c:v>1.2414179930795848</c:v>
                </c:pt>
                <c:pt idx="55">
                  <c:v>1.2528449394463668</c:v>
                </c:pt>
                <c:pt idx="56">
                  <c:v>1.2639499999999999</c:v>
                </c:pt>
                <c:pt idx="57">
                  <c:v>1.2747331747404844</c:v>
                </c:pt>
                <c:pt idx="58">
                  <c:v>1.2851944636678201</c:v>
                </c:pt>
                <c:pt idx="59">
                  <c:v>1.2953338667820069</c:v>
                </c:pt>
                <c:pt idx="60">
                  <c:v>1.3051513840830449</c:v>
                </c:pt>
                <c:pt idx="61">
                  <c:v>1.3146470155709342</c:v>
                </c:pt>
                <c:pt idx="62">
                  <c:v>1.3238207612456747</c:v>
                </c:pt>
                <c:pt idx="63">
                  <c:v>1.3326726211072664</c:v>
                </c:pt>
                <c:pt idx="64">
                  <c:v>1.3412025951557094</c:v>
                </c:pt>
                <c:pt idx="65">
                  <c:v>1.3494106833910033</c:v>
                </c:pt>
                <c:pt idx="66">
                  <c:v>1.3572968858131487</c:v>
                </c:pt>
                <c:pt idx="67">
                  <c:v>1.3648612024221454</c:v>
                </c:pt>
                <c:pt idx="68">
                  <c:v>1.372103633217993</c:v>
                </c:pt>
                <c:pt idx="69">
                  <c:v>1.379024178200692</c:v>
                </c:pt>
                <c:pt idx="70">
                  <c:v>1.3856228373702422</c:v>
                </c:pt>
                <c:pt idx="71">
                  <c:v>1.3918996107266435</c:v>
                </c:pt>
                <c:pt idx="72">
                  <c:v>1.3978544982698962</c:v>
                </c:pt>
                <c:pt idx="73">
                  <c:v>1.4034875</c:v>
                </c:pt>
                <c:pt idx="74">
                  <c:v>1.408798615916955</c:v>
                </c:pt>
                <c:pt idx="75">
                  <c:v>1.4137878460207611</c:v>
                </c:pt>
                <c:pt idx="76">
                  <c:v>1.4184551903114186</c:v>
                </c:pt>
                <c:pt idx="77">
                  <c:v>1.4228006487889273</c:v>
                </c:pt>
                <c:pt idx="78">
                  <c:v>1.4268242214532871</c:v>
                </c:pt>
                <c:pt idx="79">
                  <c:v>1.4305259083044983</c:v>
                </c:pt>
                <c:pt idx="80">
                  <c:v>1.4339057093425605</c:v>
                </c:pt>
                <c:pt idx="81">
                  <c:v>1.436963624567474</c:v>
                </c:pt>
                <c:pt idx="82">
                  <c:v>1.4396996539792386</c:v>
                </c:pt>
                <c:pt idx="83">
                  <c:v>1.4421137975778546</c:v>
                </c:pt>
                <c:pt idx="84">
                  <c:v>1.4442060553633218</c:v>
                </c:pt>
                <c:pt idx="85">
                  <c:v>1.4459764273356401</c:v>
                </c:pt>
                <c:pt idx="86">
                  <c:v>1.4474249134948096</c:v>
                </c:pt>
                <c:pt idx="87">
                  <c:v>1.4485515138408305</c:v>
                </c:pt>
                <c:pt idx="88">
                  <c:v>1.4493562283737025</c:v>
                </c:pt>
                <c:pt idx="89">
                  <c:v>1.4498390570934256</c:v>
                </c:pt>
                <c:pt idx="90">
                  <c:v>1.45</c:v>
                </c:pt>
                <c:pt idx="91">
                  <c:v>1.4498175659638934</c:v>
                </c:pt>
                <c:pt idx="92">
                  <c:v>1.4492702638555737</c:v>
                </c:pt>
                <c:pt idx="93">
                  <c:v>1.4483580936750411</c:v>
                </c:pt>
                <c:pt idx="94">
                  <c:v>1.447081055422295</c:v>
                </c:pt>
                <c:pt idx="95">
                  <c:v>1.4454391490973362</c:v>
                </c:pt>
                <c:pt idx="96">
                  <c:v>1.4434323747001641</c:v>
                </c:pt>
                <c:pt idx="97">
                  <c:v>1.4410607322307789</c:v>
                </c:pt>
                <c:pt idx="98">
                  <c:v>1.4383242216891805</c:v>
                </c:pt>
                <c:pt idx="99">
                  <c:v>1.4352228430753693</c:v>
                </c:pt>
                <c:pt idx="100">
                  <c:v>1.4317565963893448</c:v>
                </c:pt>
                <c:pt idx="101">
                  <c:v>1.4279254816311071</c:v>
                </c:pt>
                <c:pt idx="102">
                  <c:v>1.4237294988006564</c:v>
                </c:pt>
                <c:pt idx="103">
                  <c:v>1.4191686478979926</c:v>
                </c:pt>
                <c:pt idx="104">
                  <c:v>1.4142429289231158</c:v>
                </c:pt>
                <c:pt idx="105">
                  <c:v>1.4089523418760257</c:v>
                </c:pt>
                <c:pt idx="106">
                  <c:v>1.4032968867567226</c:v>
                </c:pt>
                <c:pt idx="107">
                  <c:v>1.3972765635652065</c:v>
                </c:pt>
                <c:pt idx="108">
                  <c:v>1.3908913723014771</c:v>
                </c:pt>
                <c:pt idx="109">
                  <c:v>1.3841413129655347</c:v>
                </c:pt>
                <c:pt idx="110">
                  <c:v>1.377026385557379</c:v>
                </c:pt>
                <c:pt idx="111">
                  <c:v>1.3695465900770105</c:v>
                </c:pt>
                <c:pt idx="112">
                  <c:v>1.3617019265244288</c:v>
                </c:pt>
                <c:pt idx="113">
                  <c:v>1.353492394899634</c:v>
                </c:pt>
                <c:pt idx="114">
                  <c:v>1.3449179952026258</c:v>
                </c:pt>
                <c:pt idx="115">
                  <c:v>1.3359787274334047</c:v>
                </c:pt>
                <c:pt idx="116">
                  <c:v>1.3266745915919707</c:v>
                </c:pt>
                <c:pt idx="117">
                  <c:v>1.3170055876783235</c:v>
                </c:pt>
                <c:pt idx="118">
                  <c:v>1.306971715692463</c:v>
                </c:pt>
                <c:pt idx="119">
                  <c:v>1.2965729756343896</c:v>
                </c:pt>
                <c:pt idx="120">
                  <c:v>1.2858093675041029</c:v>
                </c:pt>
                <c:pt idx="121">
                  <c:v>1.2746808913016032</c:v>
                </c:pt>
                <c:pt idx="122">
                  <c:v>1.2631875470268903</c:v>
                </c:pt>
                <c:pt idx="123">
                  <c:v>1.2513293346799645</c:v>
                </c:pt>
                <c:pt idx="124">
                  <c:v>1.2391062542608255</c:v>
                </c:pt>
                <c:pt idx="125">
                  <c:v>1.2265183057694735</c:v>
                </c:pt>
                <c:pt idx="126">
                  <c:v>1.2135654892059085</c:v>
                </c:pt>
                <c:pt idx="127">
                  <c:v>1.2002478045701299</c:v>
                </c:pt>
                <c:pt idx="128">
                  <c:v>1.1865652518621386</c:v>
                </c:pt>
                <c:pt idx="129">
                  <c:v>1.172517831081934</c:v>
                </c:pt>
                <c:pt idx="130">
                  <c:v>1.1581055422295166</c:v>
                </c:pt>
                <c:pt idx="131">
                  <c:v>1.1433283853048857</c:v>
                </c:pt>
                <c:pt idx="132">
                  <c:v>1.128186360308042</c:v>
                </c:pt>
                <c:pt idx="133">
                  <c:v>1.1126794672389848</c:v>
                </c:pt>
                <c:pt idx="134">
                  <c:v>1.0968077060977151</c:v>
                </c:pt>
                <c:pt idx="135">
                  <c:v>1.0805710768842316</c:v>
                </c:pt>
                <c:pt idx="136">
                  <c:v>1.0639695795985356</c:v>
                </c:pt>
                <c:pt idx="137">
                  <c:v>1.0470032142406263</c:v>
                </c:pt>
                <c:pt idx="138">
                  <c:v>1.0296719808105039</c:v>
                </c:pt>
                <c:pt idx="139">
                  <c:v>1.0119758793081679</c:v>
                </c:pt>
                <c:pt idx="140">
                  <c:v>0.9939149097336194</c:v>
                </c:pt>
                <c:pt idx="141">
                  <c:v>0.97548907208685764</c:v>
                </c:pt>
                <c:pt idx="142">
                  <c:v>0.95669836636788275</c:v>
                </c:pt>
                <c:pt idx="143">
                  <c:v>0.93754279257669493</c:v>
                </c:pt>
                <c:pt idx="144">
                  <c:v>0.91802235071329363</c:v>
                </c:pt>
                <c:pt idx="145">
                  <c:v>0.89813704077767953</c:v>
                </c:pt>
                <c:pt idx="146">
                  <c:v>0.87788686276985228</c:v>
                </c:pt>
                <c:pt idx="147">
                  <c:v>0.85727181668981201</c:v>
                </c:pt>
                <c:pt idx="148">
                  <c:v>0.83629190253755825</c:v>
                </c:pt>
                <c:pt idx="149">
                  <c:v>0.8149471203130918</c:v>
                </c:pt>
                <c:pt idx="150">
                  <c:v>0.79323747001641198</c:v>
                </c:pt>
                <c:pt idx="151">
                  <c:v>0.77116295164751936</c:v>
                </c:pt>
                <c:pt idx="152">
                  <c:v>0.74872356520641314</c:v>
                </c:pt>
                <c:pt idx="153">
                  <c:v>0.72591931069309434</c:v>
                </c:pt>
                <c:pt idx="154">
                  <c:v>0.70275018810756218</c:v>
                </c:pt>
                <c:pt idx="155">
                  <c:v>0.67921619744981687</c:v>
                </c:pt>
                <c:pt idx="156">
                  <c:v>0.65531733871985842</c:v>
                </c:pt>
                <c:pt idx="157">
                  <c:v>0.63105361191768716</c:v>
                </c:pt>
                <c:pt idx="158">
                  <c:v>0.60642501704330254</c:v>
                </c:pt>
                <c:pt idx="159">
                  <c:v>0.58143155409670488</c:v>
                </c:pt>
                <c:pt idx="160">
                  <c:v>0.5560732230778942</c:v>
                </c:pt>
                <c:pt idx="161">
                  <c:v>0.5303500239868707</c:v>
                </c:pt>
                <c:pt idx="162">
                  <c:v>0.50426195682363362</c:v>
                </c:pt>
                <c:pt idx="163">
                  <c:v>0.47780902158818306</c:v>
                </c:pt>
                <c:pt idx="164">
                  <c:v>0.4509912182805198</c:v>
                </c:pt>
                <c:pt idx="165">
                  <c:v>0.42380854690064407</c:v>
                </c:pt>
                <c:pt idx="166">
                  <c:v>0.39626100744855441</c:v>
                </c:pt>
                <c:pt idx="167">
                  <c:v>0.36834859992425195</c:v>
                </c:pt>
                <c:pt idx="168">
                  <c:v>0.34007132432773624</c:v>
                </c:pt>
                <c:pt idx="169">
                  <c:v>0.31142918065900793</c:v>
                </c:pt>
                <c:pt idx="170">
                  <c:v>0.28242216891806637</c:v>
                </c:pt>
                <c:pt idx="171">
                  <c:v>0.25305028910491068</c:v>
                </c:pt>
                <c:pt idx="172">
                  <c:v>0.22331354121954239</c:v>
                </c:pt>
                <c:pt idx="173">
                  <c:v>0.19321192526196196</c:v>
                </c:pt>
                <c:pt idx="174">
                  <c:v>0.16274544123216761</c:v>
                </c:pt>
                <c:pt idx="175">
                  <c:v>0.13191408913016023</c:v>
                </c:pt>
                <c:pt idx="176">
                  <c:v>0.10071786895593982</c:v>
                </c:pt>
                <c:pt idx="177">
                  <c:v>6.9156780709506593E-2</c:v>
                </c:pt>
                <c:pt idx="178">
                  <c:v>3.7230824390860118E-2</c:v>
                </c:pt>
                <c:pt idx="179">
                  <c:v>4.9400000000001665E-3</c:v>
                </c:pt>
                <c:pt idx="180">
                  <c:v>4.9399999999999999E-3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C-457C-BBE8-CDCB27BC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527152"/>
        <c:axId val="1890532976"/>
      </c:lineChart>
      <c:catAx>
        <c:axId val="189052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532976"/>
        <c:crosses val="autoZero"/>
        <c:auto val="1"/>
        <c:lblAlgn val="ctr"/>
        <c:lblOffset val="100"/>
        <c:noMultiLvlLbl val="0"/>
      </c:catAx>
      <c:valAx>
        <c:axId val="18905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5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Cl!$H$3:$H$183</c:f>
              <c:numCache>
                <c:formatCode>General</c:formatCode>
                <c:ptCount val="181"/>
                <c:pt idx="0">
                  <c:v>0</c:v>
                </c:pt>
                <c:pt idx="1">
                  <c:v>13.499392466585663</c:v>
                </c:pt>
                <c:pt idx="2">
                  <c:v>21.188212927756652</c:v>
                </c:pt>
                <c:pt idx="3">
                  <c:v>28.479184367034836</c:v>
                </c:pt>
                <c:pt idx="4">
                  <c:v>32.963235294117645</c:v>
                </c:pt>
                <c:pt idx="5">
                  <c:v>38.646408839779006</c:v>
                </c:pt>
                <c:pt idx="6">
                  <c:v>43.118971061093248</c:v>
                </c:pt>
                <c:pt idx="7">
                  <c:v>49.146886608323356</c:v>
                </c:pt>
                <c:pt idx="8">
                  <c:v>53.06085918854415</c:v>
                </c:pt>
                <c:pt idx="9">
                  <c:v>52.826086956521742</c:v>
                </c:pt>
                <c:pt idx="10">
                  <c:v>44.967320261437912</c:v>
                </c:pt>
                <c:pt idx="11">
                  <c:v>35.138767163307044</c:v>
                </c:pt>
                <c:pt idx="12">
                  <c:v>29.543493072904838</c:v>
                </c:pt>
                <c:pt idx="13">
                  <c:v>21.496451712434432</c:v>
                </c:pt>
                <c:pt idx="14">
                  <c:v>14.502336448598133</c:v>
                </c:pt>
                <c:pt idx="15">
                  <c:v>10.436884512085944</c:v>
                </c:pt>
                <c:pt idx="16">
                  <c:v>8.102886750555145</c:v>
                </c:pt>
                <c:pt idx="17">
                  <c:v>6.3096969696969687</c:v>
                </c:pt>
                <c:pt idx="18">
                  <c:v>2.6974925856025882</c:v>
                </c:pt>
                <c:pt idx="19">
                  <c:v>2.3452914798206281</c:v>
                </c:pt>
                <c:pt idx="20">
                  <c:v>1.6228542914171658</c:v>
                </c:pt>
                <c:pt idx="21">
                  <c:v>1.2244522563767166</c:v>
                </c:pt>
                <c:pt idx="22">
                  <c:v>0.97010484556531595</c:v>
                </c:pt>
                <c:pt idx="23">
                  <c:v>0.95364119980040951</c:v>
                </c:pt>
                <c:pt idx="24">
                  <c:v>0.94587938406465866</c:v>
                </c:pt>
                <c:pt idx="25">
                  <c:v>0.88569562891178488</c:v>
                </c:pt>
                <c:pt idx="26">
                  <c:v>0.83411541699557357</c:v>
                </c:pt>
                <c:pt idx="27">
                  <c:v>0.94980680446876198</c:v>
                </c:pt>
                <c:pt idx="28">
                  <c:v>0.94930089140352181</c:v>
                </c:pt>
                <c:pt idx="29">
                  <c:v>0.94917771525273287</c:v>
                </c:pt>
                <c:pt idx="30">
                  <c:v>0.9494110311798255</c:v>
                </c:pt>
                <c:pt idx="31">
                  <c:v>0.94997768482041334</c:v>
                </c:pt>
                <c:pt idx="32">
                  <c:v>0.95085719905728483</c:v>
                </c:pt>
                <c:pt idx="33">
                  <c:v>0.95203142638789651</c:v>
                </c:pt>
                <c:pt idx="34">
                  <c:v>0.9534842550957805</c:v>
                </c:pt>
                <c:pt idx="35">
                  <c:v>0.95520135980034127</c:v>
                </c:pt>
                <c:pt idx="36">
                  <c:v>0.94831143440881205</c:v>
                </c:pt>
                <c:pt idx="37">
                  <c:v>0.94196741628741798</c:v>
                </c:pt>
                <c:pt idx="38">
                  <c:v>0.93613547726713209</c:v>
                </c:pt>
                <c:pt idx="39">
                  <c:v>0.93078498624425843</c:v>
                </c:pt>
                <c:pt idx="40">
                  <c:v>0.92588815721569684</c:v>
                </c:pt>
                <c:pt idx="41">
                  <c:v>0.92330019192042379</c:v>
                </c:pt>
                <c:pt idx="42">
                  <c:v>0.92106326302113717</c:v>
                </c:pt>
                <c:pt idx="43">
                  <c:v>0.91916037547910301</c:v>
                </c:pt>
                <c:pt idx="44">
                  <c:v>0.91757606246835344</c:v>
                </c:pt>
                <c:pt idx="45">
                  <c:v>0.91629623715440878</c:v>
                </c:pt>
                <c:pt idx="46">
                  <c:v>0.88466115112777832</c:v>
                </c:pt>
                <c:pt idx="47">
                  <c:v>0.85405074126720459</c:v>
                </c:pt>
                <c:pt idx="48">
                  <c:v>0.82440274702663696</c:v>
                </c:pt>
                <c:pt idx="49">
                  <c:v>0.79565940633008048</c:v>
                </c:pt>
                <c:pt idx="50">
                  <c:v>0.76776704162596288</c:v>
                </c:pt>
                <c:pt idx="51">
                  <c:v>0.74067569016510793</c:v>
                </c:pt>
                <c:pt idx="52">
                  <c:v>0.71433877305353566</c:v>
                </c:pt>
                <c:pt idx="53">
                  <c:v>0.68871279838333566</c:v>
                </c:pt>
                <c:pt idx="54">
                  <c:v>0.66375709438196862</c:v>
                </c:pt>
                <c:pt idx="55">
                  <c:v>0.6394335690617251</c:v>
                </c:pt>
                <c:pt idx="56">
                  <c:v>0.61570649331241134</c:v>
                </c:pt>
                <c:pt idx="57">
                  <c:v>0.59254230477457159</c:v>
                </c:pt>
                <c:pt idx="58">
                  <c:v>0.56990943016834916</c:v>
                </c:pt>
                <c:pt idx="59">
                  <c:v>0.54777812404326454</c:v>
                </c:pt>
                <c:pt idx="60">
                  <c:v>0.52612032216408011</c:v>
                </c:pt>
                <c:pt idx="61">
                  <c:v>0.5049095079636321</c:v>
                </c:pt>
                <c:pt idx="62">
                  <c:v>0.48412059068014018</c:v>
                </c:pt>
                <c:pt idx="63">
                  <c:v>0.4637297939583449</c:v>
                </c:pt>
                <c:pt idx="64">
                  <c:v>0.44371455383444186</c:v>
                </c:pt>
                <c:pt idx="65">
                  <c:v>0.42405342514723215</c:v>
                </c:pt>
                <c:pt idx="66">
                  <c:v>0.40472599552472344</c:v>
                </c:pt>
                <c:pt idx="67">
                  <c:v>0.38571280618878462</c:v>
                </c:pt>
                <c:pt idx="68">
                  <c:v>0.3669952789021973</c:v>
                </c:pt>
                <c:pt idx="69">
                  <c:v>0.34855564845413056</c:v>
                </c:pt>
                <c:pt idx="70">
                  <c:v>0.33037690014303539</c:v>
                </c:pt>
                <c:pt idx="71">
                  <c:v>0.31244271177132843</c:v>
                </c:pt>
                <c:pt idx="72">
                  <c:v>0.29473739971501056</c:v>
                </c:pt>
                <c:pt idx="73">
                  <c:v>0.27724586867436379</c:v>
                </c:pt>
                <c:pt idx="74">
                  <c:v>0.25995356474981807</c:v>
                </c:pt>
                <c:pt idx="75">
                  <c:v>0.24284643152059712</c:v>
                </c:pt>
                <c:pt idx="76">
                  <c:v>0.22591086883336206</c:v>
                </c:pt>
                <c:pt idx="77">
                  <c:v>0.20913369403424975</c:v>
                </c:pt>
                <c:pt idx="78">
                  <c:v>0.19250210540083612</c:v>
                </c:pt>
                <c:pt idx="79">
                  <c:v>0.1760036475509851</c:v>
                </c:pt>
                <c:pt idx="80">
                  <c:v>0.15962617862358144</c:v>
                </c:pt>
                <c:pt idx="81">
                  <c:v>0.14335783904203286</c:v>
                </c:pt>
                <c:pt idx="82">
                  <c:v>0.12718702168539361</c:v>
                </c:pt>
                <c:pt idx="83">
                  <c:v>0.11110234330420268</c:v>
                </c:pt>
                <c:pt idx="84">
                  <c:v>9.5092617028796553E-2</c:v>
                </c:pt>
                <c:pt idx="85">
                  <c:v>7.9146825827112605E-2</c:v>
                </c:pt>
                <c:pt idx="86">
                  <c:v>6.3254096776940563E-2</c:v>
                </c:pt>
                <c:pt idx="87">
                  <c:v>4.740367602433225E-2</c:v>
                </c:pt>
                <c:pt idx="88">
                  <c:v>3.1584904305509663E-2</c:v>
                </c:pt>
                <c:pt idx="89">
                  <c:v>1.5787192914209117E-2</c:v>
                </c:pt>
                <c:pt idx="90">
                  <c:v>0</c:v>
                </c:pt>
                <c:pt idx="91">
                  <c:v>-1.5609949471347517E-3</c:v>
                </c:pt>
                <c:pt idx="92">
                  <c:v>-3.1231688818564988E-3</c:v>
                </c:pt>
                <c:pt idx="93">
                  <c:v>-4.6877037618390507E-3</c:v>
                </c:pt>
                <c:pt idx="94">
                  <c:v>-6.2557875006563346E-3</c:v>
                </c:pt>
                <c:pt idx="95">
                  <c:v>-7.8286169851915395E-3</c:v>
                </c:pt>
                <c:pt idx="96">
                  <c:v>-9.407401140799361E-3</c:v>
                </c:pt>
                <c:pt idx="97">
                  <c:v>-1.0993364060815209E-2</c:v>
                </c:pt>
                <c:pt idx="98">
                  <c:v>-1.2587748217597115E-2</c:v>
                </c:pt>
                <c:pt idx="99">
                  <c:v>-1.4191817773041085E-2</c:v>
                </c:pt>
                <c:pt idx="100">
                  <c:v>-1.5806862007440057E-2</c:v>
                </c:pt>
                <c:pt idx="101">
                  <c:v>-1.7434198886673146E-2</c:v>
                </c:pt>
                <c:pt idx="102">
                  <c:v>-1.9075178789032469E-2</c:v>
                </c:pt>
                <c:pt idx="103">
                  <c:v>-2.073118841453837E-2</c:v>
                </c:pt>
                <c:pt idx="104">
                  <c:v>-2.2403654901383831E-2</c:v>
                </c:pt>
                <c:pt idx="105">
                  <c:v>-2.4094050176212189E-2</c:v>
                </c:pt>
                <c:pt idx="106">
                  <c:v>-2.5803895567301279E-2</c:v>
                </c:pt>
                <c:pt idx="107">
                  <c:v>-2.753476671243894E-2</c:v>
                </c:pt>
                <c:pt idx="108">
                  <c:v>-2.9288298796373159E-2</c:v>
                </c:pt>
                <c:pt idx="109">
                  <c:v>-3.1066192156256167E-2</c:v>
                </c:pt>
                <c:pt idx="110">
                  <c:v>-3.2870218297535149E-2</c:v>
                </c:pt>
                <c:pt idx="111">
                  <c:v>-3.4702226367341944E-2</c:v>
                </c:pt>
                <c:pt idx="112">
                  <c:v>-3.6564150137682362E-2</c:v>
                </c:pt>
                <c:pt idx="113">
                  <c:v>-3.8458015556716331E-2</c:v>
                </c:pt>
                <c:pt idx="114">
                  <c:v>-4.0385948933266358E-2</c:v>
                </c:pt>
                <c:pt idx="115">
                  <c:v>-4.2350185827522001E-2</c:v>
                </c:pt>
                <c:pt idx="116">
                  <c:v>-4.435308072987898E-2</c:v>
                </c:pt>
                <c:pt idx="117">
                  <c:v>-4.6397117620141488E-2</c:v>
                </c:pt>
                <c:pt idx="118">
                  <c:v>-4.8484921511141935E-2</c:v>
                </c:pt>
                <c:pt idx="119">
                  <c:v>-5.0619271094445029E-2</c:v>
                </c:pt>
                <c:pt idx="120">
                  <c:v>-5.2803112621505013E-2</c:v>
                </c:pt>
                <c:pt idx="121">
                  <c:v>-5.5039575171792546E-2</c:v>
                </c:pt>
                <c:pt idx="122">
                  <c:v>-5.7331987480428573E-2</c:v>
                </c:pt>
                <c:pt idx="123">
                  <c:v>-5.9683896522266654E-2</c:v>
                </c:pt>
                <c:pt idx="124">
                  <c:v>-6.2099088077765131E-2</c:v>
                </c:pt>
                <c:pt idx="125">
                  <c:v>-6.4581609539121912E-2</c:v>
                </c:pt>
                <c:pt idx="126">
                  <c:v>-6.7135795253899552E-2</c:v>
                </c:pt>
                <c:pt idx="127">
                  <c:v>-6.9766294748819471E-2</c:v>
                </c:pt>
                <c:pt idx="128">
                  <c:v>-7.247810422986492E-2</c:v>
                </c:pt>
                <c:pt idx="129">
                  <c:v>-7.5276601817895195E-2</c:v>
                </c:pt>
                <c:pt idx="130">
                  <c:v>-7.8167587053592502E-2</c:v>
                </c:pt>
                <c:pt idx="131">
                  <c:v>-8.1157325294138313E-2</c:v>
                </c:pt>
                <c:pt idx="132">
                  <c:v>-8.425259772950458E-2</c:v>
                </c:pt>
                <c:pt idx="133">
                  <c:v>-8.7460757872314027E-2</c:v>
                </c:pt>
                <c:pt idx="134">
                  <c:v>-9.0789795526427061E-2</c:v>
                </c:pt>
                <c:pt idx="135">
                  <c:v>-9.4248409421446022E-2</c:v>
                </c:pt>
                <c:pt idx="136">
                  <c:v>-9.7846089920330684E-2</c:v>
                </c:pt>
                <c:pt idx="137">
                  <c:v>-0.10159321347430514</c:v>
                </c:pt>
                <c:pt idx="138">
                  <c:v>-0.10550115082461439</c:v>
                </c:pt>
                <c:pt idx="139">
                  <c:v>-0.1095823913490091</c:v>
                </c:pt>
                <c:pt idx="140">
                  <c:v>-0.11385068644072331</c:v>
                </c:pt>
                <c:pt idx="141">
                  <c:v>-0.11832121541316647</c:v>
                </c:pt>
                <c:pt idx="142">
                  <c:v>-0.12301077817568076</c:v>
                </c:pt>
                <c:pt idx="143">
                  <c:v>-0.12793801986509371</c:v>
                </c:pt>
                <c:pt idx="144">
                  <c:v>-0.13312369379768715</c:v>
                </c:pt>
                <c:pt idx="145">
                  <c:v>-0.13859097059703379</c:v>
                </c:pt>
                <c:pt idx="146">
                  <c:v>-0.14436580324871384</c:v>
                </c:pt>
                <c:pt idx="147">
                  <c:v>-0.15047736025909303</c:v>
                </c:pt>
                <c:pt idx="148">
                  <c:v>-0.1674056625147253</c:v>
                </c:pt>
                <c:pt idx="149">
                  <c:v>-0.18651516915797386</c:v>
                </c:pt>
                <c:pt idx="150">
                  <c:v>-0.2117902977988724</c:v>
                </c:pt>
                <c:pt idx="151">
                  <c:v>-0.23341370279192797</c:v>
                </c:pt>
                <c:pt idx="152">
                  <c:v>-0.26311446460976518</c:v>
                </c:pt>
                <c:pt idx="153">
                  <c:v>-0.29893129553588044</c:v>
                </c:pt>
                <c:pt idx="154">
                  <c:v>-0.34009240274072883</c:v>
                </c:pt>
                <c:pt idx="155">
                  <c:v>-0.38721102498358995</c:v>
                </c:pt>
                <c:pt idx="156">
                  <c:v>-0.4455856464448395</c:v>
                </c:pt>
                <c:pt idx="157">
                  <c:v>-0.51342705893942597</c:v>
                </c:pt>
                <c:pt idx="158">
                  <c:v>-0.59364305541882634</c:v>
                </c:pt>
                <c:pt idx="159">
                  <c:v>-0.68967705170900462</c:v>
                </c:pt>
                <c:pt idx="160">
                  <c:v>-0.80385097042765663</c:v>
                </c:pt>
                <c:pt idx="161">
                  <c:v>-0.94277359740890287</c:v>
                </c:pt>
                <c:pt idx="162">
                  <c:v>-1.1026015198573902</c:v>
                </c:pt>
                <c:pt idx="163">
                  <c:v>-1.2913109048237765</c:v>
                </c:pt>
                <c:pt idx="164">
                  <c:v>-1.5122245674765913</c:v>
                </c:pt>
                <c:pt idx="165">
                  <c:v>-1.7649478885459053</c:v>
                </c:pt>
                <c:pt idx="166">
                  <c:v>-2.0239185408726388</c:v>
                </c:pt>
                <c:pt idx="167">
                  <c:v>-2.3537485962435905</c:v>
                </c:pt>
                <c:pt idx="168">
                  <c:v>-2.6759092428593232</c:v>
                </c:pt>
                <c:pt idx="169">
                  <c:v>-2.9958656989871688</c:v>
                </c:pt>
                <c:pt idx="170">
                  <c:v>-3.3035650266912056</c:v>
                </c:pt>
                <c:pt idx="171">
                  <c:v>-3.5249910330281851</c:v>
                </c:pt>
                <c:pt idx="172">
                  <c:v>-3.7212253026028246</c:v>
                </c:pt>
                <c:pt idx="173">
                  <c:v>-3.9076262967534254</c:v>
                </c:pt>
                <c:pt idx="174">
                  <c:v>-4.0922805269236697</c:v>
                </c:pt>
                <c:pt idx="175">
                  <c:v>-4.2906713280756934</c:v>
                </c:pt>
                <c:pt idx="176">
                  <c:v>-4.5572846681336641</c:v>
                </c:pt>
                <c:pt idx="177">
                  <c:v>-5.5526008593863549</c:v>
                </c:pt>
                <c:pt idx="178">
                  <c:v>-6.2582551907499457</c:v>
                </c:pt>
                <c:pt idx="179">
                  <c:v>-23.684210526314992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E-4B75-82F6-8232EA6E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557072"/>
        <c:axId val="1809556240"/>
      </c:lineChart>
      <c:catAx>
        <c:axId val="180955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556240"/>
        <c:crosses val="autoZero"/>
        <c:auto val="1"/>
        <c:lblAlgn val="ctr"/>
        <c:lblOffset val="100"/>
        <c:noMultiLvlLbl val="0"/>
      </c:catAx>
      <c:valAx>
        <c:axId val="18095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5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121920</xdr:colOff>
      <xdr:row>3</xdr:row>
      <xdr:rowOff>15240</xdr:rowOff>
    </xdr:from>
    <xdr:to>
      <xdr:col>19</xdr:col>
      <xdr:colOff>426720</xdr:colOff>
      <xdr:row>18</xdr:row>
      <xdr:rowOff>129540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6AA5E32-FA1D-4720-8F06-01A7D2A33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350520</xdr:colOff>
      <xdr:row>15</xdr:row>
      <xdr:rowOff>106680</xdr:rowOff>
    </xdr:from>
    <xdr:to>
      <xdr:col>17</xdr:col>
      <xdr:colOff>45720</xdr:colOff>
      <xdr:row>31</xdr:row>
      <xdr:rowOff>45720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7074EB8-E5CE-40C4-81ED-57E8081F7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A4CCE-6342-4772-B10A-7519EAD2F77C}">
  <dimension ref="A1:V183"/>
  <sheetViews>
    <sheetView tabSelected="1" workbookViewId="0">
      <selection activeCell="I2" sqref="I2"/>
    </sheetView>
  </sheetViews>
  <sheetFormatPr defaultRowHeight="13.8" x14ac:dyDescent="0.25"/>
  <cols>
    <col min="7" max="7" width="9.109375" bestFit="1" customWidth="1"/>
  </cols>
  <sheetData>
    <row r="1" spans="1:22" x14ac:dyDescent="0.25">
      <c r="A1" t="s">
        <v>0</v>
      </c>
      <c r="B1" t="s">
        <v>22</v>
      </c>
      <c r="C1" t="s">
        <v>23</v>
      </c>
      <c r="D1" t="s">
        <v>3</v>
      </c>
      <c r="E1" t="s">
        <v>7</v>
      </c>
      <c r="F1" t="s">
        <v>4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6</v>
      </c>
      <c r="O1" t="s">
        <v>15</v>
      </c>
      <c r="P1" t="s">
        <v>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0</v>
      </c>
      <c r="B2">
        <v>0</v>
      </c>
      <c r="E2" t="s">
        <v>0</v>
      </c>
      <c r="F2" t="s">
        <v>1</v>
      </c>
      <c r="G2" t="s">
        <v>2</v>
      </c>
      <c r="I2" t="s">
        <v>24</v>
      </c>
    </row>
    <row r="3" spans="1:22" x14ac:dyDescent="0.25">
      <c r="A3">
        <v>1</v>
      </c>
      <c r="B3">
        <v>7.6999999999999999E-2</v>
      </c>
      <c r="E3">
        <v>0</v>
      </c>
      <c r="F3">
        <v>0</v>
      </c>
      <c r="G3">
        <v>6.5799999999999999E-3</v>
      </c>
      <c r="H3">
        <f>F3/G3</f>
        <v>0</v>
      </c>
      <c r="L3">
        <v>5.5999999999999995E-4</v>
      </c>
      <c r="M3">
        <v>0</v>
      </c>
      <c r="N3">
        <v>0.1391</v>
      </c>
      <c r="O3">
        <v>0.1389</v>
      </c>
    </row>
    <row r="4" spans="1:22" x14ac:dyDescent="0.25">
      <c r="A4">
        <v>2</v>
      </c>
      <c r="B4">
        <v>0.153</v>
      </c>
      <c r="E4">
        <v>1</v>
      </c>
      <c r="F4">
        <v>0.1111</v>
      </c>
      <c r="G4">
        <v>8.2299999999999995E-3</v>
      </c>
      <c r="H4">
        <f t="shared" ref="H4:H67" si="0">F4/G4</f>
        <v>13.499392466585663</v>
      </c>
      <c r="L4">
        <v>5.1999999999999995E-4</v>
      </c>
      <c r="M4">
        <v>-4.0000000000000002E-4</v>
      </c>
      <c r="N4">
        <v>7.9799999999999996E-2</v>
      </c>
      <c r="O4">
        <v>0.29149999999999998</v>
      </c>
    </row>
    <row r="5" spans="1:22" x14ac:dyDescent="0.25">
      <c r="A5">
        <v>3</v>
      </c>
      <c r="B5">
        <v>0.22900000000000001</v>
      </c>
      <c r="E5">
        <v>2</v>
      </c>
      <c r="F5">
        <v>0.22289999999999999</v>
      </c>
      <c r="G5">
        <v>1.052E-2</v>
      </c>
      <c r="H5">
        <f t="shared" si="0"/>
        <v>21.188212927756652</v>
      </c>
      <c r="L5">
        <v>6.0999999999999997E-4</v>
      </c>
      <c r="M5">
        <v>-8.0000000000000004E-4</v>
      </c>
      <c r="N5">
        <v>3.1899999999999998E-2</v>
      </c>
      <c r="O5">
        <v>0.39889999999999998</v>
      </c>
    </row>
    <row r="6" spans="1:22" x14ac:dyDescent="0.25">
      <c r="A6">
        <v>4</v>
      </c>
      <c r="B6">
        <v>0.24299999999999999</v>
      </c>
      <c r="E6">
        <v>3</v>
      </c>
      <c r="F6">
        <v>0.3352</v>
      </c>
      <c r="G6">
        <v>1.1769999999999999E-2</v>
      </c>
      <c r="H6">
        <f t="shared" si="0"/>
        <v>28.479184367034836</v>
      </c>
      <c r="L6">
        <v>7.5000000000000002E-4</v>
      </c>
      <c r="M6">
        <v>-1.2999999999999999E-3</v>
      </c>
      <c r="N6">
        <v>1.7899999999999999E-2</v>
      </c>
      <c r="O6">
        <v>0.49809999999999999</v>
      </c>
    </row>
    <row r="7" spans="1:22" x14ac:dyDescent="0.25">
      <c r="A7">
        <v>5</v>
      </c>
      <c r="B7">
        <v>0.29899999999999999</v>
      </c>
      <c r="E7">
        <v>4</v>
      </c>
      <c r="F7">
        <v>0.44829999999999998</v>
      </c>
      <c r="G7">
        <v>1.3599999999999999E-2</v>
      </c>
      <c r="H7">
        <f t="shared" si="0"/>
        <v>32.963235294117645</v>
      </c>
      <c r="L7">
        <v>9.6000000000000002E-4</v>
      </c>
      <c r="M7">
        <v>-1.9E-3</v>
      </c>
      <c r="N7">
        <v>9.9000000000000008E-3</v>
      </c>
      <c r="O7">
        <v>0.53420000000000001</v>
      </c>
    </row>
    <row r="8" spans="1:22" x14ac:dyDescent="0.25">
      <c r="A8">
        <v>6</v>
      </c>
      <c r="B8">
        <v>0.35199999999999998</v>
      </c>
      <c r="E8">
        <v>5</v>
      </c>
      <c r="F8">
        <v>0.55959999999999999</v>
      </c>
      <c r="G8">
        <v>1.448E-2</v>
      </c>
      <c r="H8">
        <f t="shared" si="0"/>
        <v>38.646408839779006</v>
      </c>
      <c r="L8">
        <v>1.2700000000000001E-3</v>
      </c>
      <c r="M8">
        <v>-2.3E-3</v>
      </c>
      <c r="N8">
        <v>7.6E-3</v>
      </c>
      <c r="O8">
        <v>0.58750000000000002</v>
      </c>
    </row>
    <row r="9" spans="1:22" x14ac:dyDescent="0.25">
      <c r="A9">
        <v>7</v>
      </c>
      <c r="B9">
        <v>0.39900000000000002</v>
      </c>
      <c r="E9">
        <v>6</v>
      </c>
      <c r="F9">
        <v>0.67049999999999998</v>
      </c>
      <c r="G9">
        <v>1.555E-2</v>
      </c>
      <c r="H9">
        <f t="shared" si="0"/>
        <v>43.118971061093248</v>
      </c>
      <c r="L9">
        <v>1.6000000000000001E-3</v>
      </c>
      <c r="M9">
        <v>-2.5000000000000001E-3</v>
      </c>
      <c r="N9">
        <v>6.1999999999999998E-3</v>
      </c>
      <c r="O9">
        <v>0.6482</v>
      </c>
    </row>
    <row r="10" spans="1:22" x14ac:dyDescent="0.25">
      <c r="A10">
        <v>8</v>
      </c>
      <c r="B10">
        <v>0.44</v>
      </c>
      <c r="E10">
        <v>7</v>
      </c>
      <c r="F10">
        <v>0.78059999999999996</v>
      </c>
      <c r="G10">
        <v>1.5883000000000001E-2</v>
      </c>
      <c r="H10">
        <f t="shared" si="0"/>
        <v>49.146886608323356</v>
      </c>
      <c r="L10">
        <v>2E-3</v>
      </c>
      <c r="M10">
        <v>-2.7000000000000001E-3</v>
      </c>
      <c r="N10">
        <v>5.1999999999999998E-3</v>
      </c>
      <c r="O10">
        <v>0.68799999999999994</v>
      </c>
    </row>
    <row r="11" spans="1:22" x14ac:dyDescent="0.25">
      <c r="A11">
        <v>9</v>
      </c>
      <c r="B11">
        <v>0.46400000000000002</v>
      </c>
      <c r="E11">
        <v>8</v>
      </c>
      <c r="F11">
        <v>0.88929999999999998</v>
      </c>
      <c r="G11">
        <v>1.6760000000000001E-2</v>
      </c>
      <c r="H11">
        <f t="shared" si="0"/>
        <v>53.06085918854415</v>
      </c>
      <c r="I11">
        <f>G11 +0.3 *0.14</f>
        <v>5.8760000000000007E-2</v>
      </c>
      <c r="J11">
        <f>F11/I11</f>
        <v>15.134445200816881</v>
      </c>
      <c r="L11">
        <v>2.48E-3</v>
      </c>
      <c r="M11">
        <v>-2.5999999999999999E-3</v>
      </c>
      <c r="N11">
        <v>4.4000000000000003E-3</v>
      </c>
      <c r="O11">
        <v>0.6996</v>
      </c>
    </row>
    <row r="12" spans="1:22" x14ac:dyDescent="0.25">
      <c r="A12">
        <v>10</v>
      </c>
      <c r="B12">
        <v>0.47199999999999998</v>
      </c>
      <c r="E12">
        <v>9</v>
      </c>
      <c r="F12">
        <v>0.99629999999999996</v>
      </c>
      <c r="G12">
        <v>1.8859999999999998E-2</v>
      </c>
      <c r="H12">
        <f t="shared" si="0"/>
        <v>52.826086956521742</v>
      </c>
      <c r="L12">
        <v>3.0400000000000002E-3</v>
      </c>
      <c r="M12">
        <v>-2.3E-3</v>
      </c>
      <c r="N12">
        <v>3.8E-3</v>
      </c>
      <c r="O12">
        <v>0.72919999999999996</v>
      </c>
    </row>
    <row r="13" spans="1:22" x14ac:dyDescent="0.25">
      <c r="A13">
        <v>11</v>
      </c>
      <c r="B13">
        <v>0.46700000000000003</v>
      </c>
      <c r="E13">
        <v>10</v>
      </c>
      <c r="F13">
        <v>1.1008</v>
      </c>
      <c r="G13">
        <v>2.4479999999999998E-2</v>
      </c>
      <c r="H13">
        <f t="shared" si="0"/>
        <v>44.967320261437912</v>
      </c>
      <c r="L13">
        <v>3.6900000000000001E-3</v>
      </c>
      <c r="M13">
        <v>-1.6000000000000001E-3</v>
      </c>
      <c r="N13">
        <v>3.3E-3</v>
      </c>
      <c r="O13">
        <v>0.74880000000000002</v>
      </c>
    </row>
    <row r="14" spans="1:22" x14ac:dyDescent="0.25">
      <c r="A14">
        <v>12</v>
      </c>
      <c r="B14">
        <v>0.44900000000000001</v>
      </c>
      <c r="E14">
        <v>11</v>
      </c>
      <c r="F14">
        <v>1.2028000000000001</v>
      </c>
      <c r="G14">
        <v>3.4229999999999997E-2</v>
      </c>
      <c r="H14">
        <f t="shared" si="0"/>
        <v>35.138767163307044</v>
      </c>
      <c r="L14">
        <v>4.4600000000000004E-3</v>
      </c>
      <c r="M14">
        <v>-5.0000000000000001E-4</v>
      </c>
      <c r="N14">
        <v>3.0000000000000001E-3</v>
      </c>
      <c r="O14">
        <v>0.7762</v>
      </c>
    </row>
    <row r="15" spans="1:22" x14ac:dyDescent="0.25">
      <c r="A15">
        <v>13</v>
      </c>
      <c r="B15">
        <v>0.42199999999999999</v>
      </c>
      <c r="E15">
        <v>12</v>
      </c>
      <c r="F15">
        <v>1.3008</v>
      </c>
      <c r="G15">
        <v>4.403E-2</v>
      </c>
      <c r="H15">
        <f t="shared" si="0"/>
        <v>29.543493072904838</v>
      </c>
      <c r="L15">
        <v>5.3400000000000001E-3</v>
      </c>
      <c r="M15">
        <v>1.1999999999999999E-3</v>
      </c>
      <c r="N15">
        <v>2.5999999999999999E-3</v>
      </c>
      <c r="O15">
        <v>0.82550000000000001</v>
      </c>
    </row>
    <row r="16" spans="1:22" x14ac:dyDescent="0.25">
      <c r="A16">
        <v>14</v>
      </c>
      <c r="B16">
        <v>0.39</v>
      </c>
      <c r="E16">
        <v>13</v>
      </c>
      <c r="F16">
        <v>1.3934</v>
      </c>
      <c r="G16">
        <v>6.4820000000000003E-2</v>
      </c>
      <c r="H16">
        <f t="shared" si="0"/>
        <v>21.496451712434432</v>
      </c>
      <c r="L16">
        <v>6.3299999999999997E-3</v>
      </c>
      <c r="M16">
        <v>3.8E-3</v>
      </c>
      <c r="N16">
        <v>2.3999999999999998E-3</v>
      </c>
      <c r="O16">
        <v>0.90920000000000001</v>
      </c>
    </row>
    <row r="17" spans="1:15" x14ac:dyDescent="0.25">
      <c r="A17">
        <v>15</v>
      </c>
      <c r="B17">
        <v>0.35499999999999998</v>
      </c>
      <c r="E17">
        <v>14</v>
      </c>
      <c r="F17">
        <v>1.2414000000000001</v>
      </c>
      <c r="G17">
        <v>8.5599999999999996E-2</v>
      </c>
      <c r="H17">
        <f t="shared" si="0"/>
        <v>14.502336448598133</v>
      </c>
    </row>
    <row r="18" spans="1:15" x14ac:dyDescent="0.25">
      <c r="A18">
        <v>16</v>
      </c>
      <c r="B18">
        <v>0.32</v>
      </c>
      <c r="E18">
        <v>15</v>
      </c>
      <c r="F18">
        <v>1.1657999999999999</v>
      </c>
      <c r="G18">
        <v>0.11169999999999999</v>
      </c>
      <c r="H18">
        <f t="shared" si="0"/>
        <v>10.436884512085944</v>
      </c>
      <c r="L18">
        <v>8.8500000000000002E-3</v>
      </c>
      <c r="M18">
        <v>1.2E-2</v>
      </c>
      <c r="N18">
        <v>2E-3</v>
      </c>
      <c r="O18">
        <v>0.997</v>
      </c>
    </row>
    <row r="19" spans="1:15" x14ac:dyDescent="0.25">
      <c r="A19">
        <v>17</v>
      </c>
      <c r="B19">
        <v>0.28699999999999998</v>
      </c>
      <c r="E19">
        <v>16</v>
      </c>
      <c r="F19">
        <v>1.0947</v>
      </c>
      <c r="G19">
        <v>0.1351</v>
      </c>
      <c r="H19">
        <f t="shared" si="0"/>
        <v>8.102886750555145</v>
      </c>
      <c r="L19">
        <v>1.026E-2</v>
      </c>
      <c r="M19">
        <v>1.9199999999999998E-2</v>
      </c>
      <c r="N19">
        <v>1.9E-3</v>
      </c>
      <c r="O19">
        <v>0.99860000000000004</v>
      </c>
    </row>
    <row r="20" spans="1:15" x14ac:dyDescent="0.25">
      <c r="A20">
        <v>18</v>
      </c>
      <c r="B20">
        <v>0.25700000000000001</v>
      </c>
      <c r="E20">
        <v>17</v>
      </c>
      <c r="F20">
        <v>1.0410999999999999</v>
      </c>
      <c r="G20">
        <v>0.16500000000000001</v>
      </c>
      <c r="H20">
        <f t="shared" si="0"/>
        <v>6.3096969696969687</v>
      </c>
      <c r="L20">
        <v>1.175E-2</v>
      </c>
      <c r="M20">
        <v>3.6400000000000002E-2</v>
      </c>
      <c r="N20">
        <v>1.6999999999999999E-3</v>
      </c>
      <c r="O20">
        <v>0.99919999999999998</v>
      </c>
    </row>
    <row r="21" spans="1:15" x14ac:dyDescent="0.25">
      <c r="A21">
        <v>19</v>
      </c>
      <c r="B21">
        <v>0.22900000000000001</v>
      </c>
      <c r="E21">
        <v>18</v>
      </c>
      <c r="F21">
        <v>1.0004999999999999</v>
      </c>
      <c r="G21">
        <v>0.37090000000000001</v>
      </c>
      <c r="H21">
        <f t="shared" si="0"/>
        <v>2.6974925856025882</v>
      </c>
      <c r="L21">
        <v>1.406E-2</v>
      </c>
      <c r="M21">
        <v>5.0500000000000003E-2</v>
      </c>
      <c r="N21">
        <v>1.6999999999999999E-3</v>
      </c>
      <c r="O21">
        <v>0.99909999999999999</v>
      </c>
    </row>
    <row r="22" spans="1:15" x14ac:dyDescent="0.25">
      <c r="A22">
        <v>20</v>
      </c>
      <c r="B22">
        <v>0.20399999999999999</v>
      </c>
      <c r="E22">
        <v>19</v>
      </c>
      <c r="F22">
        <v>0.94140000000000001</v>
      </c>
      <c r="G22">
        <v>0.40139999999999998</v>
      </c>
      <c r="H22">
        <f t="shared" si="0"/>
        <v>2.3452914798206281</v>
      </c>
      <c r="L22">
        <v>1.7239999999999998E-2</v>
      </c>
      <c r="M22">
        <v>6.2300000000000001E-2</v>
      </c>
      <c r="N22">
        <v>1.6000000000000001E-3</v>
      </c>
      <c r="O22">
        <v>0.999</v>
      </c>
    </row>
    <row r="23" spans="1:15" x14ac:dyDescent="0.25">
      <c r="A23">
        <v>21</v>
      </c>
      <c r="B23">
        <v>0.182</v>
      </c>
      <c r="E23">
        <v>20</v>
      </c>
      <c r="F23">
        <f>(F25+F22)/2</f>
        <v>0.81305000000000005</v>
      </c>
      <c r="G23">
        <v>0.501</v>
      </c>
      <c r="H23">
        <f t="shared" si="0"/>
        <v>1.6228542914171658</v>
      </c>
      <c r="L23">
        <v>2.2270000000000002E-2</v>
      </c>
      <c r="M23">
        <v>7.2599999999999998E-2</v>
      </c>
      <c r="N23">
        <v>1.6000000000000001E-3</v>
      </c>
      <c r="O23">
        <v>0.99870000000000003</v>
      </c>
    </row>
    <row r="24" spans="1:15" x14ac:dyDescent="0.25">
      <c r="A24">
        <v>22</v>
      </c>
      <c r="B24">
        <v>0.16300000000000001</v>
      </c>
      <c r="E24">
        <v>21</v>
      </c>
      <c r="F24">
        <f>(F25+F23)/2</f>
        <v>0.74887499999999996</v>
      </c>
      <c r="G24">
        <v>0.61160000000000003</v>
      </c>
      <c r="H24">
        <f t="shared" si="0"/>
        <v>1.2244522563767166</v>
      </c>
      <c r="L24">
        <v>2.8580000000000001E-2</v>
      </c>
      <c r="M24">
        <v>7.9000000000000001E-2</v>
      </c>
      <c r="N24">
        <v>1.5E-3</v>
      </c>
      <c r="O24">
        <v>0.99850000000000005</v>
      </c>
    </row>
    <row r="25" spans="1:15" x14ac:dyDescent="0.25">
      <c r="B25">
        <v>0.14599999999999999</v>
      </c>
      <c r="E25">
        <v>22</v>
      </c>
      <c r="F25">
        <v>0.68469999999999998</v>
      </c>
      <c r="G25">
        <v>0.70579999999999998</v>
      </c>
      <c r="H25">
        <f t="shared" si="0"/>
        <v>0.97010484556531595</v>
      </c>
      <c r="L25">
        <v>3.8190000000000002E-2</v>
      </c>
      <c r="M25">
        <v>8.2000000000000003E-2</v>
      </c>
      <c r="N25">
        <v>1.5E-3</v>
      </c>
      <c r="O25">
        <v>0.99819999999999998</v>
      </c>
    </row>
    <row r="26" spans="1:15" x14ac:dyDescent="0.25">
      <c r="B26">
        <v>0.13100000000000001</v>
      </c>
      <c r="E26">
        <v>23</v>
      </c>
      <c r="F26">
        <v>0.69379999999999997</v>
      </c>
      <c r="G26">
        <f>-(G$93-G$25)*((E26-22)/68-1)^2 +G$93</f>
        <v>0.7275272923875431</v>
      </c>
      <c r="H26">
        <f t="shared" si="0"/>
        <v>0.95364119980040951</v>
      </c>
    </row>
    <row r="27" spans="1:15" x14ac:dyDescent="0.25">
      <c r="B27">
        <v>0.11799999999999999</v>
      </c>
      <c r="E27">
        <v>24</v>
      </c>
      <c r="F27">
        <v>0.70840000000000003</v>
      </c>
      <c r="G27">
        <f t="shared" ref="G27:G90" si="1">-(G$93-G$25)*((E27-22)/68-1)^2 +G$93</f>
        <v>0.7489326989619377</v>
      </c>
      <c r="H27">
        <f t="shared" si="0"/>
        <v>0.94587938406465866</v>
      </c>
    </row>
    <row r="28" spans="1:15" x14ac:dyDescent="0.25">
      <c r="B28">
        <v>0.107</v>
      </c>
      <c r="E28">
        <v>25</v>
      </c>
      <c r="F28">
        <v>0.68200000000000005</v>
      </c>
      <c r="G28">
        <f t="shared" si="1"/>
        <v>0.77001621972318335</v>
      </c>
      <c r="H28">
        <f t="shared" si="0"/>
        <v>0.88569562891178488</v>
      </c>
    </row>
    <row r="29" spans="1:15" x14ac:dyDescent="0.25">
      <c r="B29">
        <v>9.7000000000000003E-2</v>
      </c>
      <c r="E29">
        <v>26</v>
      </c>
      <c r="F29">
        <v>0.65959999999999996</v>
      </c>
      <c r="G29">
        <f t="shared" si="1"/>
        <v>0.79077785467128026</v>
      </c>
      <c r="H29">
        <f t="shared" si="0"/>
        <v>0.83411541699557357</v>
      </c>
    </row>
    <row r="30" spans="1:15" x14ac:dyDescent="0.25">
      <c r="B30">
        <v>8.7999999999999995E-2</v>
      </c>
      <c r="E30">
        <v>27</v>
      </c>
      <c r="F30">
        <v>0.77049999999999996</v>
      </c>
      <c r="G30">
        <f t="shared" si="1"/>
        <v>0.81121760380622832</v>
      </c>
      <c r="H30">
        <f t="shared" si="0"/>
        <v>0.94980680446876198</v>
      </c>
    </row>
    <row r="31" spans="1:15" x14ac:dyDescent="0.25">
      <c r="B31">
        <v>8.1000000000000003E-2</v>
      </c>
      <c r="E31">
        <v>28</v>
      </c>
      <c r="F31">
        <f t="shared" ref="F31:F37" si="2">(F$38-F$30)*(E31-27)/8+F$30</f>
        <v>0.78918749999999993</v>
      </c>
      <c r="G31">
        <f t="shared" si="1"/>
        <v>0.83133546712802775</v>
      </c>
      <c r="H31">
        <f t="shared" si="0"/>
        <v>0.94930089140352181</v>
      </c>
    </row>
    <row r="32" spans="1:15" x14ac:dyDescent="0.25">
      <c r="B32">
        <v>7.3999999999999996E-2</v>
      </c>
      <c r="E32">
        <v>29</v>
      </c>
      <c r="F32">
        <f t="shared" si="2"/>
        <v>0.80787500000000001</v>
      </c>
      <c r="G32">
        <f t="shared" si="1"/>
        <v>0.85113144463667811</v>
      </c>
      <c r="H32">
        <f t="shared" si="0"/>
        <v>0.94917771525273287</v>
      </c>
    </row>
    <row r="33" spans="2:8" x14ac:dyDescent="0.25">
      <c r="B33">
        <v>6.6000000000000003E-2</v>
      </c>
      <c r="E33">
        <v>30</v>
      </c>
      <c r="F33">
        <f t="shared" si="2"/>
        <v>0.82656249999999998</v>
      </c>
      <c r="G33">
        <f t="shared" si="1"/>
        <v>0.87060553633217996</v>
      </c>
      <c r="H33">
        <f t="shared" si="0"/>
        <v>0.9494110311798255</v>
      </c>
    </row>
    <row r="34" spans="2:8" x14ac:dyDescent="0.25">
      <c r="B34">
        <v>6.2E-2</v>
      </c>
      <c r="E34">
        <v>31</v>
      </c>
      <c r="F34">
        <f t="shared" si="2"/>
        <v>0.84525000000000006</v>
      </c>
      <c r="G34">
        <f t="shared" si="1"/>
        <v>0.88975774221453285</v>
      </c>
      <c r="H34">
        <f t="shared" si="0"/>
        <v>0.94997768482041334</v>
      </c>
    </row>
    <row r="35" spans="2:8" x14ac:dyDescent="0.25">
      <c r="B35">
        <v>5.8000000000000003E-2</v>
      </c>
      <c r="E35">
        <v>32</v>
      </c>
      <c r="F35">
        <f t="shared" si="2"/>
        <v>0.86393750000000002</v>
      </c>
      <c r="G35">
        <f t="shared" si="1"/>
        <v>0.90858806228373701</v>
      </c>
      <c r="H35">
        <f t="shared" si="0"/>
        <v>0.95085719905728483</v>
      </c>
    </row>
    <row r="36" spans="2:8" x14ac:dyDescent="0.25">
      <c r="B36">
        <v>5.2999999999999999E-2</v>
      </c>
      <c r="E36">
        <v>33</v>
      </c>
      <c r="F36">
        <f t="shared" si="2"/>
        <v>0.88262499999999999</v>
      </c>
      <c r="G36">
        <f t="shared" si="1"/>
        <v>0.92709649653979231</v>
      </c>
      <c r="H36">
        <f t="shared" si="0"/>
        <v>0.95203142638789651</v>
      </c>
    </row>
    <row r="37" spans="2:8" x14ac:dyDescent="0.25">
      <c r="B37">
        <v>0.05</v>
      </c>
      <c r="E37">
        <v>34</v>
      </c>
      <c r="F37">
        <f t="shared" si="2"/>
        <v>0.90131249999999996</v>
      </c>
      <c r="G37">
        <f t="shared" si="1"/>
        <v>0.94528304498269899</v>
      </c>
      <c r="H37">
        <f t="shared" si="0"/>
        <v>0.9534842550957805</v>
      </c>
    </row>
    <row r="38" spans="2:8" x14ac:dyDescent="0.25">
      <c r="B38">
        <v>4.5999999999999999E-2</v>
      </c>
      <c r="E38">
        <v>35</v>
      </c>
      <c r="F38">
        <v>0.92</v>
      </c>
      <c r="G38">
        <f t="shared" si="1"/>
        <v>0.96314770761245661</v>
      </c>
      <c r="H38">
        <f t="shared" si="0"/>
        <v>0.95520135980034127</v>
      </c>
    </row>
    <row r="39" spans="2:8" x14ac:dyDescent="0.25">
      <c r="B39">
        <v>4.2999999999999997E-2</v>
      </c>
      <c r="E39">
        <v>36</v>
      </c>
      <c r="F39">
        <f>(F$43-F$38)*(E39-35)/5+F$38</f>
        <v>0.93</v>
      </c>
      <c r="G39">
        <f t="shared" si="1"/>
        <v>0.9806904844290657</v>
      </c>
      <c r="H39">
        <f t="shared" si="0"/>
        <v>0.94831143440881205</v>
      </c>
    </row>
    <row r="40" spans="2:8" x14ac:dyDescent="0.25">
      <c r="E40">
        <v>37</v>
      </c>
      <c r="F40">
        <f>(F$43-F$38)*(E40-35)/5+F$38</f>
        <v>0.94000000000000006</v>
      </c>
      <c r="G40">
        <f t="shared" si="1"/>
        <v>0.99791137543252595</v>
      </c>
      <c r="H40">
        <f t="shared" si="0"/>
        <v>0.94196741628741798</v>
      </c>
    </row>
    <row r="41" spans="2:8" x14ac:dyDescent="0.25">
      <c r="E41">
        <v>38</v>
      </c>
      <c r="F41">
        <f>(F$43-F$38)*(E41-35)/5+F$38</f>
        <v>0.95</v>
      </c>
      <c r="G41">
        <f t="shared" si="1"/>
        <v>1.0148103806228375</v>
      </c>
      <c r="H41">
        <f t="shared" si="0"/>
        <v>0.93613547726713209</v>
      </c>
    </row>
    <row r="42" spans="2:8" x14ac:dyDescent="0.25">
      <c r="E42">
        <v>39</v>
      </c>
      <c r="F42">
        <f>(F$43-F$38)*(E42-35)/5+F$38</f>
        <v>0.96</v>
      </c>
      <c r="G42">
        <f t="shared" si="1"/>
        <v>1.0313874999999999</v>
      </c>
      <c r="H42">
        <f t="shared" si="0"/>
        <v>0.93078498624425843</v>
      </c>
    </row>
    <row r="43" spans="2:8" x14ac:dyDescent="0.25">
      <c r="E43">
        <v>40</v>
      </c>
      <c r="F43">
        <v>0.97</v>
      </c>
      <c r="G43">
        <f t="shared" si="1"/>
        <v>1.0476427335640137</v>
      </c>
      <c r="H43">
        <f t="shared" si="0"/>
        <v>0.92588815721569684</v>
      </c>
    </row>
    <row r="44" spans="2:8" x14ac:dyDescent="0.25">
      <c r="E44">
        <v>41</v>
      </c>
      <c r="F44">
        <f>(F$48-F$43)*(E44-40)/5+F$43</f>
        <v>0.98199999999999998</v>
      </c>
      <c r="G44">
        <f t="shared" si="1"/>
        <v>1.0635760813148789</v>
      </c>
      <c r="H44">
        <f t="shared" si="0"/>
        <v>0.92330019192042379</v>
      </c>
    </row>
    <row r="45" spans="2:8" x14ac:dyDescent="0.25">
      <c r="E45">
        <v>42</v>
      </c>
      <c r="F45">
        <f>(F$48-F$43)*(E45-40)/5+F$43</f>
        <v>0.99399999999999999</v>
      </c>
      <c r="G45">
        <f t="shared" si="1"/>
        <v>1.0791875432525952</v>
      </c>
      <c r="H45">
        <f t="shared" si="0"/>
        <v>0.92106326302113717</v>
      </c>
    </row>
    <row r="46" spans="2:8" x14ac:dyDescent="0.25">
      <c r="E46">
        <v>43</v>
      </c>
      <c r="F46">
        <f>(F$48-F$43)*(E46-40)/5+F$43</f>
        <v>1.006</v>
      </c>
      <c r="G46">
        <f t="shared" si="1"/>
        <v>1.0944771193771627</v>
      </c>
      <c r="H46">
        <f t="shared" si="0"/>
        <v>0.91916037547910301</v>
      </c>
    </row>
    <row r="47" spans="2:8" x14ac:dyDescent="0.25">
      <c r="E47">
        <v>44</v>
      </c>
      <c r="F47">
        <f>(F$48-F$43)*(E47-40)/5+F$43</f>
        <v>1.018</v>
      </c>
      <c r="G47">
        <f t="shared" si="1"/>
        <v>1.1094448096885812</v>
      </c>
      <c r="H47">
        <f t="shared" si="0"/>
        <v>0.91757606246835344</v>
      </c>
    </row>
    <row r="48" spans="2:8" x14ac:dyDescent="0.25">
      <c r="E48">
        <v>45</v>
      </c>
      <c r="F48">
        <v>1.03</v>
      </c>
      <c r="G48">
        <f t="shared" si="1"/>
        <v>1.1240906141868512</v>
      </c>
      <c r="H48">
        <f t="shared" si="0"/>
        <v>0.91629623715440878</v>
      </c>
    </row>
    <row r="49" spans="5:8" x14ac:dyDescent="0.25">
      <c r="E49">
        <v>46</v>
      </c>
      <c r="F49">
        <f t="shared" ref="F49:F92" si="3">(F$93-F$48)*(E49-45)/45 +F$48</f>
        <v>1.0071111111111111</v>
      </c>
      <c r="G49">
        <f t="shared" si="1"/>
        <v>1.1384145328719724</v>
      </c>
      <c r="H49">
        <f t="shared" si="0"/>
        <v>0.88466115112777832</v>
      </c>
    </row>
    <row r="50" spans="5:8" x14ac:dyDescent="0.25">
      <c r="E50">
        <v>47</v>
      </c>
      <c r="F50">
        <f t="shared" si="3"/>
        <v>0.98422222222222222</v>
      </c>
      <c r="G50">
        <f t="shared" si="1"/>
        <v>1.1524165657439447</v>
      </c>
      <c r="H50">
        <f t="shared" si="0"/>
        <v>0.85405074126720459</v>
      </c>
    </row>
    <row r="51" spans="5:8" x14ac:dyDescent="0.25">
      <c r="E51">
        <v>48</v>
      </c>
      <c r="F51">
        <f t="shared" si="3"/>
        <v>0.96133333333333337</v>
      </c>
      <c r="G51">
        <f t="shared" si="1"/>
        <v>1.1660967128027682</v>
      </c>
      <c r="H51">
        <f t="shared" si="0"/>
        <v>0.82440274702663696</v>
      </c>
    </row>
    <row r="52" spans="5:8" x14ac:dyDescent="0.25">
      <c r="E52">
        <v>49</v>
      </c>
      <c r="F52">
        <f t="shared" si="3"/>
        <v>0.93844444444444441</v>
      </c>
      <c r="G52">
        <f t="shared" si="1"/>
        <v>1.1794549740484428</v>
      </c>
      <c r="H52">
        <f t="shared" si="0"/>
        <v>0.79565940633008048</v>
      </c>
    </row>
    <row r="53" spans="5:8" x14ac:dyDescent="0.25">
      <c r="E53">
        <v>50</v>
      </c>
      <c r="F53">
        <f t="shared" si="3"/>
        <v>0.91555555555555557</v>
      </c>
      <c r="G53">
        <f t="shared" si="1"/>
        <v>1.1924913494809688</v>
      </c>
      <c r="H53">
        <f t="shared" si="0"/>
        <v>0.76776704162596288</v>
      </c>
    </row>
    <row r="54" spans="5:8" x14ac:dyDescent="0.25">
      <c r="E54">
        <v>51</v>
      </c>
      <c r="F54">
        <f t="shared" si="3"/>
        <v>0.89266666666666672</v>
      </c>
      <c r="G54">
        <f t="shared" si="1"/>
        <v>1.205205839100346</v>
      </c>
      <c r="H54">
        <f t="shared" si="0"/>
        <v>0.74067569016510793</v>
      </c>
    </row>
    <row r="55" spans="5:8" x14ac:dyDescent="0.25">
      <c r="E55">
        <v>52</v>
      </c>
      <c r="F55">
        <f t="shared" si="3"/>
        <v>0.86977777777777776</v>
      </c>
      <c r="G55">
        <f t="shared" si="1"/>
        <v>1.2175984429065743</v>
      </c>
      <c r="H55">
        <f t="shared" si="0"/>
        <v>0.71433877305353566</v>
      </c>
    </row>
    <row r="56" spans="5:8" x14ac:dyDescent="0.25">
      <c r="E56">
        <v>53</v>
      </c>
      <c r="F56">
        <f t="shared" si="3"/>
        <v>0.84688888888888891</v>
      </c>
      <c r="G56">
        <f t="shared" si="1"/>
        <v>1.2296691608996539</v>
      </c>
      <c r="H56">
        <f t="shared" si="0"/>
        <v>0.68871279838333566</v>
      </c>
    </row>
    <row r="57" spans="5:8" x14ac:dyDescent="0.25">
      <c r="E57">
        <v>54</v>
      </c>
      <c r="F57">
        <f t="shared" si="3"/>
        <v>0.82400000000000007</v>
      </c>
      <c r="G57">
        <f t="shared" si="1"/>
        <v>1.2414179930795848</v>
      </c>
      <c r="H57">
        <f t="shared" si="0"/>
        <v>0.66375709438196862</v>
      </c>
    </row>
    <row r="58" spans="5:8" x14ac:dyDescent="0.25">
      <c r="E58">
        <v>55</v>
      </c>
      <c r="F58">
        <f t="shared" si="3"/>
        <v>0.80111111111111111</v>
      </c>
      <c r="G58">
        <f t="shared" si="1"/>
        <v>1.2528449394463668</v>
      </c>
      <c r="H58">
        <f t="shared" si="0"/>
        <v>0.6394335690617251</v>
      </c>
    </row>
    <row r="59" spans="5:8" x14ac:dyDescent="0.25">
      <c r="E59">
        <v>56</v>
      </c>
      <c r="F59">
        <f t="shared" si="3"/>
        <v>0.77822222222222226</v>
      </c>
      <c r="G59">
        <f t="shared" si="1"/>
        <v>1.2639499999999999</v>
      </c>
      <c r="H59">
        <f t="shared" si="0"/>
        <v>0.61570649331241134</v>
      </c>
    </row>
    <row r="60" spans="5:8" x14ac:dyDescent="0.25">
      <c r="E60">
        <v>57</v>
      </c>
      <c r="F60">
        <f t="shared" si="3"/>
        <v>0.75533333333333341</v>
      </c>
      <c r="G60">
        <f t="shared" si="1"/>
        <v>1.2747331747404844</v>
      </c>
      <c r="H60">
        <f t="shared" si="0"/>
        <v>0.59254230477457159</v>
      </c>
    </row>
    <row r="61" spans="5:8" x14ac:dyDescent="0.25">
      <c r="E61">
        <v>58</v>
      </c>
      <c r="F61">
        <f t="shared" si="3"/>
        <v>0.73244444444444445</v>
      </c>
      <c r="G61">
        <f t="shared" si="1"/>
        <v>1.2851944636678201</v>
      </c>
      <c r="H61">
        <f t="shared" si="0"/>
        <v>0.56990943016834916</v>
      </c>
    </row>
    <row r="62" spans="5:8" x14ac:dyDescent="0.25">
      <c r="E62">
        <v>59</v>
      </c>
      <c r="F62">
        <f t="shared" si="3"/>
        <v>0.70955555555555561</v>
      </c>
      <c r="G62">
        <f t="shared" si="1"/>
        <v>1.2953338667820069</v>
      </c>
      <c r="H62">
        <f t="shared" si="0"/>
        <v>0.54777812404326454</v>
      </c>
    </row>
    <row r="63" spans="5:8" x14ac:dyDescent="0.25">
      <c r="E63">
        <v>60</v>
      </c>
      <c r="F63">
        <f t="shared" si="3"/>
        <v>0.68666666666666665</v>
      </c>
      <c r="G63">
        <f t="shared" si="1"/>
        <v>1.3051513840830449</v>
      </c>
      <c r="H63">
        <f t="shared" si="0"/>
        <v>0.52612032216408011</v>
      </c>
    </row>
    <row r="64" spans="5:8" x14ac:dyDescent="0.25">
      <c r="E64">
        <v>61</v>
      </c>
      <c r="F64">
        <f t="shared" si="3"/>
        <v>0.6637777777777778</v>
      </c>
      <c r="G64">
        <f t="shared" si="1"/>
        <v>1.3146470155709342</v>
      </c>
      <c r="H64">
        <f t="shared" si="0"/>
        <v>0.5049095079636321</v>
      </c>
    </row>
    <row r="65" spans="5:8" x14ac:dyDescent="0.25">
      <c r="E65">
        <v>62</v>
      </c>
      <c r="F65">
        <f t="shared" si="3"/>
        <v>0.64088888888888884</v>
      </c>
      <c r="G65">
        <f t="shared" si="1"/>
        <v>1.3238207612456747</v>
      </c>
      <c r="H65">
        <f t="shared" si="0"/>
        <v>0.48412059068014018</v>
      </c>
    </row>
    <row r="66" spans="5:8" x14ac:dyDescent="0.25">
      <c r="E66">
        <v>63</v>
      </c>
      <c r="F66">
        <f t="shared" si="3"/>
        <v>0.6180000000000001</v>
      </c>
      <c r="G66">
        <f t="shared" si="1"/>
        <v>1.3326726211072664</v>
      </c>
      <c r="H66">
        <f t="shared" si="0"/>
        <v>0.4637297939583449</v>
      </c>
    </row>
    <row r="67" spans="5:8" x14ac:dyDescent="0.25">
      <c r="E67">
        <v>64</v>
      </c>
      <c r="F67">
        <f t="shared" si="3"/>
        <v>0.59511111111111115</v>
      </c>
      <c r="G67">
        <f t="shared" si="1"/>
        <v>1.3412025951557094</v>
      </c>
      <c r="H67">
        <f t="shared" si="0"/>
        <v>0.44371455383444186</v>
      </c>
    </row>
    <row r="68" spans="5:8" x14ac:dyDescent="0.25">
      <c r="E68">
        <v>65</v>
      </c>
      <c r="F68">
        <f t="shared" si="3"/>
        <v>0.57222222222222219</v>
      </c>
      <c r="G68">
        <f t="shared" si="1"/>
        <v>1.3494106833910033</v>
      </c>
      <c r="H68">
        <f t="shared" ref="H68:H131" si="4">F68/G68</f>
        <v>0.42405342514723215</v>
      </c>
    </row>
    <row r="69" spans="5:8" x14ac:dyDescent="0.25">
      <c r="E69">
        <v>66</v>
      </c>
      <c r="F69">
        <f t="shared" si="3"/>
        <v>0.54933333333333345</v>
      </c>
      <c r="G69">
        <f t="shared" si="1"/>
        <v>1.3572968858131487</v>
      </c>
      <c r="H69">
        <f t="shared" si="4"/>
        <v>0.40472599552472344</v>
      </c>
    </row>
    <row r="70" spans="5:8" x14ac:dyDescent="0.25">
      <c r="E70">
        <v>67</v>
      </c>
      <c r="F70">
        <f t="shared" si="3"/>
        <v>0.52644444444444449</v>
      </c>
      <c r="G70">
        <f t="shared" si="1"/>
        <v>1.3648612024221454</v>
      </c>
      <c r="H70">
        <f t="shared" si="4"/>
        <v>0.38571280618878462</v>
      </c>
    </row>
    <row r="71" spans="5:8" x14ac:dyDescent="0.25">
      <c r="E71">
        <v>68</v>
      </c>
      <c r="F71">
        <f t="shared" si="3"/>
        <v>0.50355555555555553</v>
      </c>
      <c r="G71">
        <f t="shared" si="1"/>
        <v>1.372103633217993</v>
      </c>
      <c r="H71">
        <f t="shared" si="4"/>
        <v>0.3669952789021973</v>
      </c>
    </row>
    <row r="72" spans="5:8" x14ac:dyDescent="0.25">
      <c r="E72">
        <v>69</v>
      </c>
      <c r="F72">
        <f t="shared" si="3"/>
        <v>0.48066666666666669</v>
      </c>
      <c r="G72">
        <f t="shared" si="1"/>
        <v>1.379024178200692</v>
      </c>
      <c r="H72">
        <f t="shared" si="4"/>
        <v>0.34855564845413056</v>
      </c>
    </row>
    <row r="73" spans="5:8" x14ac:dyDescent="0.25">
      <c r="E73">
        <v>70</v>
      </c>
      <c r="F73">
        <f t="shared" si="3"/>
        <v>0.45777777777777784</v>
      </c>
      <c r="G73">
        <f t="shared" si="1"/>
        <v>1.3856228373702422</v>
      </c>
      <c r="H73">
        <f t="shared" si="4"/>
        <v>0.33037690014303539</v>
      </c>
    </row>
    <row r="74" spans="5:8" x14ac:dyDescent="0.25">
      <c r="E74">
        <v>71</v>
      </c>
      <c r="F74">
        <f t="shared" si="3"/>
        <v>0.43488888888888888</v>
      </c>
      <c r="G74">
        <f t="shared" si="1"/>
        <v>1.3918996107266435</v>
      </c>
      <c r="H74">
        <f t="shared" si="4"/>
        <v>0.31244271177132843</v>
      </c>
    </row>
    <row r="75" spans="5:8" x14ac:dyDescent="0.25">
      <c r="E75">
        <v>72</v>
      </c>
      <c r="F75">
        <f t="shared" si="3"/>
        <v>0.41199999999999992</v>
      </c>
      <c r="G75">
        <f t="shared" si="1"/>
        <v>1.3978544982698962</v>
      </c>
      <c r="H75">
        <f t="shared" si="4"/>
        <v>0.29473739971501056</v>
      </c>
    </row>
    <row r="76" spans="5:8" x14ac:dyDescent="0.25">
      <c r="E76">
        <v>73</v>
      </c>
      <c r="F76">
        <f t="shared" si="3"/>
        <v>0.38911111111111119</v>
      </c>
      <c r="G76">
        <f t="shared" si="1"/>
        <v>1.4034875</v>
      </c>
      <c r="H76">
        <f t="shared" si="4"/>
        <v>0.27724586867436379</v>
      </c>
    </row>
    <row r="77" spans="5:8" x14ac:dyDescent="0.25">
      <c r="E77">
        <v>74</v>
      </c>
      <c r="F77">
        <f t="shared" si="3"/>
        <v>0.36622222222222223</v>
      </c>
      <c r="G77">
        <f t="shared" si="1"/>
        <v>1.408798615916955</v>
      </c>
      <c r="H77">
        <f t="shared" si="4"/>
        <v>0.25995356474981807</v>
      </c>
    </row>
    <row r="78" spans="5:8" x14ac:dyDescent="0.25">
      <c r="E78">
        <v>75</v>
      </c>
      <c r="F78">
        <f t="shared" si="3"/>
        <v>0.34333333333333327</v>
      </c>
      <c r="G78">
        <f t="shared" si="1"/>
        <v>1.4137878460207611</v>
      </c>
      <c r="H78">
        <f t="shared" si="4"/>
        <v>0.24284643152059712</v>
      </c>
    </row>
    <row r="79" spans="5:8" x14ac:dyDescent="0.25">
      <c r="E79">
        <v>76</v>
      </c>
      <c r="F79">
        <f t="shared" si="3"/>
        <v>0.32044444444444453</v>
      </c>
      <c r="G79">
        <f t="shared" si="1"/>
        <v>1.4184551903114186</v>
      </c>
      <c r="H79">
        <f t="shared" si="4"/>
        <v>0.22591086883336206</v>
      </c>
    </row>
    <row r="80" spans="5:8" x14ac:dyDescent="0.25">
      <c r="E80">
        <v>77</v>
      </c>
      <c r="F80">
        <f t="shared" si="3"/>
        <v>0.29755555555555557</v>
      </c>
      <c r="G80">
        <f t="shared" si="1"/>
        <v>1.4228006487889273</v>
      </c>
      <c r="H80">
        <f t="shared" si="4"/>
        <v>0.20913369403424975</v>
      </c>
    </row>
    <row r="81" spans="5:8" x14ac:dyDescent="0.25">
      <c r="E81">
        <v>78</v>
      </c>
      <c r="F81">
        <f t="shared" si="3"/>
        <v>0.27466666666666661</v>
      </c>
      <c r="G81">
        <f t="shared" si="1"/>
        <v>1.4268242214532871</v>
      </c>
      <c r="H81">
        <f t="shared" si="4"/>
        <v>0.19250210540083612</v>
      </c>
    </row>
    <row r="82" spans="5:8" x14ac:dyDescent="0.25">
      <c r="E82">
        <v>79</v>
      </c>
      <c r="F82">
        <f t="shared" si="3"/>
        <v>0.25177777777777777</v>
      </c>
      <c r="G82">
        <f t="shared" si="1"/>
        <v>1.4305259083044983</v>
      </c>
      <c r="H82">
        <f t="shared" si="4"/>
        <v>0.1760036475509851</v>
      </c>
    </row>
    <row r="83" spans="5:8" x14ac:dyDescent="0.25">
      <c r="E83">
        <v>80</v>
      </c>
      <c r="F83">
        <f t="shared" si="3"/>
        <v>0.22888888888888881</v>
      </c>
      <c r="G83">
        <f t="shared" si="1"/>
        <v>1.4339057093425605</v>
      </c>
      <c r="H83">
        <f t="shared" si="4"/>
        <v>0.15962617862358144</v>
      </c>
    </row>
    <row r="84" spans="5:8" x14ac:dyDescent="0.25">
      <c r="E84">
        <v>81</v>
      </c>
      <c r="F84">
        <f t="shared" si="3"/>
        <v>0.20600000000000007</v>
      </c>
      <c r="G84">
        <f t="shared" si="1"/>
        <v>1.436963624567474</v>
      </c>
      <c r="H84">
        <f t="shared" si="4"/>
        <v>0.14335783904203286</v>
      </c>
    </row>
    <row r="85" spans="5:8" x14ac:dyDescent="0.25">
      <c r="E85">
        <v>82</v>
      </c>
      <c r="F85">
        <f t="shared" si="3"/>
        <v>0.18311111111111111</v>
      </c>
      <c r="G85">
        <f t="shared" si="1"/>
        <v>1.4396996539792386</v>
      </c>
      <c r="H85">
        <f t="shared" si="4"/>
        <v>0.12718702168539361</v>
      </c>
    </row>
    <row r="86" spans="5:8" x14ac:dyDescent="0.25">
      <c r="E86">
        <v>83</v>
      </c>
      <c r="F86">
        <f t="shared" si="3"/>
        <v>0.16022222222222227</v>
      </c>
      <c r="G86">
        <f t="shared" si="1"/>
        <v>1.4421137975778546</v>
      </c>
      <c r="H86">
        <f t="shared" si="4"/>
        <v>0.11110234330420268</v>
      </c>
    </row>
    <row r="87" spans="5:8" x14ac:dyDescent="0.25">
      <c r="E87">
        <v>84</v>
      </c>
      <c r="F87">
        <f t="shared" si="3"/>
        <v>0.13733333333333331</v>
      </c>
      <c r="G87">
        <f t="shared" si="1"/>
        <v>1.4442060553633218</v>
      </c>
      <c r="H87">
        <f t="shared" si="4"/>
        <v>9.5092617028796553E-2</v>
      </c>
    </row>
    <row r="88" spans="5:8" x14ac:dyDescent="0.25">
      <c r="E88">
        <v>85</v>
      </c>
      <c r="F88">
        <f t="shared" si="3"/>
        <v>0.11444444444444446</v>
      </c>
      <c r="G88">
        <f t="shared" si="1"/>
        <v>1.4459764273356401</v>
      </c>
      <c r="H88">
        <f t="shared" si="4"/>
        <v>7.9146825827112605E-2</v>
      </c>
    </row>
    <row r="89" spans="5:8" x14ac:dyDescent="0.25">
      <c r="E89">
        <v>86</v>
      </c>
      <c r="F89">
        <f t="shared" si="3"/>
        <v>9.1555555555555501E-2</v>
      </c>
      <c r="G89">
        <f t="shared" si="1"/>
        <v>1.4474249134948096</v>
      </c>
      <c r="H89">
        <f t="shared" si="4"/>
        <v>6.3254096776940563E-2</v>
      </c>
    </row>
    <row r="90" spans="5:8" x14ac:dyDescent="0.25">
      <c r="E90">
        <v>87</v>
      </c>
      <c r="F90">
        <f t="shared" si="3"/>
        <v>6.8666666666666765E-2</v>
      </c>
      <c r="G90">
        <f t="shared" si="1"/>
        <v>1.4485515138408305</v>
      </c>
      <c r="H90">
        <f t="shared" si="4"/>
        <v>4.740367602433225E-2</v>
      </c>
    </row>
    <row r="91" spans="5:8" x14ac:dyDescent="0.25">
      <c r="E91">
        <v>88</v>
      </c>
      <c r="F91">
        <f t="shared" si="3"/>
        <v>4.5777777777777806E-2</v>
      </c>
      <c r="G91">
        <f t="shared" ref="G91:G92" si="5">-(G$93-G$25)*((E91-22)/68-1)^2 +G$93</f>
        <v>1.4493562283737025</v>
      </c>
      <c r="H91">
        <f t="shared" si="4"/>
        <v>3.1584904305509663E-2</v>
      </c>
    </row>
    <row r="92" spans="5:8" x14ac:dyDescent="0.25">
      <c r="E92">
        <v>89</v>
      </c>
      <c r="F92">
        <f t="shared" si="3"/>
        <v>2.2888888888888959E-2</v>
      </c>
      <c r="G92">
        <f t="shared" si="5"/>
        <v>1.4498390570934256</v>
      </c>
      <c r="H92">
        <f t="shared" si="4"/>
        <v>1.5787192914209117E-2</v>
      </c>
    </row>
    <row r="93" spans="5:8" x14ac:dyDescent="0.25">
      <c r="E93">
        <v>90</v>
      </c>
      <c r="F93">
        <v>0</v>
      </c>
      <c r="G93">
        <v>1.45</v>
      </c>
      <c r="H93">
        <f t="shared" si="4"/>
        <v>0</v>
      </c>
    </row>
    <row r="94" spans="5:8" x14ac:dyDescent="0.25">
      <c r="E94">
        <v>91</v>
      </c>
      <c r="F94">
        <f t="shared" ref="F94:F125" si="6">(F$150-F$93)*(E94-90)/57+F$93</f>
        <v>-2.2631578947368424E-3</v>
      </c>
      <c r="G94">
        <f>-(G$93-G$183)*(((E94-22)/68-1)*68/89)^2 +G$93</f>
        <v>1.4498175659638934</v>
      </c>
      <c r="H94">
        <f t="shared" si="4"/>
        <v>-1.5609949471347517E-3</v>
      </c>
    </row>
    <row r="95" spans="5:8" x14ac:dyDescent="0.25">
      <c r="E95">
        <v>92</v>
      </c>
      <c r="F95">
        <f t="shared" si="6"/>
        <v>-4.5263157894736847E-3</v>
      </c>
      <c r="G95">
        <f t="shared" ref="G95:G158" si="7">-(G$93-G$183)*(((E95-22)/68-1)*68/89)^2 +G$93</f>
        <v>1.4492702638555737</v>
      </c>
      <c r="H95">
        <f t="shared" si="4"/>
        <v>-3.1231688818564988E-3</v>
      </c>
    </row>
    <row r="96" spans="5:8" x14ac:dyDescent="0.25">
      <c r="E96">
        <v>93</v>
      </c>
      <c r="F96">
        <f t="shared" si="6"/>
        <v>-6.7894736842105266E-3</v>
      </c>
      <c r="G96">
        <f t="shared" si="7"/>
        <v>1.4483580936750411</v>
      </c>
      <c r="H96">
        <f t="shared" si="4"/>
        <v>-4.6877037618390507E-3</v>
      </c>
    </row>
    <row r="97" spans="5:8" x14ac:dyDescent="0.25">
      <c r="E97">
        <v>94</v>
      </c>
      <c r="F97">
        <f t="shared" si="6"/>
        <v>-9.0526315789473694E-3</v>
      </c>
      <c r="G97">
        <f t="shared" si="7"/>
        <v>1.447081055422295</v>
      </c>
      <c r="H97">
        <f t="shared" si="4"/>
        <v>-6.2557875006563346E-3</v>
      </c>
    </row>
    <row r="98" spans="5:8" x14ac:dyDescent="0.25">
      <c r="E98">
        <v>95</v>
      </c>
      <c r="F98">
        <f t="shared" si="6"/>
        <v>-1.1315789473684211E-2</v>
      </c>
      <c r="G98">
        <f t="shared" si="7"/>
        <v>1.4454391490973362</v>
      </c>
      <c r="H98">
        <f t="shared" si="4"/>
        <v>-7.8286169851915395E-3</v>
      </c>
    </row>
    <row r="99" spans="5:8" x14ac:dyDescent="0.25">
      <c r="E99">
        <v>96</v>
      </c>
      <c r="F99">
        <f t="shared" si="6"/>
        <v>-1.3578947368421053E-2</v>
      </c>
      <c r="G99">
        <f t="shared" si="7"/>
        <v>1.4434323747001641</v>
      </c>
      <c r="H99">
        <f t="shared" si="4"/>
        <v>-9.407401140799361E-3</v>
      </c>
    </row>
    <row r="100" spans="5:8" x14ac:dyDescent="0.25">
      <c r="E100">
        <v>97</v>
      </c>
      <c r="F100">
        <f t="shared" si="6"/>
        <v>-1.5842105263157893E-2</v>
      </c>
      <c r="G100">
        <f t="shared" si="7"/>
        <v>1.4410607322307789</v>
      </c>
      <c r="H100">
        <f t="shared" si="4"/>
        <v>-1.0993364060815209E-2</v>
      </c>
    </row>
    <row r="101" spans="5:8" x14ac:dyDescent="0.25">
      <c r="E101">
        <v>98</v>
      </c>
      <c r="F101">
        <f t="shared" si="6"/>
        <v>-1.8105263157894739E-2</v>
      </c>
      <c r="G101">
        <f t="shared" si="7"/>
        <v>1.4383242216891805</v>
      </c>
      <c r="H101">
        <f t="shared" si="4"/>
        <v>-1.2587748217597115E-2</v>
      </c>
    </row>
    <row r="102" spans="5:8" x14ac:dyDescent="0.25">
      <c r="E102">
        <v>99</v>
      </c>
      <c r="F102">
        <f t="shared" si="6"/>
        <v>-2.0368421052631581E-2</v>
      </c>
      <c r="G102">
        <f t="shared" si="7"/>
        <v>1.4352228430753693</v>
      </c>
      <c r="H102">
        <f t="shared" si="4"/>
        <v>-1.4191817773041085E-2</v>
      </c>
    </row>
    <row r="103" spans="5:8" x14ac:dyDescent="0.25">
      <c r="E103">
        <v>100</v>
      </c>
      <c r="F103">
        <f t="shared" si="6"/>
        <v>-2.2631578947368423E-2</v>
      </c>
      <c r="G103">
        <f t="shared" si="7"/>
        <v>1.4317565963893448</v>
      </c>
      <c r="H103">
        <f t="shared" si="4"/>
        <v>-1.5806862007440057E-2</v>
      </c>
    </row>
    <row r="104" spans="5:8" x14ac:dyDescent="0.25">
      <c r="E104">
        <v>101</v>
      </c>
      <c r="F104">
        <f t="shared" si="6"/>
        <v>-2.4894736842105265E-2</v>
      </c>
      <c r="G104">
        <f t="shared" si="7"/>
        <v>1.4279254816311071</v>
      </c>
      <c r="H104">
        <f t="shared" si="4"/>
        <v>-1.7434198886673146E-2</v>
      </c>
    </row>
    <row r="105" spans="5:8" x14ac:dyDescent="0.25">
      <c r="E105">
        <v>102</v>
      </c>
      <c r="F105">
        <f t="shared" si="6"/>
        <v>-2.7157894736842107E-2</v>
      </c>
      <c r="G105">
        <f t="shared" si="7"/>
        <v>1.4237294988006564</v>
      </c>
      <c r="H105">
        <f t="shared" si="4"/>
        <v>-1.9075178789032469E-2</v>
      </c>
    </row>
    <row r="106" spans="5:8" x14ac:dyDescent="0.25">
      <c r="E106">
        <v>103</v>
      </c>
      <c r="F106">
        <f t="shared" si="6"/>
        <v>-2.9421052631578948E-2</v>
      </c>
      <c r="G106">
        <f t="shared" si="7"/>
        <v>1.4191686478979926</v>
      </c>
      <c r="H106">
        <f t="shared" si="4"/>
        <v>-2.073118841453837E-2</v>
      </c>
    </row>
    <row r="107" spans="5:8" x14ac:dyDescent="0.25">
      <c r="E107">
        <v>104</v>
      </c>
      <c r="F107">
        <f t="shared" si="6"/>
        <v>-3.1684210526315787E-2</v>
      </c>
      <c r="G107">
        <f t="shared" si="7"/>
        <v>1.4142429289231158</v>
      </c>
      <c r="H107">
        <f t="shared" si="4"/>
        <v>-2.2403654901383831E-2</v>
      </c>
    </row>
    <row r="108" spans="5:8" x14ac:dyDescent="0.25">
      <c r="E108">
        <v>105</v>
      </c>
      <c r="F108">
        <f t="shared" si="6"/>
        <v>-3.3947368421052636E-2</v>
      </c>
      <c r="G108">
        <f t="shared" si="7"/>
        <v>1.4089523418760257</v>
      </c>
      <c r="H108">
        <f t="shared" si="4"/>
        <v>-2.4094050176212189E-2</v>
      </c>
    </row>
    <row r="109" spans="5:8" x14ac:dyDescent="0.25">
      <c r="E109">
        <v>106</v>
      </c>
      <c r="F109">
        <f t="shared" si="6"/>
        <v>-3.6210526315789478E-2</v>
      </c>
      <c r="G109">
        <f t="shared" si="7"/>
        <v>1.4032968867567226</v>
      </c>
      <c r="H109">
        <f t="shared" si="4"/>
        <v>-2.5803895567301279E-2</v>
      </c>
    </row>
    <row r="110" spans="5:8" x14ac:dyDescent="0.25">
      <c r="E110">
        <v>107</v>
      </c>
      <c r="F110">
        <f t="shared" si="6"/>
        <v>-3.847368421052632E-2</v>
      </c>
      <c r="G110">
        <f t="shared" si="7"/>
        <v>1.3972765635652065</v>
      </c>
      <c r="H110">
        <f t="shared" si="4"/>
        <v>-2.753476671243894E-2</v>
      </c>
    </row>
    <row r="111" spans="5:8" x14ac:dyDescent="0.25">
      <c r="E111">
        <v>108</v>
      </c>
      <c r="F111">
        <f t="shared" si="6"/>
        <v>-4.0736842105263162E-2</v>
      </c>
      <c r="G111">
        <f t="shared" si="7"/>
        <v>1.3908913723014771</v>
      </c>
      <c r="H111">
        <f t="shared" si="4"/>
        <v>-2.9288298796373159E-2</v>
      </c>
    </row>
    <row r="112" spans="5:8" x14ac:dyDescent="0.25">
      <c r="E112">
        <v>109</v>
      </c>
      <c r="F112">
        <f t="shared" si="6"/>
        <v>-4.3000000000000003E-2</v>
      </c>
      <c r="G112">
        <f t="shared" si="7"/>
        <v>1.3841413129655347</v>
      </c>
      <c r="H112">
        <f t="shared" si="4"/>
        <v>-3.1066192156256167E-2</v>
      </c>
    </row>
    <row r="113" spans="5:8" x14ac:dyDescent="0.25">
      <c r="E113">
        <v>110</v>
      </c>
      <c r="F113">
        <f t="shared" si="6"/>
        <v>-4.5263157894736845E-2</v>
      </c>
      <c r="G113">
        <f t="shared" si="7"/>
        <v>1.377026385557379</v>
      </c>
      <c r="H113">
        <f t="shared" si="4"/>
        <v>-3.2870218297535149E-2</v>
      </c>
    </row>
    <row r="114" spans="5:8" x14ac:dyDescent="0.25">
      <c r="E114">
        <v>111</v>
      </c>
      <c r="F114">
        <f t="shared" si="6"/>
        <v>-4.7526315789473687E-2</v>
      </c>
      <c r="G114">
        <f t="shared" si="7"/>
        <v>1.3695465900770105</v>
      </c>
      <c r="H114">
        <f t="shared" si="4"/>
        <v>-3.4702226367341944E-2</v>
      </c>
    </row>
    <row r="115" spans="5:8" x14ac:dyDescent="0.25">
      <c r="E115">
        <v>112</v>
      </c>
      <c r="F115">
        <f t="shared" si="6"/>
        <v>-4.9789473684210529E-2</v>
      </c>
      <c r="G115">
        <f t="shared" si="7"/>
        <v>1.3617019265244288</v>
      </c>
      <c r="H115">
        <f t="shared" si="4"/>
        <v>-3.6564150137682362E-2</v>
      </c>
    </row>
    <row r="116" spans="5:8" x14ac:dyDescent="0.25">
      <c r="E116">
        <v>113</v>
      </c>
      <c r="F116">
        <f t="shared" si="6"/>
        <v>-5.2052631578947371E-2</v>
      </c>
      <c r="G116">
        <f t="shared" si="7"/>
        <v>1.353492394899634</v>
      </c>
      <c r="H116">
        <f t="shared" si="4"/>
        <v>-3.8458015556716331E-2</v>
      </c>
    </row>
    <row r="117" spans="5:8" x14ac:dyDescent="0.25">
      <c r="E117">
        <v>114</v>
      </c>
      <c r="F117">
        <f t="shared" si="6"/>
        <v>-5.4315789473684213E-2</v>
      </c>
      <c r="G117">
        <f t="shared" si="7"/>
        <v>1.3449179952026258</v>
      </c>
      <c r="H117">
        <f t="shared" si="4"/>
        <v>-4.0385948933266358E-2</v>
      </c>
    </row>
    <row r="118" spans="5:8" x14ac:dyDescent="0.25">
      <c r="E118">
        <v>115</v>
      </c>
      <c r="F118">
        <f t="shared" si="6"/>
        <v>-5.6578947368421055E-2</v>
      </c>
      <c r="G118">
        <f t="shared" si="7"/>
        <v>1.3359787274334047</v>
      </c>
      <c r="H118">
        <f t="shared" si="4"/>
        <v>-4.2350185827522001E-2</v>
      </c>
    </row>
    <row r="119" spans="5:8" x14ac:dyDescent="0.25">
      <c r="E119">
        <v>116</v>
      </c>
      <c r="F119">
        <f t="shared" si="6"/>
        <v>-5.8842105263157897E-2</v>
      </c>
      <c r="G119">
        <f t="shared" si="7"/>
        <v>1.3266745915919707</v>
      </c>
      <c r="H119">
        <f t="shared" si="4"/>
        <v>-4.435308072987898E-2</v>
      </c>
    </row>
    <row r="120" spans="5:8" x14ac:dyDescent="0.25">
      <c r="E120">
        <v>117</v>
      </c>
      <c r="F120">
        <f t="shared" si="6"/>
        <v>-6.1105263157894739E-2</v>
      </c>
      <c r="G120">
        <f t="shared" si="7"/>
        <v>1.3170055876783235</v>
      </c>
      <c r="H120">
        <f t="shared" si="4"/>
        <v>-4.6397117620141488E-2</v>
      </c>
    </row>
    <row r="121" spans="5:8" x14ac:dyDescent="0.25">
      <c r="E121">
        <v>118</v>
      </c>
      <c r="F121">
        <f t="shared" si="6"/>
        <v>-6.3368421052631574E-2</v>
      </c>
      <c r="G121">
        <f t="shared" si="7"/>
        <v>1.306971715692463</v>
      </c>
      <c r="H121">
        <f t="shared" si="4"/>
        <v>-4.8484921511141935E-2</v>
      </c>
    </row>
    <row r="122" spans="5:8" x14ac:dyDescent="0.25">
      <c r="E122">
        <v>119</v>
      </c>
      <c r="F122">
        <f t="shared" si="6"/>
        <v>-6.563157894736843E-2</v>
      </c>
      <c r="G122">
        <f t="shared" si="7"/>
        <v>1.2965729756343896</v>
      </c>
      <c r="H122">
        <f t="shared" si="4"/>
        <v>-5.0619271094445029E-2</v>
      </c>
    </row>
    <row r="123" spans="5:8" x14ac:dyDescent="0.25">
      <c r="E123">
        <v>120</v>
      </c>
      <c r="F123">
        <f t="shared" si="6"/>
        <v>-6.7894736842105272E-2</v>
      </c>
      <c r="G123">
        <f t="shared" si="7"/>
        <v>1.2858093675041029</v>
      </c>
      <c r="H123">
        <f t="shared" si="4"/>
        <v>-5.2803112621505013E-2</v>
      </c>
    </row>
    <row r="124" spans="5:8" x14ac:dyDescent="0.25">
      <c r="E124">
        <v>121</v>
      </c>
      <c r="F124">
        <f t="shared" si="6"/>
        <v>-7.0157894736842114E-2</v>
      </c>
      <c r="G124">
        <f t="shared" si="7"/>
        <v>1.2746808913016032</v>
      </c>
      <c r="H124">
        <f t="shared" si="4"/>
        <v>-5.5039575171792546E-2</v>
      </c>
    </row>
    <row r="125" spans="5:8" x14ac:dyDescent="0.25">
      <c r="E125">
        <v>122</v>
      </c>
      <c r="F125">
        <f t="shared" si="6"/>
        <v>-7.2421052631578955E-2</v>
      </c>
      <c r="G125">
        <f t="shared" si="7"/>
        <v>1.2631875470268903</v>
      </c>
      <c r="H125">
        <f t="shared" si="4"/>
        <v>-5.7331987480428573E-2</v>
      </c>
    </row>
    <row r="126" spans="5:8" x14ac:dyDescent="0.25">
      <c r="E126">
        <v>123</v>
      </c>
      <c r="F126">
        <f t="shared" ref="F126:F157" si="8">(F$150-F$93)*(E126-90)/57+F$93</f>
        <v>-7.4684210526315783E-2</v>
      </c>
      <c r="G126">
        <f t="shared" si="7"/>
        <v>1.2513293346799645</v>
      </c>
      <c r="H126">
        <f t="shared" si="4"/>
        <v>-5.9683896522266654E-2</v>
      </c>
    </row>
    <row r="127" spans="5:8" x14ac:dyDescent="0.25">
      <c r="E127">
        <v>124</v>
      </c>
      <c r="F127">
        <f t="shared" si="8"/>
        <v>-7.6947368421052639E-2</v>
      </c>
      <c r="G127">
        <f t="shared" si="7"/>
        <v>1.2391062542608255</v>
      </c>
      <c r="H127">
        <f t="shared" si="4"/>
        <v>-6.2099088077765131E-2</v>
      </c>
    </row>
    <row r="128" spans="5:8" x14ac:dyDescent="0.25">
      <c r="E128">
        <v>125</v>
      </c>
      <c r="F128">
        <f t="shared" si="8"/>
        <v>-7.9210526315789481E-2</v>
      </c>
      <c r="G128">
        <f t="shared" si="7"/>
        <v>1.2265183057694735</v>
      </c>
      <c r="H128">
        <f t="shared" si="4"/>
        <v>-6.4581609539121912E-2</v>
      </c>
    </row>
    <row r="129" spans="5:8" x14ac:dyDescent="0.25">
      <c r="E129">
        <v>126</v>
      </c>
      <c r="F129">
        <f t="shared" si="8"/>
        <v>-8.1473684210526323E-2</v>
      </c>
      <c r="G129">
        <f t="shared" si="7"/>
        <v>1.2135654892059085</v>
      </c>
      <c r="H129">
        <f t="shared" si="4"/>
        <v>-6.7135795253899552E-2</v>
      </c>
    </row>
    <row r="130" spans="5:8" x14ac:dyDescent="0.25">
      <c r="E130">
        <v>127</v>
      </c>
      <c r="F130">
        <f t="shared" si="8"/>
        <v>-8.3736842105263151E-2</v>
      </c>
      <c r="G130">
        <f t="shared" si="7"/>
        <v>1.2002478045701299</v>
      </c>
      <c r="H130">
        <f t="shared" si="4"/>
        <v>-6.9766294748819471E-2</v>
      </c>
    </row>
    <row r="131" spans="5:8" x14ac:dyDescent="0.25">
      <c r="E131">
        <v>128</v>
      </c>
      <c r="F131">
        <f t="shared" si="8"/>
        <v>-8.6000000000000007E-2</v>
      </c>
      <c r="G131">
        <f t="shared" si="7"/>
        <v>1.1865652518621386</v>
      </c>
      <c r="H131">
        <f t="shared" si="4"/>
        <v>-7.247810422986492E-2</v>
      </c>
    </row>
    <row r="132" spans="5:8" x14ac:dyDescent="0.25">
      <c r="E132">
        <v>129</v>
      </c>
      <c r="F132">
        <f t="shared" si="8"/>
        <v>-8.8263157894736849E-2</v>
      </c>
      <c r="G132">
        <f t="shared" si="7"/>
        <v>1.172517831081934</v>
      </c>
      <c r="H132">
        <f t="shared" ref="H132:H183" si="9">F132/G132</f>
        <v>-7.5276601817895195E-2</v>
      </c>
    </row>
    <row r="133" spans="5:8" x14ac:dyDescent="0.25">
      <c r="E133">
        <v>130</v>
      </c>
      <c r="F133">
        <f t="shared" si="8"/>
        <v>-9.0526315789473691E-2</v>
      </c>
      <c r="G133">
        <f t="shared" si="7"/>
        <v>1.1581055422295166</v>
      </c>
      <c r="H133">
        <f t="shared" si="9"/>
        <v>-7.8167587053592502E-2</v>
      </c>
    </row>
    <row r="134" spans="5:8" x14ac:dyDescent="0.25">
      <c r="E134">
        <v>131</v>
      </c>
      <c r="F134">
        <f t="shared" si="8"/>
        <v>-9.2789473684210519E-2</v>
      </c>
      <c r="G134">
        <f t="shared" si="7"/>
        <v>1.1433283853048857</v>
      </c>
      <c r="H134">
        <f t="shared" si="9"/>
        <v>-8.1157325294138313E-2</v>
      </c>
    </row>
    <row r="135" spans="5:8" x14ac:dyDescent="0.25">
      <c r="E135">
        <v>132</v>
      </c>
      <c r="F135">
        <f t="shared" si="8"/>
        <v>-9.5052631578947375E-2</v>
      </c>
      <c r="G135">
        <f t="shared" si="7"/>
        <v>1.128186360308042</v>
      </c>
      <c r="H135">
        <f t="shared" si="9"/>
        <v>-8.425259772950458E-2</v>
      </c>
    </row>
    <row r="136" spans="5:8" x14ac:dyDescent="0.25">
      <c r="E136">
        <v>133</v>
      </c>
      <c r="F136">
        <f t="shared" si="8"/>
        <v>-9.7315789473684217E-2</v>
      </c>
      <c r="G136">
        <f t="shared" si="7"/>
        <v>1.1126794672389848</v>
      </c>
      <c r="H136">
        <f t="shared" si="9"/>
        <v>-8.7460757872314027E-2</v>
      </c>
    </row>
    <row r="137" spans="5:8" x14ac:dyDescent="0.25">
      <c r="E137">
        <v>134</v>
      </c>
      <c r="F137">
        <f t="shared" si="8"/>
        <v>-9.9578947368421059E-2</v>
      </c>
      <c r="G137">
        <f t="shared" si="7"/>
        <v>1.0968077060977151</v>
      </c>
      <c r="H137">
        <f t="shared" si="9"/>
        <v>-9.0789795526427061E-2</v>
      </c>
    </row>
    <row r="138" spans="5:8" x14ac:dyDescent="0.25">
      <c r="E138">
        <v>135</v>
      </c>
      <c r="F138">
        <f t="shared" si="8"/>
        <v>-0.10184210526315789</v>
      </c>
      <c r="G138">
        <f t="shared" si="7"/>
        <v>1.0805710768842316</v>
      </c>
      <c r="H138">
        <f t="shared" si="9"/>
        <v>-9.4248409421446022E-2</v>
      </c>
    </row>
    <row r="139" spans="5:8" x14ac:dyDescent="0.25">
      <c r="E139">
        <v>136</v>
      </c>
      <c r="F139">
        <f t="shared" si="8"/>
        <v>-0.10410526315789474</v>
      </c>
      <c r="G139">
        <f t="shared" si="7"/>
        <v>1.0639695795985356</v>
      </c>
      <c r="H139">
        <f t="shared" si="9"/>
        <v>-9.7846089920330684E-2</v>
      </c>
    </row>
    <row r="140" spans="5:8" x14ac:dyDescent="0.25">
      <c r="E140">
        <v>137</v>
      </c>
      <c r="F140">
        <f t="shared" si="8"/>
        <v>-0.10636842105263158</v>
      </c>
      <c r="G140">
        <f t="shared" si="7"/>
        <v>1.0470032142406263</v>
      </c>
      <c r="H140">
        <f t="shared" si="9"/>
        <v>-0.10159321347430514</v>
      </c>
    </row>
    <row r="141" spans="5:8" x14ac:dyDescent="0.25">
      <c r="E141">
        <v>138</v>
      </c>
      <c r="F141">
        <f t="shared" si="8"/>
        <v>-0.10863157894736843</v>
      </c>
      <c r="G141">
        <f t="shared" si="7"/>
        <v>1.0296719808105039</v>
      </c>
      <c r="H141">
        <f t="shared" si="9"/>
        <v>-0.10550115082461439</v>
      </c>
    </row>
    <row r="142" spans="5:8" x14ac:dyDescent="0.25">
      <c r="E142">
        <v>139</v>
      </c>
      <c r="F142">
        <f t="shared" si="8"/>
        <v>-0.11089473684210525</v>
      </c>
      <c r="G142">
        <f t="shared" si="7"/>
        <v>1.0119758793081679</v>
      </c>
      <c r="H142">
        <f t="shared" si="9"/>
        <v>-0.1095823913490091</v>
      </c>
    </row>
    <row r="143" spans="5:8" x14ac:dyDescent="0.25">
      <c r="E143">
        <v>140</v>
      </c>
      <c r="F143">
        <f t="shared" si="8"/>
        <v>-0.11315789473684211</v>
      </c>
      <c r="G143">
        <f t="shared" si="7"/>
        <v>0.9939149097336194</v>
      </c>
      <c r="H143">
        <f t="shared" si="9"/>
        <v>-0.11385068644072331</v>
      </c>
    </row>
    <row r="144" spans="5:8" x14ac:dyDescent="0.25">
      <c r="E144">
        <v>141</v>
      </c>
      <c r="F144">
        <f t="shared" si="8"/>
        <v>-0.11542105263157895</v>
      </c>
      <c r="G144">
        <f t="shared" si="7"/>
        <v>0.97548907208685764</v>
      </c>
      <c r="H144">
        <f t="shared" si="9"/>
        <v>-0.11832121541316647</v>
      </c>
    </row>
    <row r="145" spans="5:8" x14ac:dyDescent="0.25">
      <c r="E145">
        <v>142</v>
      </c>
      <c r="F145">
        <f t="shared" si="8"/>
        <v>-0.11768421052631579</v>
      </c>
      <c r="G145">
        <f t="shared" si="7"/>
        <v>0.95669836636788275</v>
      </c>
      <c r="H145">
        <f t="shared" si="9"/>
        <v>-0.12301077817568076</v>
      </c>
    </row>
    <row r="146" spans="5:8" x14ac:dyDescent="0.25">
      <c r="E146">
        <v>143</v>
      </c>
      <c r="F146">
        <f t="shared" si="8"/>
        <v>-0.11994736842105262</v>
      </c>
      <c r="G146">
        <f t="shared" si="7"/>
        <v>0.93754279257669493</v>
      </c>
      <c r="H146">
        <f t="shared" si="9"/>
        <v>-0.12793801986509371</v>
      </c>
    </row>
    <row r="147" spans="5:8" x14ac:dyDescent="0.25">
      <c r="E147">
        <v>144</v>
      </c>
      <c r="F147">
        <f t="shared" si="8"/>
        <v>-0.12221052631578948</v>
      </c>
      <c r="G147">
        <f t="shared" si="7"/>
        <v>0.91802235071329363</v>
      </c>
      <c r="H147">
        <f t="shared" si="9"/>
        <v>-0.13312369379768715</v>
      </c>
    </row>
    <row r="148" spans="5:8" x14ac:dyDescent="0.25">
      <c r="E148">
        <v>145</v>
      </c>
      <c r="F148">
        <f t="shared" si="8"/>
        <v>-0.12447368421052633</v>
      </c>
      <c r="G148">
        <f t="shared" si="7"/>
        <v>0.89813704077767953</v>
      </c>
      <c r="H148">
        <f t="shared" si="9"/>
        <v>-0.13859097059703379</v>
      </c>
    </row>
    <row r="149" spans="5:8" x14ac:dyDescent="0.25">
      <c r="E149">
        <v>146</v>
      </c>
      <c r="F149">
        <f t="shared" si="8"/>
        <v>-0.12673684210526315</v>
      </c>
      <c r="G149">
        <f t="shared" si="7"/>
        <v>0.87788686276985228</v>
      </c>
      <c r="H149">
        <f t="shared" si="9"/>
        <v>-0.14436580324871384</v>
      </c>
    </row>
    <row r="150" spans="5:8" x14ac:dyDescent="0.25">
      <c r="E150">
        <v>147</v>
      </c>
      <c r="F150">
        <v>-0.129</v>
      </c>
      <c r="G150">
        <f t="shared" si="7"/>
        <v>0.85727181668981201</v>
      </c>
      <c r="H150">
        <f t="shared" si="9"/>
        <v>-0.15047736025909303</v>
      </c>
    </row>
    <row r="151" spans="5:8" x14ac:dyDescent="0.25">
      <c r="E151">
        <v>148</v>
      </c>
      <c r="F151">
        <v>-0.14000000000000001</v>
      </c>
      <c r="G151">
        <f t="shared" si="7"/>
        <v>0.83629190253755825</v>
      </c>
      <c r="H151">
        <f t="shared" si="9"/>
        <v>-0.1674056625147253</v>
      </c>
    </row>
    <row r="152" spans="5:8" x14ac:dyDescent="0.25">
      <c r="E152">
        <v>149</v>
      </c>
      <c r="F152">
        <v>-0.152</v>
      </c>
      <c r="G152">
        <f t="shared" si="7"/>
        <v>0.8149471203130918</v>
      </c>
      <c r="H152">
        <f t="shared" si="9"/>
        <v>-0.18651516915797386</v>
      </c>
    </row>
    <row r="153" spans="5:8" x14ac:dyDescent="0.25">
      <c r="E153">
        <v>150</v>
      </c>
      <c r="F153">
        <v>-0.16800000000000001</v>
      </c>
      <c r="G153">
        <f t="shared" si="7"/>
        <v>0.79323747001641198</v>
      </c>
      <c r="H153">
        <f t="shared" si="9"/>
        <v>-0.2117902977988724</v>
      </c>
    </row>
    <row r="154" spans="5:8" x14ac:dyDescent="0.25">
      <c r="E154">
        <v>151</v>
      </c>
      <c r="F154">
        <v>-0.18</v>
      </c>
      <c r="G154">
        <f t="shared" si="7"/>
        <v>0.77116295164751936</v>
      </c>
      <c r="H154">
        <f t="shared" si="9"/>
        <v>-0.23341370279192797</v>
      </c>
    </row>
    <row r="155" spans="5:8" x14ac:dyDescent="0.25">
      <c r="E155">
        <v>152</v>
      </c>
      <c r="F155">
        <v>-0.19700000000000001</v>
      </c>
      <c r="G155">
        <f t="shared" si="7"/>
        <v>0.74872356520641314</v>
      </c>
      <c r="H155">
        <f t="shared" si="9"/>
        <v>-0.26311446460976518</v>
      </c>
    </row>
    <row r="156" spans="5:8" x14ac:dyDescent="0.25">
      <c r="E156">
        <v>153</v>
      </c>
      <c r="F156">
        <v>-0.217</v>
      </c>
      <c r="G156">
        <f t="shared" si="7"/>
        <v>0.72591931069309434</v>
      </c>
      <c r="H156">
        <f t="shared" si="9"/>
        <v>-0.29893129553588044</v>
      </c>
    </row>
    <row r="157" spans="5:8" x14ac:dyDescent="0.25">
      <c r="E157">
        <v>154</v>
      </c>
      <c r="F157">
        <v>-0.23899999999999999</v>
      </c>
      <c r="G157">
        <f t="shared" si="7"/>
        <v>0.70275018810756218</v>
      </c>
      <c r="H157">
        <f t="shared" si="9"/>
        <v>-0.34009240274072883</v>
      </c>
    </row>
    <row r="158" spans="5:8" x14ac:dyDescent="0.25">
      <c r="E158">
        <v>155</v>
      </c>
      <c r="F158">
        <v>-0.26300000000000001</v>
      </c>
      <c r="G158">
        <f t="shared" si="7"/>
        <v>0.67921619744981687</v>
      </c>
      <c r="H158">
        <f t="shared" si="9"/>
        <v>-0.38721102498358995</v>
      </c>
    </row>
    <row r="159" spans="5:8" x14ac:dyDescent="0.25">
      <c r="E159">
        <v>156</v>
      </c>
      <c r="F159">
        <v>-0.29199999999999998</v>
      </c>
      <c r="G159">
        <f t="shared" ref="G159:G182" si="10">-(G$93-G$183)*(((E159-22)/68-1)*68/89)^2 +G$93</f>
        <v>0.65531733871985842</v>
      </c>
      <c r="H159">
        <f t="shared" si="9"/>
        <v>-0.4455856464448395</v>
      </c>
    </row>
    <row r="160" spans="5:8" x14ac:dyDescent="0.25">
      <c r="E160">
        <v>157</v>
      </c>
      <c r="F160">
        <v>-0.32400000000000001</v>
      </c>
      <c r="G160">
        <f t="shared" si="10"/>
        <v>0.63105361191768716</v>
      </c>
      <c r="H160">
        <f t="shared" si="9"/>
        <v>-0.51342705893942597</v>
      </c>
    </row>
    <row r="161" spans="5:8" x14ac:dyDescent="0.25">
      <c r="E161">
        <v>158</v>
      </c>
      <c r="F161">
        <v>-0.36</v>
      </c>
      <c r="G161">
        <f t="shared" si="10"/>
        <v>0.60642501704330254</v>
      </c>
      <c r="H161">
        <f t="shared" si="9"/>
        <v>-0.59364305541882634</v>
      </c>
    </row>
    <row r="162" spans="5:8" x14ac:dyDescent="0.25">
      <c r="E162">
        <v>159</v>
      </c>
      <c r="F162">
        <v>-0.40100000000000002</v>
      </c>
      <c r="G162">
        <f t="shared" si="10"/>
        <v>0.58143155409670488</v>
      </c>
      <c r="H162">
        <f t="shared" si="9"/>
        <v>-0.68967705170900462</v>
      </c>
    </row>
    <row r="163" spans="5:8" x14ac:dyDescent="0.25">
      <c r="E163">
        <v>160</v>
      </c>
      <c r="F163">
        <v>-0.44700000000000001</v>
      </c>
      <c r="G163">
        <f t="shared" si="10"/>
        <v>0.5560732230778942</v>
      </c>
      <c r="H163">
        <f t="shared" si="9"/>
        <v>-0.80385097042765663</v>
      </c>
    </row>
    <row r="164" spans="5:8" x14ac:dyDescent="0.25">
      <c r="E164">
        <v>161</v>
      </c>
      <c r="F164">
        <v>-0.5</v>
      </c>
      <c r="G164">
        <f t="shared" si="10"/>
        <v>0.5303500239868707</v>
      </c>
      <c r="H164">
        <f t="shared" si="9"/>
        <v>-0.94277359740890287</v>
      </c>
    </row>
    <row r="165" spans="5:8" x14ac:dyDescent="0.25">
      <c r="E165">
        <v>162</v>
      </c>
      <c r="F165">
        <v>-0.55600000000000005</v>
      </c>
      <c r="G165">
        <f t="shared" si="10"/>
        <v>0.50426195682363362</v>
      </c>
      <c r="H165">
        <f t="shared" si="9"/>
        <v>-1.1026015198573902</v>
      </c>
    </row>
    <row r="166" spans="5:8" x14ac:dyDescent="0.25">
      <c r="E166">
        <v>163</v>
      </c>
      <c r="F166">
        <v>-0.61699999999999999</v>
      </c>
      <c r="G166">
        <f t="shared" si="10"/>
        <v>0.47780902158818306</v>
      </c>
      <c r="H166">
        <f t="shared" si="9"/>
        <v>-1.2913109048237765</v>
      </c>
    </row>
    <row r="167" spans="5:8" x14ac:dyDescent="0.25">
      <c r="E167">
        <v>164</v>
      </c>
      <c r="F167">
        <v>-0.68200000000000005</v>
      </c>
      <c r="G167">
        <f t="shared" si="10"/>
        <v>0.4509912182805198</v>
      </c>
      <c r="H167">
        <f t="shared" si="9"/>
        <v>-1.5122245674765913</v>
      </c>
    </row>
    <row r="168" spans="5:8" x14ac:dyDescent="0.25">
      <c r="E168">
        <v>165</v>
      </c>
      <c r="F168">
        <v>-0.748</v>
      </c>
      <c r="G168">
        <f t="shared" si="10"/>
        <v>0.42380854690064407</v>
      </c>
      <c r="H168">
        <f t="shared" si="9"/>
        <v>-1.7649478885459053</v>
      </c>
    </row>
    <row r="169" spans="5:8" x14ac:dyDescent="0.25">
      <c r="E169">
        <v>166</v>
      </c>
      <c r="F169">
        <v>-0.80200000000000005</v>
      </c>
      <c r="G169">
        <f t="shared" si="10"/>
        <v>0.39626100744855441</v>
      </c>
      <c r="H169">
        <f t="shared" si="9"/>
        <v>-2.0239185408726388</v>
      </c>
    </row>
    <row r="170" spans="5:8" x14ac:dyDescent="0.25">
      <c r="E170">
        <v>167</v>
      </c>
      <c r="F170">
        <v>-0.86699999999999999</v>
      </c>
      <c r="G170">
        <f t="shared" si="10"/>
        <v>0.36834859992425195</v>
      </c>
      <c r="H170">
        <f t="shared" si="9"/>
        <v>-2.3537485962435905</v>
      </c>
    </row>
    <row r="171" spans="5:8" x14ac:dyDescent="0.25">
      <c r="E171">
        <v>168</v>
      </c>
      <c r="F171">
        <v>-0.91</v>
      </c>
      <c r="G171">
        <f t="shared" si="10"/>
        <v>0.34007132432773624</v>
      </c>
      <c r="H171">
        <f t="shared" si="9"/>
        <v>-2.6759092428593232</v>
      </c>
    </row>
    <row r="172" spans="5:8" x14ac:dyDescent="0.25">
      <c r="E172">
        <v>169</v>
      </c>
      <c r="F172">
        <v>-0.93300000000000005</v>
      </c>
      <c r="G172">
        <f t="shared" si="10"/>
        <v>0.31142918065900793</v>
      </c>
      <c r="H172">
        <f t="shared" si="9"/>
        <v>-2.9958656989871688</v>
      </c>
    </row>
    <row r="173" spans="5:8" x14ac:dyDescent="0.25">
      <c r="E173">
        <v>170</v>
      </c>
      <c r="F173">
        <v>-0.93300000000000005</v>
      </c>
      <c r="G173">
        <f t="shared" si="10"/>
        <v>0.28242216891806637</v>
      </c>
      <c r="H173">
        <f t="shared" si="9"/>
        <v>-3.3035650266912056</v>
      </c>
    </row>
    <row r="174" spans="5:8" x14ac:dyDescent="0.25">
      <c r="E174">
        <v>171</v>
      </c>
      <c r="F174">
        <v>-0.89200000000000002</v>
      </c>
      <c r="G174">
        <f t="shared" si="10"/>
        <v>0.25305028910491068</v>
      </c>
      <c r="H174">
        <f t="shared" si="9"/>
        <v>-3.5249910330281851</v>
      </c>
    </row>
    <row r="175" spans="5:8" x14ac:dyDescent="0.25">
      <c r="E175">
        <v>172</v>
      </c>
      <c r="F175">
        <v>-0.83099999999999996</v>
      </c>
      <c r="G175">
        <f t="shared" si="10"/>
        <v>0.22331354121954239</v>
      </c>
      <c r="H175">
        <f t="shared" si="9"/>
        <v>-3.7212253026028246</v>
      </c>
    </row>
    <row r="176" spans="5:8" x14ac:dyDescent="0.25">
      <c r="E176">
        <v>173</v>
      </c>
      <c r="F176">
        <v>-0.755</v>
      </c>
      <c r="G176">
        <f t="shared" si="10"/>
        <v>0.19321192526196196</v>
      </c>
      <c r="H176">
        <f t="shared" si="9"/>
        <v>-3.9076262967534254</v>
      </c>
    </row>
    <row r="177" spans="5:8" x14ac:dyDescent="0.25">
      <c r="E177">
        <v>174</v>
      </c>
      <c r="F177">
        <v>-0.66600000000000004</v>
      </c>
      <c r="G177">
        <f t="shared" si="10"/>
        <v>0.16274544123216761</v>
      </c>
      <c r="H177">
        <f t="shared" si="9"/>
        <v>-4.0922805269236697</v>
      </c>
    </row>
    <row r="178" spans="5:8" x14ac:dyDescent="0.25">
      <c r="E178">
        <v>175</v>
      </c>
      <c r="F178">
        <v>-0.56599999999999995</v>
      </c>
      <c r="G178">
        <f t="shared" si="10"/>
        <v>0.13191408913016023</v>
      </c>
      <c r="H178">
        <f t="shared" si="9"/>
        <v>-4.2906713280756934</v>
      </c>
    </row>
    <row r="179" spans="5:8" x14ac:dyDescent="0.25">
      <c r="E179">
        <v>176</v>
      </c>
      <c r="F179">
        <v>-0.45900000000000002</v>
      </c>
      <c r="G179">
        <f t="shared" si="10"/>
        <v>0.10071786895593982</v>
      </c>
      <c r="H179">
        <f t="shared" si="9"/>
        <v>-4.5572846681336641</v>
      </c>
    </row>
    <row r="180" spans="5:8" x14ac:dyDescent="0.25">
      <c r="E180">
        <v>177</v>
      </c>
      <c r="F180">
        <v>-0.38400000000000001</v>
      </c>
      <c r="G180">
        <f t="shared" si="10"/>
        <v>6.9156780709506593E-2</v>
      </c>
      <c r="H180">
        <f t="shared" si="9"/>
        <v>-5.5526008593863549</v>
      </c>
    </row>
    <row r="181" spans="5:8" x14ac:dyDescent="0.25">
      <c r="E181">
        <v>178</v>
      </c>
      <c r="F181">
        <v>-0.23300000000000001</v>
      </c>
      <c r="G181">
        <f t="shared" si="10"/>
        <v>3.7230824390860118E-2</v>
      </c>
      <c r="H181">
        <f t="shared" si="9"/>
        <v>-6.2582551907499457</v>
      </c>
    </row>
    <row r="182" spans="5:8" x14ac:dyDescent="0.25">
      <c r="E182">
        <v>179</v>
      </c>
      <c r="F182">
        <v>-0.11700000000000001</v>
      </c>
      <c r="G182">
        <f t="shared" si="10"/>
        <v>4.9400000000001665E-3</v>
      </c>
      <c r="H182">
        <f t="shared" si="9"/>
        <v>-23.684210526314992</v>
      </c>
    </row>
    <row r="183" spans="5:8" x14ac:dyDescent="0.25">
      <c r="E183">
        <v>180</v>
      </c>
      <c r="F183">
        <v>0</v>
      </c>
      <c r="G183">
        <v>4.9399999999999999E-3</v>
      </c>
      <c r="H183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520F-DE87-4DA9-B60F-FDA1877466EA}">
  <dimension ref="A1:B181"/>
  <sheetViews>
    <sheetView topLeftCell="A61" workbookViewId="0">
      <selection sqref="A1:B181"/>
    </sheetView>
  </sheetViews>
  <sheetFormatPr defaultRowHeight="13.8" x14ac:dyDescent="0.25"/>
  <sheetData>
    <row r="1" spans="1:2" x14ac:dyDescent="0.25">
      <c r="A1">
        <v>0</v>
      </c>
      <c r="B1">
        <v>6.5799999999999999E-3</v>
      </c>
    </row>
    <row r="2" spans="1:2" x14ac:dyDescent="0.25">
      <c r="A2">
        <v>0.1111</v>
      </c>
      <c r="B2">
        <v>8.2299999999999995E-3</v>
      </c>
    </row>
    <row r="3" spans="1:2" x14ac:dyDescent="0.25">
      <c r="A3">
        <v>0.22289999999999999</v>
      </c>
      <c r="B3">
        <v>1.052E-2</v>
      </c>
    </row>
    <row r="4" spans="1:2" x14ac:dyDescent="0.25">
      <c r="A4">
        <v>0.3352</v>
      </c>
      <c r="B4">
        <v>1.1769999999999999E-2</v>
      </c>
    </row>
    <row r="5" spans="1:2" x14ac:dyDescent="0.25">
      <c r="A5">
        <v>0.44829999999999998</v>
      </c>
      <c r="B5">
        <v>1.3599999999999999E-2</v>
      </c>
    </row>
    <row r="6" spans="1:2" x14ac:dyDescent="0.25">
      <c r="A6">
        <v>0.55959999999999999</v>
      </c>
      <c r="B6">
        <v>1.448E-2</v>
      </c>
    </row>
    <row r="7" spans="1:2" x14ac:dyDescent="0.25">
      <c r="A7">
        <v>0.67049999999999998</v>
      </c>
      <c r="B7">
        <v>1.555E-2</v>
      </c>
    </row>
    <row r="8" spans="1:2" x14ac:dyDescent="0.25">
      <c r="A8">
        <v>0.78059999999999996</v>
      </c>
      <c r="B8">
        <v>1.5883000000000001E-2</v>
      </c>
    </row>
    <row r="9" spans="1:2" x14ac:dyDescent="0.25">
      <c r="A9">
        <v>0.88929999999999998</v>
      </c>
      <c r="B9">
        <v>1.6760000000000001E-2</v>
      </c>
    </row>
    <row r="10" spans="1:2" x14ac:dyDescent="0.25">
      <c r="A10">
        <v>0.99629999999999996</v>
      </c>
      <c r="B10">
        <v>1.8859999999999998E-2</v>
      </c>
    </row>
    <row r="11" spans="1:2" x14ac:dyDescent="0.25">
      <c r="A11">
        <v>1.1008</v>
      </c>
      <c r="B11">
        <v>2.4479999999999998E-2</v>
      </c>
    </row>
    <row r="12" spans="1:2" x14ac:dyDescent="0.25">
      <c r="A12">
        <v>1.2028000000000001</v>
      </c>
      <c r="B12">
        <v>3.4229999999999997E-2</v>
      </c>
    </row>
    <row r="13" spans="1:2" x14ac:dyDescent="0.25">
      <c r="A13">
        <v>1.3008</v>
      </c>
      <c r="B13">
        <v>4.403E-2</v>
      </c>
    </row>
    <row r="14" spans="1:2" x14ac:dyDescent="0.25">
      <c r="A14">
        <v>1.3934</v>
      </c>
      <c r="B14">
        <v>6.4820000000000003E-2</v>
      </c>
    </row>
    <row r="15" spans="1:2" x14ac:dyDescent="0.25">
      <c r="A15">
        <v>1.2414000000000001</v>
      </c>
      <c r="B15">
        <v>8.5599999999999996E-2</v>
      </c>
    </row>
    <row r="16" spans="1:2" x14ac:dyDescent="0.25">
      <c r="A16">
        <v>1.1657999999999999</v>
      </c>
      <c r="B16">
        <v>0.11169999999999999</v>
      </c>
    </row>
    <row r="17" spans="1:2" x14ac:dyDescent="0.25">
      <c r="A17">
        <v>1.0947</v>
      </c>
      <c r="B17">
        <v>0.1351</v>
      </c>
    </row>
    <row r="18" spans="1:2" x14ac:dyDescent="0.25">
      <c r="A18">
        <v>1.0410999999999999</v>
      </c>
      <c r="B18">
        <v>0.16500000000000001</v>
      </c>
    </row>
    <row r="19" spans="1:2" x14ac:dyDescent="0.25">
      <c r="A19">
        <v>1.0004999999999999</v>
      </c>
      <c r="B19">
        <v>0.37090000000000001</v>
      </c>
    </row>
    <row r="20" spans="1:2" x14ac:dyDescent="0.25">
      <c r="A20">
        <v>0.94140000000000001</v>
      </c>
      <c r="B20">
        <v>0.40139999999999998</v>
      </c>
    </row>
    <row r="21" spans="1:2" x14ac:dyDescent="0.25">
      <c r="A21">
        <v>0.81305000000000005</v>
      </c>
      <c r="B21">
        <v>0.501</v>
      </c>
    </row>
    <row r="22" spans="1:2" x14ac:dyDescent="0.25">
      <c r="A22">
        <v>0.74887499999999996</v>
      </c>
      <c r="B22">
        <v>0.61160000000000003</v>
      </c>
    </row>
    <row r="23" spans="1:2" x14ac:dyDescent="0.25">
      <c r="A23">
        <v>0.68469999999999998</v>
      </c>
      <c r="B23">
        <v>0.70579999999999998</v>
      </c>
    </row>
    <row r="24" spans="1:2" x14ac:dyDescent="0.25">
      <c r="A24">
        <v>0.69379999999999997</v>
      </c>
      <c r="B24">
        <v>0.7275272923875431</v>
      </c>
    </row>
    <row r="25" spans="1:2" x14ac:dyDescent="0.25">
      <c r="A25">
        <v>0.70840000000000003</v>
      </c>
      <c r="B25">
        <v>0.7489326989619377</v>
      </c>
    </row>
    <row r="26" spans="1:2" x14ac:dyDescent="0.25">
      <c r="A26">
        <v>0.68200000000000005</v>
      </c>
      <c r="B26">
        <v>0.77001621972318335</v>
      </c>
    </row>
    <row r="27" spans="1:2" x14ac:dyDescent="0.25">
      <c r="A27">
        <v>0.65959999999999996</v>
      </c>
      <c r="B27">
        <v>0.79077785467128026</v>
      </c>
    </row>
    <row r="28" spans="1:2" x14ac:dyDescent="0.25">
      <c r="A28">
        <v>0.77049999999999996</v>
      </c>
      <c r="B28">
        <v>0.81121760380622832</v>
      </c>
    </row>
    <row r="29" spans="1:2" x14ac:dyDescent="0.25">
      <c r="A29">
        <v>0.78918749999999993</v>
      </c>
      <c r="B29">
        <v>0.83133546712802775</v>
      </c>
    </row>
    <row r="30" spans="1:2" x14ac:dyDescent="0.25">
      <c r="A30">
        <v>0.80787500000000001</v>
      </c>
      <c r="B30">
        <v>0.85113144463667811</v>
      </c>
    </row>
    <row r="31" spans="1:2" x14ac:dyDescent="0.25">
      <c r="A31">
        <v>0.82656249999999998</v>
      </c>
      <c r="B31">
        <v>0.87060553633217996</v>
      </c>
    </row>
    <row r="32" spans="1:2" x14ac:dyDescent="0.25">
      <c r="A32">
        <v>0.84525000000000006</v>
      </c>
      <c r="B32">
        <v>0.88975774221453285</v>
      </c>
    </row>
    <row r="33" spans="1:2" x14ac:dyDescent="0.25">
      <c r="A33">
        <v>0.86393750000000002</v>
      </c>
      <c r="B33">
        <v>0.90858806228373701</v>
      </c>
    </row>
    <row r="34" spans="1:2" x14ac:dyDescent="0.25">
      <c r="A34">
        <v>0.88262499999999999</v>
      </c>
      <c r="B34">
        <v>0.92709649653979231</v>
      </c>
    </row>
    <row r="35" spans="1:2" x14ac:dyDescent="0.25">
      <c r="A35">
        <v>0.90131249999999996</v>
      </c>
      <c r="B35">
        <v>0.94528304498269899</v>
      </c>
    </row>
    <row r="36" spans="1:2" x14ac:dyDescent="0.25">
      <c r="A36">
        <v>0.92</v>
      </c>
      <c r="B36">
        <v>0.96314770761245661</v>
      </c>
    </row>
    <row r="37" spans="1:2" x14ac:dyDescent="0.25">
      <c r="A37">
        <v>0.93</v>
      </c>
      <c r="B37">
        <v>0.9806904844290657</v>
      </c>
    </row>
    <row r="38" spans="1:2" x14ac:dyDescent="0.25">
      <c r="A38">
        <v>0.94000000000000006</v>
      </c>
      <c r="B38">
        <v>0.99791137543252595</v>
      </c>
    </row>
    <row r="39" spans="1:2" x14ac:dyDescent="0.25">
      <c r="A39">
        <v>0.95</v>
      </c>
      <c r="B39">
        <v>1.0148103806228375</v>
      </c>
    </row>
    <row r="40" spans="1:2" x14ac:dyDescent="0.25">
      <c r="A40">
        <v>0.96</v>
      </c>
      <c r="B40">
        <v>1.0313874999999999</v>
      </c>
    </row>
    <row r="41" spans="1:2" x14ac:dyDescent="0.25">
      <c r="A41">
        <v>0.97</v>
      </c>
      <c r="B41">
        <v>1.0476427335640137</v>
      </c>
    </row>
    <row r="42" spans="1:2" x14ac:dyDescent="0.25">
      <c r="A42">
        <v>0.98199999999999998</v>
      </c>
      <c r="B42">
        <v>1.0635760813148789</v>
      </c>
    </row>
    <row r="43" spans="1:2" x14ac:dyDescent="0.25">
      <c r="A43">
        <v>0.99399999999999999</v>
      </c>
      <c r="B43">
        <v>1.0791875432525952</v>
      </c>
    </row>
    <row r="44" spans="1:2" x14ac:dyDescent="0.25">
      <c r="A44">
        <v>1.006</v>
      </c>
      <c r="B44">
        <v>1.0944771193771627</v>
      </c>
    </row>
    <row r="45" spans="1:2" x14ac:dyDescent="0.25">
      <c r="A45">
        <v>1.018</v>
      </c>
      <c r="B45">
        <v>1.1094448096885812</v>
      </c>
    </row>
    <row r="46" spans="1:2" x14ac:dyDescent="0.25">
      <c r="A46">
        <v>1.03</v>
      </c>
      <c r="B46">
        <v>1.1240906141868512</v>
      </c>
    </row>
    <row r="47" spans="1:2" x14ac:dyDescent="0.25">
      <c r="A47">
        <v>1.0071111111111111</v>
      </c>
      <c r="B47">
        <v>1.1384145328719724</v>
      </c>
    </row>
    <row r="48" spans="1:2" x14ac:dyDescent="0.25">
      <c r="A48">
        <v>0.98422222222222222</v>
      </c>
      <c r="B48">
        <v>1.1524165657439447</v>
      </c>
    </row>
    <row r="49" spans="1:2" x14ac:dyDescent="0.25">
      <c r="A49">
        <v>0.96133333333333337</v>
      </c>
      <c r="B49">
        <v>1.1660967128027682</v>
      </c>
    </row>
    <row r="50" spans="1:2" x14ac:dyDescent="0.25">
      <c r="A50">
        <v>0.93844444444444441</v>
      </c>
      <c r="B50">
        <v>1.1794549740484428</v>
      </c>
    </row>
    <row r="51" spans="1:2" x14ac:dyDescent="0.25">
      <c r="A51">
        <v>0.91555555555555557</v>
      </c>
      <c r="B51">
        <v>1.1924913494809688</v>
      </c>
    </row>
    <row r="52" spans="1:2" x14ac:dyDescent="0.25">
      <c r="A52">
        <v>0.89266666666666672</v>
      </c>
      <c r="B52">
        <v>1.205205839100346</v>
      </c>
    </row>
    <row r="53" spans="1:2" x14ac:dyDescent="0.25">
      <c r="A53">
        <v>0.86977777777777776</v>
      </c>
      <c r="B53">
        <v>1.2175984429065743</v>
      </c>
    </row>
    <row r="54" spans="1:2" x14ac:dyDescent="0.25">
      <c r="A54">
        <v>0.84688888888888891</v>
      </c>
      <c r="B54">
        <v>1.2296691608996539</v>
      </c>
    </row>
    <row r="55" spans="1:2" x14ac:dyDescent="0.25">
      <c r="A55">
        <v>0.82400000000000007</v>
      </c>
      <c r="B55">
        <v>1.2414179930795848</v>
      </c>
    </row>
    <row r="56" spans="1:2" x14ac:dyDescent="0.25">
      <c r="A56">
        <v>0.80111111111111111</v>
      </c>
      <c r="B56">
        <v>1.2528449394463668</v>
      </c>
    </row>
    <row r="57" spans="1:2" x14ac:dyDescent="0.25">
      <c r="A57">
        <v>0.77822222222222226</v>
      </c>
      <c r="B57">
        <v>1.2639499999999999</v>
      </c>
    </row>
    <row r="58" spans="1:2" x14ac:dyDescent="0.25">
      <c r="A58">
        <v>0.75533333333333341</v>
      </c>
      <c r="B58">
        <v>1.2747331747404844</v>
      </c>
    </row>
    <row r="59" spans="1:2" x14ac:dyDescent="0.25">
      <c r="A59">
        <v>0.73244444444444445</v>
      </c>
      <c r="B59">
        <v>1.2851944636678201</v>
      </c>
    </row>
    <row r="60" spans="1:2" x14ac:dyDescent="0.25">
      <c r="A60">
        <v>0.70955555555555561</v>
      </c>
      <c r="B60">
        <v>1.2953338667820069</v>
      </c>
    </row>
    <row r="61" spans="1:2" x14ac:dyDescent="0.25">
      <c r="A61">
        <v>0.68666666666666665</v>
      </c>
      <c r="B61">
        <v>1.3051513840830449</v>
      </c>
    </row>
    <row r="62" spans="1:2" x14ac:dyDescent="0.25">
      <c r="A62">
        <v>0.6637777777777778</v>
      </c>
      <c r="B62">
        <v>1.3146470155709342</v>
      </c>
    </row>
    <row r="63" spans="1:2" x14ac:dyDescent="0.25">
      <c r="A63">
        <v>0.64088888888888884</v>
      </c>
      <c r="B63">
        <v>1.3238207612456747</v>
      </c>
    </row>
    <row r="64" spans="1:2" x14ac:dyDescent="0.25">
      <c r="A64">
        <v>0.6180000000000001</v>
      </c>
      <c r="B64">
        <v>1.3326726211072664</v>
      </c>
    </row>
    <row r="65" spans="1:2" x14ac:dyDescent="0.25">
      <c r="A65">
        <v>0.59511111111111115</v>
      </c>
      <c r="B65">
        <v>1.3412025951557094</v>
      </c>
    </row>
    <row r="66" spans="1:2" x14ac:dyDescent="0.25">
      <c r="A66">
        <v>0.57222222222222219</v>
      </c>
      <c r="B66">
        <v>1.3494106833910033</v>
      </c>
    </row>
    <row r="67" spans="1:2" x14ac:dyDescent="0.25">
      <c r="A67">
        <v>0.54933333333333345</v>
      </c>
      <c r="B67">
        <v>1.3572968858131487</v>
      </c>
    </row>
    <row r="68" spans="1:2" x14ac:dyDescent="0.25">
      <c r="A68">
        <v>0.52644444444444449</v>
      </c>
      <c r="B68">
        <v>1.3648612024221454</v>
      </c>
    </row>
    <row r="69" spans="1:2" x14ac:dyDescent="0.25">
      <c r="A69">
        <v>0.50355555555555553</v>
      </c>
      <c r="B69">
        <v>1.372103633217993</v>
      </c>
    </row>
    <row r="70" spans="1:2" x14ac:dyDescent="0.25">
      <c r="A70">
        <v>0.48066666666666669</v>
      </c>
      <c r="B70">
        <v>1.379024178200692</v>
      </c>
    </row>
    <row r="71" spans="1:2" x14ac:dyDescent="0.25">
      <c r="A71">
        <v>0.45777777777777784</v>
      </c>
      <c r="B71">
        <v>1.3856228373702422</v>
      </c>
    </row>
    <row r="72" spans="1:2" x14ac:dyDescent="0.25">
      <c r="A72">
        <v>0.43488888888888888</v>
      </c>
      <c r="B72">
        <v>1.3918996107266435</v>
      </c>
    </row>
    <row r="73" spans="1:2" x14ac:dyDescent="0.25">
      <c r="A73">
        <v>0.41199999999999992</v>
      </c>
      <c r="B73">
        <v>1.3978544982698962</v>
      </c>
    </row>
    <row r="74" spans="1:2" x14ac:dyDescent="0.25">
      <c r="A74">
        <v>0.38911111111111119</v>
      </c>
      <c r="B74">
        <v>1.4034875</v>
      </c>
    </row>
    <row r="75" spans="1:2" x14ac:dyDescent="0.25">
      <c r="A75">
        <v>0.36622222222222223</v>
      </c>
      <c r="B75">
        <v>1.408798615916955</v>
      </c>
    </row>
    <row r="76" spans="1:2" x14ac:dyDescent="0.25">
      <c r="A76">
        <v>0.34333333333333327</v>
      </c>
      <c r="B76">
        <v>1.4137878460207611</v>
      </c>
    </row>
    <row r="77" spans="1:2" x14ac:dyDescent="0.25">
      <c r="A77">
        <v>0.32044444444444453</v>
      </c>
      <c r="B77">
        <v>1.4184551903114186</v>
      </c>
    </row>
    <row r="78" spans="1:2" x14ac:dyDescent="0.25">
      <c r="A78">
        <v>0.29755555555555557</v>
      </c>
      <c r="B78">
        <v>1.4228006487889273</v>
      </c>
    </row>
    <row r="79" spans="1:2" x14ac:dyDescent="0.25">
      <c r="A79">
        <v>0.27466666666666661</v>
      </c>
      <c r="B79">
        <v>1.4268242214532871</v>
      </c>
    </row>
    <row r="80" spans="1:2" x14ac:dyDescent="0.25">
      <c r="A80">
        <v>0.25177777777777777</v>
      </c>
      <c r="B80">
        <v>1.4305259083044983</v>
      </c>
    </row>
    <row r="81" spans="1:2" x14ac:dyDescent="0.25">
      <c r="A81">
        <v>0.22888888888888881</v>
      </c>
      <c r="B81">
        <v>1.4339057093425605</v>
      </c>
    </row>
    <row r="82" spans="1:2" x14ac:dyDescent="0.25">
      <c r="A82">
        <v>0.20600000000000007</v>
      </c>
      <c r="B82">
        <v>1.436963624567474</v>
      </c>
    </row>
    <row r="83" spans="1:2" x14ac:dyDescent="0.25">
      <c r="A83">
        <v>0.18311111111111111</v>
      </c>
      <c r="B83">
        <v>1.4396996539792386</v>
      </c>
    </row>
    <row r="84" spans="1:2" x14ac:dyDescent="0.25">
      <c r="A84">
        <v>0.16022222222222227</v>
      </c>
      <c r="B84">
        <v>1.4421137975778546</v>
      </c>
    </row>
    <row r="85" spans="1:2" x14ac:dyDescent="0.25">
      <c r="A85">
        <v>0.13733333333333331</v>
      </c>
      <c r="B85">
        <v>1.4442060553633218</v>
      </c>
    </row>
    <row r="86" spans="1:2" x14ac:dyDescent="0.25">
      <c r="A86">
        <v>0.11444444444444446</v>
      </c>
      <c r="B86">
        <v>1.4459764273356401</v>
      </c>
    </row>
    <row r="87" spans="1:2" x14ac:dyDescent="0.25">
      <c r="A87">
        <v>9.1555555555555501E-2</v>
      </c>
      <c r="B87">
        <v>1.4474249134948096</v>
      </c>
    </row>
    <row r="88" spans="1:2" x14ac:dyDescent="0.25">
      <c r="A88">
        <v>6.8666666666666765E-2</v>
      </c>
      <c r="B88">
        <v>1.4485515138408305</v>
      </c>
    </row>
    <row r="89" spans="1:2" x14ac:dyDescent="0.25">
      <c r="A89">
        <v>4.5777777777777806E-2</v>
      </c>
      <c r="B89">
        <v>1.4493562283737025</v>
      </c>
    </row>
    <row r="90" spans="1:2" x14ac:dyDescent="0.25">
      <c r="A90">
        <v>2.2888888888888959E-2</v>
      </c>
      <c r="B90">
        <v>1.4498390570934256</v>
      </c>
    </row>
    <row r="91" spans="1:2" x14ac:dyDescent="0.25">
      <c r="A91">
        <v>0</v>
      </c>
      <c r="B91">
        <v>1.45</v>
      </c>
    </row>
    <row r="92" spans="1:2" x14ac:dyDescent="0.25">
      <c r="A92">
        <v>-2.2631578947368424E-3</v>
      </c>
      <c r="B92">
        <v>1.4498175659638934</v>
      </c>
    </row>
    <row r="93" spans="1:2" x14ac:dyDescent="0.25">
      <c r="A93">
        <v>-4.5263157894736847E-3</v>
      </c>
      <c r="B93">
        <v>1.4492702638555737</v>
      </c>
    </row>
    <row r="94" spans="1:2" x14ac:dyDescent="0.25">
      <c r="A94">
        <v>-6.7894736842105266E-3</v>
      </c>
      <c r="B94">
        <v>1.4483580936750411</v>
      </c>
    </row>
    <row r="95" spans="1:2" x14ac:dyDescent="0.25">
      <c r="A95">
        <v>-9.0526315789473694E-3</v>
      </c>
      <c r="B95">
        <v>1.447081055422295</v>
      </c>
    </row>
    <row r="96" spans="1:2" x14ac:dyDescent="0.25">
      <c r="A96">
        <v>-1.1315789473684211E-2</v>
      </c>
      <c r="B96">
        <v>1.4454391490973362</v>
      </c>
    </row>
    <row r="97" spans="1:2" x14ac:dyDescent="0.25">
      <c r="A97">
        <v>-1.3578947368421053E-2</v>
      </c>
      <c r="B97">
        <v>1.4434323747001641</v>
      </c>
    </row>
    <row r="98" spans="1:2" x14ac:dyDescent="0.25">
      <c r="A98">
        <v>-1.5842105263157893E-2</v>
      </c>
      <c r="B98">
        <v>1.4410607322307789</v>
      </c>
    </row>
    <row r="99" spans="1:2" x14ac:dyDescent="0.25">
      <c r="A99">
        <v>-1.8105263157894739E-2</v>
      </c>
      <c r="B99">
        <v>1.4383242216891805</v>
      </c>
    </row>
    <row r="100" spans="1:2" x14ac:dyDescent="0.25">
      <c r="A100">
        <v>-2.0368421052631581E-2</v>
      </c>
      <c r="B100">
        <v>1.4352228430753693</v>
      </c>
    </row>
    <row r="101" spans="1:2" x14ac:dyDescent="0.25">
      <c r="A101">
        <v>-2.2631578947368423E-2</v>
      </c>
      <c r="B101">
        <v>1.4317565963893448</v>
      </c>
    </row>
    <row r="102" spans="1:2" x14ac:dyDescent="0.25">
      <c r="A102">
        <v>-2.4894736842105265E-2</v>
      </c>
      <c r="B102">
        <v>1.4279254816311071</v>
      </c>
    </row>
    <row r="103" spans="1:2" x14ac:dyDescent="0.25">
      <c r="A103">
        <v>-2.7157894736842107E-2</v>
      </c>
      <c r="B103">
        <v>1.4237294988006564</v>
      </c>
    </row>
    <row r="104" spans="1:2" x14ac:dyDescent="0.25">
      <c r="A104">
        <v>-2.9421052631578948E-2</v>
      </c>
      <c r="B104">
        <v>1.4191686478979926</v>
      </c>
    </row>
    <row r="105" spans="1:2" x14ac:dyDescent="0.25">
      <c r="A105">
        <v>-3.1684210526315787E-2</v>
      </c>
      <c r="B105">
        <v>1.4142429289231158</v>
      </c>
    </row>
    <row r="106" spans="1:2" x14ac:dyDescent="0.25">
      <c r="A106">
        <v>-3.3947368421052636E-2</v>
      </c>
      <c r="B106">
        <v>1.4089523418760257</v>
      </c>
    </row>
    <row r="107" spans="1:2" x14ac:dyDescent="0.25">
      <c r="A107">
        <v>-3.6210526315789478E-2</v>
      </c>
      <c r="B107">
        <v>1.4032968867567226</v>
      </c>
    </row>
    <row r="108" spans="1:2" x14ac:dyDescent="0.25">
      <c r="A108">
        <v>-3.847368421052632E-2</v>
      </c>
      <c r="B108">
        <v>1.3972765635652065</v>
      </c>
    </row>
    <row r="109" spans="1:2" x14ac:dyDescent="0.25">
      <c r="A109">
        <v>-4.0736842105263162E-2</v>
      </c>
      <c r="B109">
        <v>1.3908913723014771</v>
      </c>
    </row>
    <row r="110" spans="1:2" x14ac:dyDescent="0.25">
      <c r="A110">
        <v>-4.3000000000000003E-2</v>
      </c>
      <c r="B110">
        <v>1.3841413129655347</v>
      </c>
    </row>
    <row r="111" spans="1:2" x14ac:dyDescent="0.25">
      <c r="A111">
        <v>-4.5263157894736845E-2</v>
      </c>
      <c r="B111">
        <v>1.377026385557379</v>
      </c>
    </row>
    <row r="112" spans="1:2" x14ac:dyDescent="0.25">
      <c r="A112">
        <v>-4.7526315789473687E-2</v>
      </c>
      <c r="B112">
        <v>1.3695465900770105</v>
      </c>
    </row>
    <row r="113" spans="1:2" x14ac:dyDescent="0.25">
      <c r="A113">
        <v>-4.9789473684210529E-2</v>
      </c>
      <c r="B113">
        <v>1.3617019265244288</v>
      </c>
    </row>
    <row r="114" spans="1:2" x14ac:dyDescent="0.25">
      <c r="A114">
        <v>-5.2052631578947371E-2</v>
      </c>
      <c r="B114">
        <v>1.353492394899634</v>
      </c>
    </row>
    <row r="115" spans="1:2" x14ac:dyDescent="0.25">
      <c r="A115">
        <v>-5.4315789473684213E-2</v>
      </c>
      <c r="B115">
        <v>1.3449179952026258</v>
      </c>
    </row>
    <row r="116" spans="1:2" x14ac:dyDescent="0.25">
      <c r="A116">
        <v>-5.6578947368421055E-2</v>
      </c>
      <c r="B116">
        <v>1.3359787274334047</v>
      </c>
    </row>
    <row r="117" spans="1:2" x14ac:dyDescent="0.25">
      <c r="A117">
        <v>-5.8842105263157897E-2</v>
      </c>
      <c r="B117">
        <v>1.3266745915919707</v>
      </c>
    </row>
    <row r="118" spans="1:2" x14ac:dyDescent="0.25">
      <c r="A118">
        <v>-6.1105263157894739E-2</v>
      </c>
      <c r="B118">
        <v>1.3170055876783235</v>
      </c>
    </row>
    <row r="119" spans="1:2" x14ac:dyDescent="0.25">
      <c r="A119">
        <v>-6.3368421052631574E-2</v>
      </c>
      <c r="B119">
        <v>1.306971715692463</v>
      </c>
    </row>
    <row r="120" spans="1:2" x14ac:dyDescent="0.25">
      <c r="A120">
        <v>-6.563157894736843E-2</v>
      </c>
      <c r="B120">
        <v>1.2965729756343896</v>
      </c>
    </row>
    <row r="121" spans="1:2" x14ac:dyDescent="0.25">
      <c r="A121">
        <v>-6.7894736842105272E-2</v>
      </c>
      <c r="B121">
        <v>1.2858093675041029</v>
      </c>
    </row>
    <row r="122" spans="1:2" x14ac:dyDescent="0.25">
      <c r="A122">
        <v>-7.0157894736842114E-2</v>
      </c>
      <c r="B122">
        <v>1.2746808913016032</v>
      </c>
    </row>
    <row r="123" spans="1:2" x14ac:dyDescent="0.25">
      <c r="A123">
        <v>-7.2421052631578955E-2</v>
      </c>
      <c r="B123">
        <v>1.2631875470268903</v>
      </c>
    </row>
    <row r="124" spans="1:2" x14ac:dyDescent="0.25">
      <c r="A124">
        <v>-7.4684210526315783E-2</v>
      </c>
      <c r="B124">
        <v>1.2513293346799645</v>
      </c>
    </row>
    <row r="125" spans="1:2" x14ac:dyDescent="0.25">
      <c r="A125">
        <v>-7.6947368421052639E-2</v>
      </c>
      <c r="B125">
        <v>1.2391062542608255</v>
      </c>
    </row>
    <row r="126" spans="1:2" x14ac:dyDescent="0.25">
      <c r="A126">
        <v>-7.9210526315789481E-2</v>
      </c>
      <c r="B126">
        <v>1.2265183057694735</v>
      </c>
    </row>
    <row r="127" spans="1:2" x14ac:dyDescent="0.25">
      <c r="A127">
        <v>-8.1473684210526323E-2</v>
      </c>
      <c r="B127">
        <v>1.2135654892059085</v>
      </c>
    </row>
    <row r="128" spans="1:2" x14ac:dyDescent="0.25">
      <c r="A128">
        <v>-8.3736842105263151E-2</v>
      </c>
      <c r="B128">
        <v>1.2002478045701299</v>
      </c>
    </row>
    <row r="129" spans="1:2" x14ac:dyDescent="0.25">
      <c r="A129">
        <v>-8.6000000000000007E-2</v>
      </c>
      <c r="B129">
        <v>1.1865652518621386</v>
      </c>
    </row>
    <row r="130" spans="1:2" x14ac:dyDescent="0.25">
      <c r="A130">
        <v>-8.8263157894736849E-2</v>
      </c>
      <c r="B130">
        <v>1.172517831081934</v>
      </c>
    </row>
    <row r="131" spans="1:2" x14ac:dyDescent="0.25">
      <c r="A131">
        <v>-9.0526315789473691E-2</v>
      </c>
      <c r="B131">
        <v>1.1581055422295166</v>
      </c>
    </row>
    <row r="132" spans="1:2" x14ac:dyDescent="0.25">
      <c r="A132">
        <v>-9.2789473684210519E-2</v>
      </c>
      <c r="B132">
        <v>1.1433283853048857</v>
      </c>
    </row>
    <row r="133" spans="1:2" x14ac:dyDescent="0.25">
      <c r="A133">
        <v>-9.5052631578947375E-2</v>
      </c>
      <c r="B133">
        <v>1.128186360308042</v>
      </c>
    </row>
    <row r="134" spans="1:2" x14ac:dyDescent="0.25">
      <c r="A134">
        <v>-9.7315789473684217E-2</v>
      </c>
      <c r="B134">
        <v>1.1126794672389848</v>
      </c>
    </row>
    <row r="135" spans="1:2" x14ac:dyDescent="0.25">
      <c r="A135">
        <v>-9.9578947368421059E-2</v>
      </c>
      <c r="B135">
        <v>1.0968077060977151</v>
      </c>
    </row>
    <row r="136" spans="1:2" x14ac:dyDescent="0.25">
      <c r="A136">
        <v>-0.10184210526315789</v>
      </c>
      <c r="B136">
        <v>1.0805710768842316</v>
      </c>
    </row>
    <row r="137" spans="1:2" x14ac:dyDescent="0.25">
      <c r="A137">
        <v>-0.10410526315789474</v>
      </c>
      <c r="B137">
        <v>1.0639695795985356</v>
      </c>
    </row>
    <row r="138" spans="1:2" x14ac:dyDescent="0.25">
      <c r="A138">
        <v>-0.10636842105263158</v>
      </c>
      <c r="B138">
        <v>1.0470032142406263</v>
      </c>
    </row>
    <row r="139" spans="1:2" x14ac:dyDescent="0.25">
      <c r="A139">
        <v>-0.10863157894736843</v>
      </c>
      <c r="B139">
        <v>1.0296719808105039</v>
      </c>
    </row>
    <row r="140" spans="1:2" x14ac:dyDescent="0.25">
      <c r="A140">
        <v>-0.11089473684210525</v>
      </c>
      <c r="B140">
        <v>1.0119758793081679</v>
      </c>
    </row>
    <row r="141" spans="1:2" x14ac:dyDescent="0.25">
      <c r="A141">
        <v>-0.11315789473684211</v>
      </c>
      <c r="B141">
        <v>0.9939149097336194</v>
      </c>
    </row>
    <row r="142" spans="1:2" x14ac:dyDescent="0.25">
      <c r="A142">
        <v>-0.11542105263157895</v>
      </c>
      <c r="B142">
        <v>0.97548907208685764</v>
      </c>
    </row>
    <row r="143" spans="1:2" x14ac:dyDescent="0.25">
      <c r="A143">
        <v>-0.11768421052631579</v>
      </c>
      <c r="B143">
        <v>0.95669836636788275</v>
      </c>
    </row>
    <row r="144" spans="1:2" x14ac:dyDescent="0.25">
      <c r="A144">
        <v>-0.11994736842105262</v>
      </c>
      <c r="B144">
        <v>0.93754279257669493</v>
      </c>
    </row>
    <row r="145" spans="1:2" x14ac:dyDescent="0.25">
      <c r="A145">
        <v>-0.12221052631578948</v>
      </c>
      <c r="B145">
        <v>0.91802235071329363</v>
      </c>
    </row>
    <row r="146" spans="1:2" x14ac:dyDescent="0.25">
      <c r="A146">
        <v>-0.12447368421052633</v>
      </c>
      <c r="B146">
        <v>0.89813704077767953</v>
      </c>
    </row>
    <row r="147" spans="1:2" x14ac:dyDescent="0.25">
      <c r="A147">
        <v>-0.12673684210526315</v>
      </c>
      <c r="B147">
        <v>0.87788686276985228</v>
      </c>
    </row>
    <row r="148" spans="1:2" x14ac:dyDescent="0.25">
      <c r="A148">
        <v>-0.129</v>
      </c>
      <c r="B148">
        <v>0.85727181668981201</v>
      </c>
    </row>
    <row r="149" spans="1:2" x14ac:dyDescent="0.25">
      <c r="A149">
        <v>-0.14000000000000001</v>
      </c>
      <c r="B149">
        <v>0.83629190253755825</v>
      </c>
    </row>
    <row r="150" spans="1:2" x14ac:dyDescent="0.25">
      <c r="A150">
        <v>-0.152</v>
      </c>
      <c r="B150">
        <v>0.8149471203130918</v>
      </c>
    </row>
    <row r="151" spans="1:2" x14ac:dyDescent="0.25">
      <c r="A151">
        <v>-0.16800000000000001</v>
      </c>
      <c r="B151">
        <v>0.79323747001641198</v>
      </c>
    </row>
    <row r="152" spans="1:2" x14ac:dyDescent="0.25">
      <c r="A152">
        <v>-0.18</v>
      </c>
      <c r="B152">
        <v>0.77116295164751936</v>
      </c>
    </row>
    <row r="153" spans="1:2" x14ac:dyDescent="0.25">
      <c r="A153">
        <v>-0.19700000000000001</v>
      </c>
      <c r="B153">
        <v>0.74872356520641314</v>
      </c>
    </row>
    <row r="154" spans="1:2" x14ac:dyDescent="0.25">
      <c r="A154">
        <v>-0.217</v>
      </c>
      <c r="B154">
        <v>0.72591931069309434</v>
      </c>
    </row>
    <row r="155" spans="1:2" x14ac:dyDescent="0.25">
      <c r="A155">
        <v>-0.23899999999999999</v>
      </c>
      <c r="B155">
        <v>0.70275018810756218</v>
      </c>
    </row>
    <row r="156" spans="1:2" x14ac:dyDescent="0.25">
      <c r="A156">
        <v>-0.26300000000000001</v>
      </c>
      <c r="B156">
        <v>0.67921619744981687</v>
      </c>
    </row>
    <row r="157" spans="1:2" x14ac:dyDescent="0.25">
      <c r="A157">
        <v>-0.29199999999999998</v>
      </c>
      <c r="B157">
        <v>0.65531733871985842</v>
      </c>
    </row>
    <row r="158" spans="1:2" x14ac:dyDescent="0.25">
      <c r="A158">
        <v>-0.32400000000000001</v>
      </c>
      <c r="B158">
        <v>0.63105361191768716</v>
      </c>
    </row>
    <row r="159" spans="1:2" x14ac:dyDescent="0.25">
      <c r="A159">
        <v>-0.36</v>
      </c>
      <c r="B159">
        <v>0.60642501704330254</v>
      </c>
    </row>
    <row r="160" spans="1:2" x14ac:dyDescent="0.25">
      <c r="A160">
        <v>-0.40100000000000002</v>
      </c>
      <c r="B160">
        <v>0.58143155409670488</v>
      </c>
    </row>
    <row r="161" spans="1:2" x14ac:dyDescent="0.25">
      <c r="A161">
        <v>-0.44700000000000001</v>
      </c>
      <c r="B161">
        <v>0.5560732230778942</v>
      </c>
    </row>
    <row r="162" spans="1:2" x14ac:dyDescent="0.25">
      <c r="A162">
        <v>-0.5</v>
      </c>
      <c r="B162">
        <v>0.5303500239868707</v>
      </c>
    </row>
    <row r="163" spans="1:2" x14ac:dyDescent="0.25">
      <c r="A163">
        <v>-0.55600000000000005</v>
      </c>
      <c r="B163">
        <v>0.50426195682363362</v>
      </c>
    </row>
    <row r="164" spans="1:2" x14ac:dyDescent="0.25">
      <c r="A164">
        <v>-0.61699999999999999</v>
      </c>
      <c r="B164">
        <v>0.47780902158818306</v>
      </c>
    </row>
    <row r="165" spans="1:2" x14ac:dyDescent="0.25">
      <c r="A165">
        <v>-0.68200000000000005</v>
      </c>
      <c r="B165">
        <v>0.4509912182805198</v>
      </c>
    </row>
    <row r="166" spans="1:2" x14ac:dyDescent="0.25">
      <c r="A166">
        <v>-0.748</v>
      </c>
      <c r="B166">
        <v>0.42380854690064407</v>
      </c>
    </row>
    <row r="167" spans="1:2" x14ac:dyDescent="0.25">
      <c r="A167">
        <v>-0.80200000000000005</v>
      </c>
      <c r="B167">
        <v>0.39626100744855441</v>
      </c>
    </row>
    <row r="168" spans="1:2" x14ac:dyDescent="0.25">
      <c r="A168">
        <v>-0.86699999999999999</v>
      </c>
      <c r="B168">
        <v>0.36834859992425195</v>
      </c>
    </row>
    <row r="169" spans="1:2" x14ac:dyDescent="0.25">
      <c r="A169">
        <v>-0.91</v>
      </c>
      <c r="B169">
        <v>0.34007132432773624</v>
      </c>
    </row>
    <row r="170" spans="1:2" x14ac:dyDescent="0.25">
      <c r="A170">
        <v>-0.93300000000000005</v>
      </c>
      <c r="B170">
        <v>0.31142918065900793</v>
      </c>
    </row>
    <row r="171" spans="1:2" x14ac:dyDescent="0.25">
      <c r="A171">
        <v>-0.93300000000000005</v>
      </c>
      <c r="B171">
        <v>0.28242216891806637</v>
      </c>
    </row>
    <row r="172" spans="1:2" x14ac:dyDescent="0.25">
      <c r="A172">
        <v>-0.89200000000000002</v>
      </c>
      <c r="B172">
        <v>0.25305028910491068</v>
      </c>
    </row>
    <row r="173" spans="1:2" x14ac:dyDescent="0.25">
      <c r="A173">
        <v>-0.83099999999999996</v>
      </c>
      <c r="B173">
        <v>0.22331354121954239</v>
      </c>
    </row>
    <row r="174" spans="1:2" x14ac:dyDescent="0.25">
      <c r="A174">
        <v>-0.755</v>
      </c>
      <c r="B174">
        <v>0.19321192526196196</v>
      </c>
    </row>
    <row r="175" spans="1:2" x14ac:dyDescent="0.25">
      <c r="A175">
        <v>-0.66600000000000004</v>
      </c>
      <c r="B175">
        <v>0.16274544123216761</v>
      </c>
    </row>
    <row r="176" spans="1:2" x14ac:dyDescent="0.25">
      <c r="A176">
        <v>-0.56599999999999995</v>
      </c>
      <c r="B176">
        <v>0.13191408913016023</v>
      </c>
    </row>
    <row r="177" spans="1:2" x14ac:dyDescent="0.25">
      <c r="A177">
        <v>-0.45900000000000002</v>
      </c>
      <c r="B177">
        <v>0.10071786895593982</v>
      </c>
    </row>
    <row r="178" spans="1:2" x14ac:dyDescent="0.25">
      <c r="A178">
        <v>-0.38400000000000001</v>
      </c>
      <c r="B178">
        <v>6.9156780709506593E-2</v>
      </c>
    </row>
    <row r="179" spans="1:2" x14ac:dyDescent="0.25">
      <c r="A179">
        <v>-0.23300000000000001</v>
      </c>
      <c r="B179">
        <v>3.7230824390860118E-2</v>
      </c>
    </row>
    <row r="180" spans="1:2" x14ac:dyDescent="0.25">
      <c r="A180">
        <v>-0.11700000000000001</v>
      </c>
      <c r="B180">
        <v>4.9400000000001665E-3</v>
      </c>
    </row>
    <row r="181" spans="1:2" x14ac:dyDescent="0.25">
      <c r="A181">
        <v>0</v>
      </c>
      <c r="B181">
        <v>4.9399999999999999E-3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A36E-89BC-4059-94A4-F1FB410C1726}">
  <dimension ref="A1:FY2"/>
  <sheetViews>
    <sheetView workbookViewId="0">
      <selection activeCell="FS19" sqref="FS19"/>
    </sheetView>
  </sheetViews>
  <sheetFormatPr defaultRowHeight="13.8" x14ac:dyDescent="0.25"/>
  <sheetData>
    <row r="1" spans="1:181" x14ac:dyDescent="0.25">
      <c r="A1">
        <v>0</v>
      </c>
      <c r="B1">
        <v>0.1111</v>
      </c>
      <c r="C1">
        <v>0.22289999999999999</v>
      </c>
      <c r="D1">
        <v>0.3352</v>
      </c>
      <c r="E1">
        <v>0.44829999999999998</v>
      </c>
      <c r="F1">
        <v>0.55959999999999999</v>
      </c>
      <c r="G1">
        <v>0.67049999999999998</v>
      </c>
      <c r="H1">
        <v>0.78059999999999996</v>
      </c>
      <c r="I1">
        <v>0.88929999999999998</v>
      </c>
      <c r="J1">
        <v>0.99629999999999996</v>
      </c>
      <c r="K1">
        <v>1.1008</v>
      </c>
      <c r="L1">
        <v>1.2028000000000001</v>
      </c>
      <c r="M1">
        <v>1.3008</v>
      </c>
      <c r="N1">
        <v>1.3934</v>
      </c>
      <c r="O1">
        <v>1.2414000000000001</v>
      </c>
      <c r="P1">
        <v>1.1657999999999999</v>
      </c>
      <c r="Q1">
        <v>1.0947</v>
      </c>
      <c r="R1">
        <v>1.0410999999999999</v>
      </c>
      <c r="S1">
        <v>1.0004999999999999</v>
      </c>
      <c r="T1">
        <v>0.94140000000000001</v>
      </c>
      <c r="U1">
        <v>0.81305000000000005</v>
      </c>
      <c r="V1">
        <v>0.74887499999999996</v>
      </c>
      <c r="W1">
        <v>0.68469999999999998</v>
      </c>
      <c r="X1">
        <v>0.69379999999999997</v>
      </c>
      <c r="Y1">
        <v>0.70840000000000003</v>
      </c>
      <c r="Z1">
        <v>0.68200000000000005</v>
      </c>
      <c r="AA1">
        <v>0.65959999999999996</v>
      </c>
      <c r="AB1">
        <v>0.77049999999999996</v>
      </c>
      <c r="AC1">
        <v>0.78918749999999993</v>
      </c>
      <c r="AD1">
        <v>0.80787500000000001</v>
      </c>
      <c r="AE1">
        <v>0.82656249999999998</v>
      </c>
      <c r="AF1">
        <v>0.84525000000000006</v>
      </c>
      <c r="AG1">
        <v>0.86393750000000002</v>
      </c>
      <c r="AH1">
        <v>0.88262499999999999</v>
      </c>
      <c r="AI1">
        <v>0.90131249999999996</v>
      </c>
      <c r="AJ1">
        <v>0.92</v>
      </c>
      <c r="AK1">
        <v>0.93</v>
      </c>
      <c r="AL1">
        <v>0.94000000000000006</v>
      </c>
      <c r="AM1">
        <v>0.95</v>
      </c>
      <c r="AN1">
        <v>0.96</v>
      </c>
      <c r="AO1">
        <v>0.97</v>
      </c>
      <c r="AP1">
        <v>0.98199999999999998</v>
      </c>
      <c r="AQ1">
        <v>0.99399999999999999</v>
      </c>
      <c r="AR1">
        <v>1.006</v>
      </c>
      <c r="AS1">
        <v>1.018</v>
      </c>
      <c r="AT1">
        <v>1.03</v>
      </c>
      <c r="AU1">
        <v>1.0071111111111111</v>
      </c>
      <c r="AV1">
        <v>0.98422222222222222</v>
      </c>
      <c r="AW1">
        <v>0.96133333333333337</v>
      </c>
      <c r="AX1">
        <v>0.93844444444444441</v>
      </c>
      <c r="AY1">
        <v>0.91555555555555557</v>
      </c>
      <c r="AZ1">
        <v>0.89266666666666672</v>
      </c>
      <c r="BA1">
        <v>0.86977777777777776</v>
      </c>
      <c r="BB1">
        <v>0.84688888888888891</v>
      </c>
      <c r="BC1">
        <v>0.82400000000000007</v>
      </c>
      <c r="BD1">
        <v>0.80111111111111111</v>
      </c>
      <c r="BE1">
        <v>0.77822222222222226</v>
      </c>
      <c r="BF1">
        <v>0.75533333333333341</v>
      </c>
      <c r="BG1">
        <v>0.73244444444444445</v>
      </c>
      <c r="BH1">
        <v>0.70955555555555561</v>
      </c>
      <c r="BI1">
        <v>0.68666666666666665</v>
      </c>
      <c r="BJ1">
        <v>0.6637777777777778</v>
      </c>
      <c r="BK1">
        <v>0.64088888888888884</v>
      </c>
      <c r="BL1">
        <v>0.6180000000000001</v>
      </c>
      <c r="BM1">
        <v>0.59511111111111115</v>
      </c>
      <c r="BN1">
        <v>0.57222222222222219</v>
      </c>
      <c r="BO1">
        <v>0.54933333333333345</v>
      </c>
      <c r="BP1">
        <v>0.52644444444444449</v>
      </c>
      <c r="BQ1">
        <v>0.50355555555555553</v>
      </c>
      <c r="BR1">
        <v>0.48066666666666669</v>
      </c>
      <c r="BS1">
        <v>0.45777777777777784</v>
      </c>
      <c r="BT1">
        <v>0.43488888888888888</v>
      </c>
      <c r="BU1">
        <v>0.41199999999999992</v>
      </c>
      <c r="BV1">
        <v>0.38911111111111119</v>
      </c>
      <c r="BW1">
        <v>0.36622222222222223</v>
      </c>
      <c r="BX1">
        <v>0.34333333333333327</v>
      </c>
      <c r="BY1">
        <v>0.32044444444444453</v>
      </c>
      <c r="BZ1">
        <v>0.29755555555555557</v>
      </c>
      <c r="CA1">
        <v>0.27466666666666661</v>
      </c>
      <c r="CB1">
        <v>0.25177777777777777</v>
      </c>
      <c r="CC1">
        <v>0.22888888888888881</v>
      </c>
      <c r="CD1">
        <v>0.20600000000000007</v>
      </c>
      <c r="CE1">
        <v>0.18311111111111111</v>
      </c>
      <c r="CF1">
        <v>0.16022222222222227</v>
      </c>
      <c r="CG1">
        <v>0.13733333333333331</v>
      </c>
      <c r="CH1">
        <v>0.11444444444444446</v>
      </c>
      <c r="CI1">
        <v>9.1555555555555501E-2</v>
      </c>
      <c r="CJ1">
        <v>6.8666666666666765E-2</v>
      </c>
      <c r="CK1">
        <v>4.5777777777777806E-2</v>
      </c>
      <c r="CL1">
        <v>2.2888888888888959E-2</v>
      </c>
      <c r="CM1">
        <v>0</v>
      </c>
      <c r="CN1">
        <v>-2.2631578947368424E-3</v>
      </c>
      <c r="CO1">
        <v>-4.5263157894736847E-3</v>
      </c>
      <c r="CP1">
        <v>-6.7894736842105266E-3</v>
      </c>
      <c r="CQ1">
        <v>-9.0526315789473694E-3</v>
      </c>
      <c r="CR1">
        <v>-1.1315789473684211E-2</v>
      </c>
      <c r="CS1">
        <v>-1.3578947368421053E-2</v>
      </c>
      <c r="CT1">
        <v>-1.5842105263157893E-2</v>
      </c>
      <c r="CU1">
        <v>-1.8105263157894739E-2</v>
      </c>
      <c r="CV1">
        <v>-2.0368421052631581E-2</v>
      </c>
      <c r="CW1">
        <v>-2.2631578947368423E-2</v>
      </c>
      <c r="CX1">
        <v>-2.4894736842105265E-2</v>
      </c>
      <c r="CY1">
        <v>-2.7157894736842107E-2</v>
      </c>
      <c r="CZ1">
        <v>-2.9421052631578948E-2</v>
      </c>
      <c r="DA1">
        <v>-3.1684210526315787E-2</v>
      </c>
      <c r="DB1">
        <v>-3.3947368421052636E-2</v>
      </c>
      <c r="DC1">
        <v>-3.6210526315789478E-2</v>
      </c>
      <c r="DD1">
        <v>-3.847368421052632E-2</v>
      </c>
      <c r="DE1">
        <v>-4.0736842105263162E-2</v>
      </c>
      <c r="DF1">
        <v>-4.3000000000000003E-2</v>
      </c>
      <c r="DG1">
        <v>-4.5263157894736845E-2</v>
      </c>
      <c r="DH1">
        <v>-4.7526315789473687E-2</v>
      </c>
      <c r="DI1">
        <v>-4.9789473684210529E-2</v>
      </c>
      <c r="DJ1">
        <v>-5.2052631578947371E-2</v>
      </c>
      <c r="DK1">
        <v>-5.4315789473684213E-2</v>
      </c>
      <c r="DL1">
        <v>-5.6578947368421055E-2</v>
      </c>
      <c r="DM1">
        <v>-5.8842105263157897E-2</v>
      </c>
      <c r="DN1">
        <v>-6.1105263157894739E-2</v>
      </c>
      <c r="DO1">
        <v>-6.3368421052631574E-2</v>
      </c>
      <c r="DP1">
        <v>-6.563157894736843E-2</v>
      </c>
      <c r="DQ1">
        <v>-6.7894736842105272E-2</v>
      </c>
      <c r="DR1">
        <v>-7.0157894736842114E-2</v>
      </c>
      <c r="DS1">
        <v>-7.2421052631578955E-2</v>
      </c>
      <c r="DT1">
        <v>-7.4684210526315783E-2</v>
      </c>
      <c r="DU1">
        <v>-7.6947368421052639E-2</v>
      </c>
      <c r="DV1">
        <v>-7.9210526315789481E-2</v>
      </c>
      <c r="DW1">
        <v>-8.1473684210526323E-2</v>
      </c>
      <c r="DX1">
        <v>-8.3736842105263151E-2</v>
      </c>
      <c r="DY1">
        <v>-8.6000000000000007E-2</v>
      </c>
      <c r="DZ1">
        <v>-8.8263157894736849E-2</v>
      </c>
      <c r="EA1">
        <v>-9.0526315789473691E-2</v>
      </c>
      <c r="EB1">
        <v>-9.2789473684210519E-2</v>
      </c>
      <c r="EC1">
        <v>-9.5052631578947375E-2</v>
      </c>
      <c r="ED1">
        <v>-9.7315789473684217E-2</v>
      </c>
      <c r="EE1">
        <v>-9.9578947368421059E-2</v>
      </c>
      <c r="EF1">
        <v>-0.10184210526315789</v>
      </c>
      <c r="EG1">
        <v>-0.10410526315789474</v>
      </c>
      <c r="EH1">
        <v>-0.10636842105263158</v>
      </c>
      <c r="EI1">
        <v>-0.10863157894736843</v>
      </c>
      <c r="EJ1">
        <v>-0.11089473684210525</v>
      </c>
      <c r="EK1">
        <v>-0.11315789473684211</v>
      </c>
      <c r="EL1">
        <v>-0.11542105263157895</v>
      </c>
      <c r="EM1">
        <v>-0.11768421052631579</v>
      </c>
      <c r="EN1">
        <v>-0.11994736842105262</v>
      </c>
      <c r="EO1">
        <v>-0.12221052631578948</v>
      </c>
      <c r="EP1">
        <v>-0.12447368421052633</v>
      </c>
      <c r="EQ1">
        <v>-0.12673684210526315</v>
      </c>
      <c r="ER1">
        <v>-0.129</v>
      </c>
      <c r="ES1">
        <v>-0.14000000000000001</v>
      </c>
      <c r="ET1">
        <v>-0.152</v>
      </c>
      <c r="EU1">
        <v>-0.16800000000000001</v>
      </c>
      <c r="EV1">
        <v>-0.18</v>
      </c>
      <c r="EW1">
        <v>-0.19700000000000001</v>
      </c>
      <c r="EX1">
        <v>-0.217</v>
      </c>
      <c r="EY1">
        <v>-0.23899999999999999</v>
      </c>
      <c r="EZ1">
        <v>-0.26300000000000001</v>
      </c>
      <c r="FA1">
        <v>-0.29199999999999998</v>
      </c>
      <c r="FB1">
        <v>-0.32400000000000001</v>
      </c>
      <c r="FC1">
        <v>-0.36</v>
      </c>
      <c r="FD1">
        <v>-0.40100000000000002</v>
      </c>
      <c r="FE1">
        <v>-0.44700000000000001</v>
      </c>
      <c r="FF1">
        <v>-0.5</v>
      </c>
      <c r="FG1">
        <v>-0.55600000000000005</v>
      </c>
      <c r="FH1">
        <v>-0.61699999999999999</v>
      </c>
      <c r="FI1">
        <v>-0.68200000000000005</v>
      </c>
      <c r="FJ1">
        <v>-0.748</v>
      </c>
      <c r="FK1">
        <v>-0.80200000000000005</v>
      </c>
      <c r="FL1">
        <v>-0.86699999999999999</v>
      </c>
      <c r="FM1">
        <v>-0.91</v>
      </c>
      <c r="FN1">
        <v>-0.93300000000000005</v>
      </c>
      <c r="FO1">
        <v>-0.93300000000000005</v>
      </c>
      <c r="FP1">
        <v>-0.89200000000000002</v>
      </c>
      <c r="FQ1">
        <v>-0.83099999999999996</v>
      </c>
      <c r="FR1">
        <v>-0.755</v>
      </c>
      <c r="FS1">
        <v>-0.66600000000000004</v>
      </c>
      <c r="FT1">
        <v>-0.56599999999999995</v>
      </c>
      <c r="FU1">
        <v>-0.45900000000000002</v>
      </c>
      <c r="FV1">
        <v>-0.38400000000000001</v>
      </c>
      <c r="FW1">
        <v>-0.23300000000000001</v>
      </c>
      <c r="FX1">
        <v>-0.11700000000000001</v>
      </c>
      <c r="FY1">
        <v>0</v>
      </c>
    </row>
    <row r="2" spans="1:181" x14ac:dyDescent="0.25">
      <c r="A2">
        <v>6.5799999999999999E-3</v>
      </c>
      <c r="B2">
        <v>8.2299999999999995E-3</v>
      </c>
      <c r="C2">
        <v>1.052E-2</v>
      </c>
      <c r="D2">
        <v>1.1769999999999999E-2</v>
      </c>
      <c r="E2">
        <v>1.3599999999999999E-2</v>
      </c>
      <c r="F2">
        <v>1.448E-2</v>
      </c>
      <c r="G2">
        <v>1.555E-2</v>
      </c>
      <c r="H2">
        <v>1.5883000000000001E-2</v>
      </c>
      <c r="I2">
        <v>1.6760000000000001E-2</v>
      </c>
      <c r="J2">
        <v>1.8859999999999998E-2</v>
      </c>
      <c r="K2">
        <v>2.4479999999999998E-2</v>
      </c>
      <c r="L2">
        <v>3.4229999999999997E-2</v>
      </c>
      <c r="M2">
        <v>4.403E-2</v>
      </c>
      <c r="N2">
        <v>6.4820000000000003E-2</v>
      </c>
      <c r="O2">
        <v>8.5599999999999996E-2</v>
      </c>
      <c r="P2">
        <v>0.11169999999999999</v>
      </c>
      <c r="Q2">
        <v>0.1351</v>
      </c>
      <c r="R2">
        <v>0.16500000000000001</v>
      </c>
      <c r="S2">
        <v>0.37090000000000001</v>
      </c>
      <c r="T2">
        <v>0.40139999999999998</v>
      </c>
      <c r="U2">
        <v>0.501</v>
      </c>
      <c r="V2">
        <v>0.61160000000000003</v>
      </c>
      <c r="W2">
        <v>0.70579999999999998</v>
      </c>
      <c r="X2">
        <v>0.7275272923875431</v>
      </c>
      <c r="Y2">
        <v>0.7489326989619377</v>
      </c>
      <c r="Z2">
        <v>0.77001621972318335</v>
      </c>
      <c r="AA2">
        <v>0.79077785467128026</v>
      </c>
      <c r="AB2">
        <v>0.81121760380622832</v>
      </c>
      <c r="AC2">
        <v>0.83133546712802775</v>
      </c>
      <c r="AD2">
        <v>0.85113144463667811</v>
      </c>
      <c r="AE2">
        <v>0.87060553633217996</v>
      </c>
      <c r="AF2">
        <v>0.88975774221453285</v>
      </c>
      <c r="AG2">
        <v>0.90858806228373701</v>
      </c>
      <c r="AH2">
        <v>0.92709649653979231</v>
      </c>
      <c r="AI2">
        <v>0.94528304498269899</v>
      </c>
      <c r="AJ2">
        <v>0.96314770761245661</v>
      </c>
      <c r="AK2">
        <v>0.9806904844290657</v>
      </c>
      <c r="AL2">
        <v>0.99791137543252595</v>
      </c>
      <c r="AM2">
        <v>1.0148103806228375</v>
      </c>
      <c r="AN2">
        <v>1.0313874999999999</v>
      </c>
      <c r="AO2">
        <v>1.0476427335640137</v>
      </c>
      <c r="AP2">
        <v>1.0635760813148789</v>
      </c>
      <c r="AQ2">
        <v>1.0791875432525952</v>
      </c>
      <c r="AR2">
        <v>1.0944771193771627</v>
      </c>
      <c r="AS2">
        <v>1.1094448096885812</v>
      </c>
      <c r="AT2">
        <v>1.1240906141868512</v>
      </c>
      <c r="AU2">
        <v>1.1384145328719724</v>
      </c>
      <c r="AV2">
        <v>1.1524165657439447</v>
      </c>
      <c r="AW2">
        <v>1.1660967128027682</v>
      </c>
      <c r="AX2">
        <v>1.1794549740484428</v>
      </c>
      <c r="AY2">
        <v>1.1924913494809688</v>
      </c>
      <c r="AZ2">
        <v>1.205205839100346</v>
      </c>
      <c r="BA2">
        <v>1.2175984429065743</v>
      </c>
      <c r="BB2">
        <v>1.2296691608996539</v>
      </c>
      <c r="BC2">
        <v>1.2414179930795848</v>
      </c>
      <c r="BD2">
        <v>1.2528449394463668</v>
      </c>
      <c r="BE2">
        <v>1.2639499999999999</v>
      </c>
      <c r="BF2">
        <v>1.2747331747404844</v>
      </c>
      <c r="BG2">
        <v>1.2851944636678201</v>
      </c>
      <c r="BH2">
        <v>1.2953338667820069</v>
      </c>
      <c r="BI2">
        <v>1.3051513840830449</v>
      </c>
      <c r="BJ2">
        <v>1.3146470155709342</v>
      </c>
      <c r="BK2">
        <v>1.3238207612456747</v>
      </c>
      <c r="BL2">
        <v>1.3326726211072664</v>
      </c>
      <c r="BM2">
        <v>1.3412025951557094</v>
      </c>
      <c r="BN2">
        <v>1.3494106833910033</v>
      </c>
      <c r="BO2">
        <v>1.3572968858131487</v>
      </c>
      <c r="BP2">
        <v>1.3648612024221454</v>
      </c>
      <c r="BQ2">
        <v>1.372103633217993</v>
      </c>
      <c r="BR2">
        <v>1.379024178200692</v>
      </c>
      <c r="BS2">
        <v>1.3856228373702422</v>
      </c>
      <c r="BT2">
        <v>1.3918996107266435</v>
      </c>
      <c r="BU2">
        <v>1.3978544982698962</v>
      </c>
      <c r="BV2">
        <v>1.4034875</v>
      </c>
      <c r="BW2">
        <v>1.408798615916955</v>
      </c>
      <c r="BX2">
        <v>1.4137878460207611</v>
      </c>
      <c r="BY2">
        <v>1.4184551903114186</v>
      </c>
      <c r="BZ2">
        <v>1.4228006487889273</v>
      </c>
      <c r="CA2">
        <v>1.4268242214532871</v>
      </c>
      <c r="CB2">
        <v>1.4305259083044983</v>
      </c>
      <c r="CC2">
        <v>1.4339057093425605</v>
      </c>
      <c r="CD2">
        <v>1.436963624567474</v>
      </c>
      <c r="CE2">
        <v>1.4396996539792386</v>
      </c>
      <c r="CF2">
        <v>1.4421137975778546</v>
      </c>
      <c r="CG2">
        <v>1.4442060553633218</v>
      </c>
      <c r="CH2">
        <v>1.4459764273356401</v>
      </c>
      <c r="CI2">
        <v>1.4474249134948096</v>
      </c>
      <c r="CJ2">
        <v>1.4485515138408305</v>
      </c>
      <c r="CK2">
        <v>1.4493562283737025</v>
      </c>
      <c r="CL2">
        <v>1.4498390570934256</v>
      </c>
      <c r="CM2">
        <v>1.45</v>
      </c>
      <c r="CN2">
        <v>1.4498175659638934</v>
      </c>
      <c r="CO2">
        <v>1.4492702638555737</v>
      </c>
      <c r="CP2">
        <v>1.4483580936750411</v>
      </c>
      <c r="CQ2">
        <v>1.447081055422295</v>
      </c>
      <c r="CR2">
        <v>1.4454391490973362</v>
      </c>
      <c r="CS2">
        <v>1.4434323747001641</v>
      </c>
      <c r="CT2">
        <v>1.4410607322307789</v>
      </c>
      <c r="CU2">
        <v>1.4383242216891805</v>
      </c>
      <c r="CV2">
        <v>1.4352228430753693</v>
      </c>
      <c r="CW2">
        <v>1.4317565963893448</v>
      </c>
      <c r="CX2">
        <v>1.4279254816311071</v>
      </c>
      <c r="CY2">
        <v>1.4237294988006564</v>
      </c>
      <c r="CZ2">
        <v>1.4191686478979926</v>
      </c>
      <c r="DA2">
        <v>1.4142429289231158</v>
      </c>
      <c r="DB2">
        <v>1.4089523418760257</v>
      </c>
      <c r="DC2">
        <v>1.4032968867567226</v>
      </c>
      <c r="DD2">
        <v>1.3972765635652065</v>
      </c>
      <c r="DE2">
        <v>1.3908913723014771</v>
      </c>
      <c r="DF2">
        <v>1.3841413129655347</v>
      </c>
      <c r="DG2">
        <v>1.377026385557379</v>
      </c>
      <c r="DH2">
        <v>1.3695465900770105</v>
      </c>
      <c r="DI2">
        <v>1.3617019265244288</v>
      </c>
      <c r="DJ2">
        <v>1.353492394899634</v>
      </c>
      <c r="DK2">
        <v>1.3449179952026258</v>
      </c>
      <c r="DL2">
        <v>1.3359787274334047</v>
      </c>
      <c r="DM2">
        <v>1.3266745915919707</v>
      </c>
      <c r="DN2">
        <v>1.3170055876783235</v>
      </c>
      <c r="DO2">
        <v>1.306971715692463</v>
      </c>
      <c r="DP2">
        <v>1.2965729756343896</v>
      </c>
      <c r="DQ2">
        <v>1.2858093675041029</v>
      </c>
      <c r="DR2">
        <v>1.2746808913016032</v>
      </c>
      <c r="DS2">
        <v>1.2631875470268903</v>
      </c>
      <c r="DT2">
        <v>1.2513293346799645</v>
      </c>
      <c r="DU2">
        <v>1.2391062542608255</v>
      </c>
      <c r="DV2">
        <v>1.2265183057694735</v>
      </c>
      <c r="DW2">
        <v>1.2135654892059085</v>
      </c>
      <c r="DX2">
        <v>1.2002478045701299</v>
      </c>
      <c r="DY2">
        <v>1.1865652518621386</v>
      </c>
      <c r="DZ2">
        <v>1.172517831081934</v>
      </c>
      <c r="EA2">
        <v>1.1581055422295166</v>
      </c>
      <c r="EB2">
        <v>1.1433283853048857</v>
      </c>
      <c r="EC2">
        <v>1.128186360308042</v>
      </c>
      <c r="ED2">
        <v>1.1126794672389848</v>
      </c>
      <c r="EE2">
        <v>1.0968077060977151</v>
      </c>
      <c r="EF2">
        <v>1.0805710768842316</v>
      </c>
      <c r="EG2">
        <v>1.0639695795985356</v>
      </c>
      <c r="EH2">
        <v>1.0470032142406263</v>
      </c>
      <c r="EI2">
        <v>1.0296719808105039</v>
      </c>
      <c r="EJ2">
        <v>1.0119758793081679</v>
      </c>
      <c r="EK2">
        <v>0.9939149097336194</v>
      </c>
      <c r="EL2">
        <v>0.97548907208685764</v>
      </c>
      <c r="EM2">
        <v>0.95669836636788275</v>
      </c>
      <c r="EN2">
        <v>0.93754279257669493</v>
      </c>
      <c r="EO2">
        <v>0.91802235071329363</v>
      </c>
      <c r="EP2">
        <v>0.89813704077767953</v>
      </c>
      <c r="EQ2">
        <v>0.87788686276985228</v>
      </c>
      <c r="ER2">
        <v>0.85727181668981201</v>
      </c>
      <c r="ES2">
        <v>0.83629190253755825</v>
      </c>
      <c r="ET2">
        <v>0.8149471203130918</v>
      </c>
      <c r="EU2">
        <v>0.79323747001641198</v>
      </c>
      <c r="EV2">
        <v>0.77116295164751936</v>
      </c>
      <c r="EW2">
        <v>0.74872356520641314</v>
      </c>
      <c r="EX2">
        <v>0.72591931069309434</v>
      </c>
      <c r="EY2">
        <v>0.70275018810756218</v>
      </c>
      <c r="EZ2">
        <v>0.67921619744981687</v>
      </c>
      <c r="FA2">
        <v>0.65531733871985842</v>
      </c>
      <c r="FB2">
        <v>0.63105361191768716</v>
      </c>
      <c r="FC2">
        <v>0.60642501704330254</v>
      </c>
      <c r="FD2">
        <v>0.58143155409670488</v>
      </c>
      <c r="FE2">
        <v>0.5560732230778942</v>
      </c>
      <c r="FF2">
        <v>0.5303500239868707</v>
      </c>
      <c r="FG2">
        <v>0.50426195682363362</v>
      </c>
      <c r="FH2">
        <v>0.47780902158818306</v>
      </c>
      <c r="FI2">
        <v>0.4509912182805198</v>
      </c>
      <c r="FJ2">
        <v>0.42380854690064407</v>
      </c>
      <c r="FK2">
        <v>0.39626100744855441</v>
      </c>
      <c r="FL2">
        <v>0.36834859992425195</v>
      </c>
      <c r="FM2">
        <v>0.34007132432773624</v>
      </c>
      <c r="FN2">
        <v>0.31142918065900793</v>
      </c>
      <c r="FO2">
        <v>0.28242216891806637</v>
      </c>
      <c r="FP2">
        <v>0.25305028910491068</v>
      </c>
      <c r="FQ2">
        <v>0.22331354121954239</v>
      </c>
      <c r="FR2">
        <v>0.19321192526196196</v>
      </c>
      <c r="FS2">
        <v>0.16274544123216761</v>
      </c>
      <c r="FT2">
        <v>0.13191408913016023</v>
      </c>
      <c r="FU2">
        <v>0.10071786895593982</v>
      </c>
      <c r="FV2">
        <v>6.9156780709506593E-2</v>
      </c>
      <c r="FW2">
        <v>3.7230824390860118E-2</v>
      </c>
      <c r="FX2">
        <v>4.9400000000001665E-3</v>
      </c>
      <c r="FY2">
        <v>4.9399999999999999E-3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Chengyu Zhang</dc:creator>
  <cp:lastModifiedBy>Chengyu Zhang</cp:lastModifiedBy>
  <dcterms:created xsi:type="dcterms:W3CDTF">2021-01-14T10:49:03Z</dcterms:created>
  <dcterms:modified xsi:type="dcterms:W3CDTF">2021-01-14T22:39:28Z</dcterms:modified>
</cp:coreProperties>
</file>