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fileSharing readOnlyRecommended="1"/>
  <workbookPr codeName="ThisWorkbook" defaultThemeVersion="166925"/>
  <mc:AlternateContent xmlns:mc="http://schemas.openxmlformats.org/markup-compatibility/2006">
    <mc:Choice Requires="x15">
      <x15ac:absPath xmlns:x15ac="http://schemas.microsoft.com/office/spreadsheetml/2010/11/ac" url="https://uniofnottm-my.sharepoint.com/personal/louise_brown_nottingham_ac_uk/Documents/Documents/Mechatronics/MMME3085 2021-2022/Project/Planning Submission Files/"/>
    </mc:Choice>
  </mc:AlternateContent>
  <xr:revisionPtr revIDLastSave="4" documentId="8_{119FE2A1-1EB8-45F8-A734-EE2D3B631DD3}" xr6:coauthVersionLast="47" xr6:coauthVersionMax="47" xr10:uidLastSave="{CE974EEA-1F4B-4AAB-ACD2-59993DAF923C}"/>
  <bookViews>
    <workbookView xWindow="20370" yWindow="-120" windowWidth="29040" windowHeight="15840" xr2:uid="{BEAF5B25-FF5C-42C7-9ED0-BDEC0A921434}"/>
  </bookViews>
  <sheets>
    <sheet name="Marking" sheetId="1" r:id="rId1"/>
    <sheet name="Criteria Options" sheetId="2" r:id="rId2"/>
    <sheet name="Marks" sheetId="3" r:id="rId3"/>
  </sheets>
  <definedNames>
    <definedName name="Outline">'Criteria Options'!$A$4:$E$4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4" i="1" l="1"/>
  <c r="B3" i="3" s="1"/>
  <c r="U22" i="1"/>
  <c r="B5" i="3" s="1"/>
  <c r="U24" i="1"/>
  <c r="B6" i="3" s="1"/>
  <c r="U18" i="1"/>
  <c r="B4" i="3" s="1"/>
  <c r="U10" i="1"/>
  <c r="B2" i="3" s="1"/>
  <c r="U6" i="1"/>
  <c r="B1" i="3" s="1"/>
  <c r="B7" i="3" l="1"/>
  <c r="T14" i="1" l="1"/>
  <c r="T10" i="1"/>
  <c r="T24" i="1"/>
  <c r="T22" i="1"/>
  <c r="T18" i="1"/>
  <c r="T6" i="1"/>
</calcChain>
</file>

<file path=xl/sharedStrings.xml><?xml version="1.0" encoding="utf-8"?>
<sst xmlns="http://schemas.openxmlformats.org/spreadsheetml/2006/main" count="66" uniqueCount="62">
  <si>
    <t>Student Name :</t>
  </si>
  <si>
    <t>I.D. Number :</t>
  </si>
  <si>
    <t>Marked By</t>
  </si>
  <si>
    <t>Louise Brown</t>
  </si>
  <si>
    <t>General Comments</t>
  </si>
  <si>
    <t>General Comments:</t>
  </si>
  <si>
    <t>MMME3085: Software Design and Planning Exercise</t>
  </si>
  <si>
    <t>Planned KEY functions - 20%</t>
  </si>
  <si>
    <t>Key functions (you need only list those you will develop, those provided e.g. RS232 need not be detailed)
20%</t>
  </si>
  <si>
    <t>Quality of work (ease of following, layout, consistency in fonts etc.) as distinct from the logical flow of the code: 15%</t>
  </si>
  <si>
    <t>Outline of the problem to be solved
15%</t>
  </si>
  <si>
    <t>Only a limited outline of the task has been provided. Considerable additional work would be needed to obtain the level required before design work could begin.</t>
  </si>
  <si>
    <t>The analysis of the task to be undertaken has provided the majority of the details required, however some further work would be needed to clarify specific details before the design work could begin.</t>
  </si>
  <si>
    <t>The analysis of the task to be undertaken is of sufficient detail that the work on designing the operational flow and data requirements can be undertaken.</t>
  </si>
  <si>
    <t>None provided.</t>
  </si>
  <si>
    <t>Limited items are indicated although the exact nature of how key elements will be stored is not explicitly specified.</t>
  </si>
  <si>
    <t>A list of key functions for the code is provided. Input/return parameters are incomplete AND function names are NOT descriptive of the operation of the function.</t>
  </si>
  <si>
    <t>A list of key functions for the code is provided, however no input/return parameters are provided AND function names are NOT descriptive of the operation of the function.</t>
  </si>
  <si>
    <t>A list of key functions for the code is provided. Input/return parameters are incomplete. Function names are descriptive of the operation of the function.</t>
  </si>
  <si>
    <t>A clear list of the key functions to be developed have been provided. Function names are applicable to the task and input/return parameters are fully specified.</t>
  </si>
  <si>
    <t>All relevant information on data storage for key items is provided.</t>
  </si>
  <si>
    <t>No testing information has been provided.</t>
  </si>
  <si>
    <t>Test data is provided, however it is insufficient to allow testing of all program paths (e.g. test case data is only provided for the 'OK' case)</t>
  </si>
  <si>
    <t>Comprehensive testing data is provided that verifies the correct operational flow of the application.</t>
  </si>
  <si>
    <t>Testing data follows the flow of the code, providing data for all functions and the main program, however test coverage is incomplete.</t>
  </si>
  <si>
    <t>Testing data is provided for all functions and the main program, however only limited examples are provided and coverage is incomplete.</t>
  </si>
  <si>
    <t>No flowchart(s) indicating the code flow have been provided.</t>
  </si>
  <si>
    <t>A flowchart(s) has been provided but it provides only the most basic information - it would not be possible to develop the code based on these.</t>
  </si>
  <si>
    <t>More detailed flowchart(s) have been provided however, in places, they do not show how the full implementation would be done (e.g. no indication of function calls) and/or indicators of flow (e.g. yes/no indicators in decisions) are missing.</t>
  </si>
  <si>
    <t>More detailed flowchart(s) have been provided, including flowcharts for functions. In places, however, they do not show how the full implementation would be done (e.g. no suitable paths for error trapping).</t>
  </si>
  <si>
    <t>Flowcharts are comprehensive showing the flow of code. They include flowcharts for functions, suitable paths for error trapping and all required items for development of correctly operating code.</t>
  </si>
  <si>
    <t>No flowchart(s) have been provided.</t>
  </si>
  <si>
    <t>Flowchart is difficult to follow which is likely to cause errors in developed code (e.g. wrong decisions, lines merging or crossing etc. ).</t>
  </si>
  <si>
    <t>The flowchart is generally well laid out, some ambiguity AND errors in flow logic remain.</t>
  </si>
  <si>
    <t>The flowchart is generally well laid out, some ambiguity OR errors in flow logic remain.</t>
  </si>
  <si>
    <t>Flowchart is sufficiently well laid out that the code can be easily developed.</t>
  </si>
  <si>
    <t>Testing information - 15%</t>
  </si>
  <si>
    <t>Flowchart - 35%</t>
  </si>
  <si>
    <t>Flowchart detailing the required operation of the code: 20%</t>
  </si>
  <si>
    <t>Outline is of such limited detail as not  to provide even the basic information on the task.</t>
  </si>
  <si>
    <t>Not provided</t>
  </si>
  <si>
    <t>Excellent answer</t>
  </si>
  <si>
    <t>No answer</t>
  </si>
  <si>
    <t>Poor answer</t>
  </si>
  <si>
    <t>Adequate answer</t>
  </si>
  <si>
    <t>Good answer</t>
  </si>
  <si>
    <t>Some data storage is specified but the detail of how key elements will be stored and the rationale behind the choice of data type(s) is unclear or incorrect.</t>
  </si>
  <si>
    <t>Data storage is detailed, how key elements will be stored is provided, however the rationale behind the choice of data type(s) is not clear.</t>
  </si>
  <si>
    <t>Testing data for functions and overall application
15%</t>
  </si>
  <si>
    <t>Software Description - Analysis and outline of task: 15%</t>
  </si>
  <si>
    <t>Key data items
15%</t>
  </si>
  <si>
    <t>Data storage for KEY items e.g. font storage, position of pen etc. (NOTE: Key items only NOT every variable that will be used) - 15%</t>
  </si>
  <si>
    <t>Software description</t>
  </si>
  <si>
    <t>Data items</t>
  </si>
  <si>
    <t>Functions</t>
  </si>
  <si>
    <t>Testing</t>
  </si>
  <si>
    <t>Flowchart 1</t>
  </si>
  <si>
    <t>Flowchart 2</t>
  </si>
  <si>
    <t>Outline -15%</t>
  </si>
  <si>
    <t>Data storage for KEY items - 15%</t>
  </si>
  <si>
    <t>Flowchart, operation of code - 20%</t>
  </si>
  <si>
    <t>Flowchart, quality of work, layout etc - 15%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</si>
</sst>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1" x14ac:knownFonts="1">
    <font>
      <sz val="11"/>
      <color theme="1"/>
      <name val="Calibri"/>
      <family val="2"/>
      <scheme val="minor"/>
    </font>
    <font>
      <sz val="10"/>
      <name val="Arial"/>
      <family val="2"/>
    </font>
    <font>
      <sz val="10"/>
      <name val="Times New Roman"/>
      <family val="1"/>
    </font>
    <font>
      <b/>
      <sz val="14"/>
      <name val="Calibri"/>
      <family val="2"/>
      <scheme val="minor"/>
    </font>
    <font>
      <b/>
      <sz val="12"/>
      <name val="Calibri"/>
      <family val="2"/>
      <scheme val="minor"/>
    </font>
    <font>
      <sz val="12"/>
      <name val="Calibri"/>
      <family val="2"/>
      <scheme val="minor"/>
    </font>
    <font>
      <sz val="6.5"/>
      <name val="Times New Roman"/>
      <family val="1"/>
    </font>
    <font>
      <sz val="12"/>
      <name val="Arial"/>
      <family val="2"/>
    </font>
    <font>
      <sz val="10"/>
      <name val="Calibri Light"/>
      <family val="2"/>
      <scheme val="major"/>
    </font>
    <font>
      <sz val="12"/>
      <name val="Verdana"/>
      <family val="2"/>
    </font>
    <font>
      <b/>
      <sz val="14"/>
      <name val="Calibri Light"/>
      <family val="2"/>
      <scheme val="major"/>
    </font>
  </fonts>
  <fills count="8">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CC"/>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41">
    <xf numFmtId="0" fontId="0" fillId="0" borderId="0" xfId="0"/>
    <xf numFmtId="0" fontId="2" fillId="0" borderId="0" xfId="1" applyFont="1" applyAlignment="1">
      <alignment horizontal="center" vertical="center" wrapText="1"/>
    </xf>
    <xf numFmtId="0" fontId="2" fillId="0" borderId="0" xfId="1" applyFont="1" applyAlignment="1">
      <alignment horizontal="left" vertical="center"/>
    </xf>
    <xf numFmtId="0" fontId="4" fillId="0" borderId="0" xfId="1" applyFont="1" applyAlignment="1">
      <alignment horizontal="right" vertical="center"/>
    </xf>
    <xf numFmtId="0" fontId="5" fillId="0" borderId="0" xfId="1" applyFont="1" applyAlignment="1">
      <alignment horizontal="left" vertical="center"/>
    </xf>
    <xf numFmtId="0" fontId="4" fillId="0" borderId="6" xfId="1" applyFont="1" applyBorder="1" applyAlignment="1">
      <alignment horizontal="right" vertical="center"/>
    </xf>
    <xf numFmtId="0" fontId="2" fillId="0" borderId="0" xfId="1" applyFont="1" applyAlignment="1">
      <alignment vertical="center" wrapText="1"/>
    </xf>
    <xf numFmtId="0" fontId="5" fillId="0" borderId="0" xfId="1" applyFont="1" applyAlignment="1">
      <alignment horizontal="right" vertical="center"/>
    </xf>
    <xf numFmtId="0" fontId="8" fillId="4" borderId="8" xfId="1" applyFont="1" applyFill="1" applyBorder="1" applyAlignment="1">
      <alignment horizontal="center" vertical="center" wrapText="1"/>
    </xf>
    <xf numFmtId="0" fontId="6" fillId="0" borderId="0" xfId="1" applyFont="1" applyAlignment="1">
      <alignment horizontal="center" vertical="center" wrapText="1"/>
    </xf>
    <xf numFmtId="0" fontId="0" fillId="0" borderId="8" xfId="0" applyBorder="1"/>
    <xf numFmtId="0" fontId="0" fillId="0" borderId="8" xfId="0" applyBorder="1" applyAlignment="1">
      <alignment wrapText="1"/>
    </xf>
    <xf numFmtId="0" fontId="0" fillId="0" borderId="1" xfId="0" applyBorder="1" applyAlignment="1">
      <alignment wrapText="1"/>
    </xf>
    <xf numFmtId="0" fontId="0" fillId="0" borderId="1" xfId="0" applyBorder="1" applyAlignment="1">
      <alignment wrapText="1"/>
    </xf>
    <xf numFmtId="9" fontId="0" fillId="0" borderId="8" xfId="0" applyNumberFormat="1" applyBorder="1" applyAlignment="1">
      <alignment horizontal="center"/>
    </xf>
    <xf numFmtId="0" fontId="0" fillId="0" borderId="8" xfId="0" applyBorder="1" applyAlignment="1">
      <alignment horizontal="center"/>
    </xf>
    <xf numFmtId="164" fontId="0" fillId="0" borderId="0" xfId="0" applyNumberFormat="1" applyProtection="1">
      <protection hidden="1"/>
    </xf>
    <xf numFmtId="164" fontId="0" fillId="0" borderId="0" xfId="0" applyNumberFormat="1"/>
    <xf numFmtId="0" fontId="6" fillId="0" borderId="0" xfId="1" applyFont="1" applyAlignment="1">
      <alignment horizontal="center" vertical="center"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center" vertical="center"/>
    </xf>
    <xf numFmtId="0" fontId="5" fillId="0" borderId="4" xfId="1" applyFont="1" applyBorder="1" applyAlignment="1">
      <alignment horizontal="center" vertical="center"/>
    </xf>
    <xf numFmtId="0" fontId="5" fillId="0" borderId="5" xfId="1" applyFont="1" applyBorder="1" applyAlignment="1">
      <alignment horizontal="center" vertical="center"/>
    </xf>
    <xf numFmtId="0" fontId="2" fillId="0" borderId="1" xfId="1" applyFont="1" applyBorder="1" applyAlignment="1">
      <alignment horizontal="center" vertical="center" wrapText="1"/>
    </xf>
    <xf numFmtId="0" fontId="2" fillId="0" borderId="7" xfId="1" applyFont="1" applyBorder="1" applyAlignment="1">
      <alignment horizontal="center" vertical="center" wrapText="1"/>
    </xf>
    <xf numFmtId="0" fontId="2" fillId="0" borderId="8" xfId="1" applyFont="1" applyBorder="1" applyAlignment="1">
      <alignment horizontal="center" vertical="center" wrapText="1"/>
    </xf>
    <xf numFmtId="0" fontId="7" fillId="3" borderId="0" xfId="0" applyFont="1" applyFill="1" applyAlignment="1">
      <alignment horizontal="left" wrapText="1" indent="1"/>
    </xf>
    <xf numFmtId="0" fontId="9" fillId="0" borderId="9" xfId="1" applyFont="1" applyBorder="1" applyAlignment="1">
      <alignment horizontal="left" vertical="center"/>
    </xf>
    <xf numFmtId="0" fontId="0" fillId="0" borderId="0" xfId="0" applyAlignment="1">
      <alignment vertical="center"/>
    </xf>
    <xf numFmtId="0" fontId="0" fillId="0" borderId="6" xfId="0" applyBorder="1" applyAlignment="1">
      <alignment vertical="center"/>
    </xf>
    <xf numFmtId="0" fontId="9" fillId="0" borderId="0" xfId="1" applyFont="1" applyBorder="1" applyAlignment="1">
      <alignment horizontal="left" vertical="center"/>
    </xf>
    <xf numFmtId="0" fontId="9" fillId="0" borderId="6" xfId="1" applyFont="1" applyBorder="1" applyAlignment="1">
      <alignment horizontal="left" vertical="center"/>
    </xf>
    <xf numFmtId="0" fontId="0" fillId="0" borderId="10" xfId="0" applyBorder="1" applyAlignment="1"/>
    <xf numFmtId="0" fontId="0" fillId="0" borderId="11" xfId="0" applyBorder="1" applyAlignment="1"/>
    <xf numFmtId="0" fontId="0" fillId="0" borderId="12" xfId="0" applyBorder="1" applyAlignment="1"/>
    <xf numFmtId="0" fontId="10" fillId="5" borderId="10" xfId="1" applyFont="1" applyFill="1" applyBorder="1" applyAlignment="1">
      <alignment horizontal="left" vertical="top" wrapText="1"/>
    </xf>
    <xf numFmtId="0" fontId="10" fillId="5" borderId="11" xfId="1" applyFont="1" applyFill="1" applyBorder="1" applyAlignment="1">
      <alignment horizontal="left" vertical="top" wrapText="1"/>
    </xf>
    <xf numFmtId="0" fontId="10" fillId="5" borderId="12" xfId="1" applyFont="1" applyFill="1" applyBorder="1" applyAlignment="1">
      <alignment horizontal="left" vertical="top" wrapText="1"/>
    </xf>
    <xf numFmtId="0" fontId="0" fillId="7" borderId="0" xfId="0" applyFill="1" applyAlignment="1"/>
    <xf numFmtId="0" fontId="0" fillId="6" borderId="0" xfId="0" applyFill="1" applyAlignment="1"/>
  </cellXfs>
  <cellStyles count="2">
    <cellStyle name="Normal" xfId="0" builtinId="0"/>
    <cellStyle name="Normal 2" xfId="1" xr:uid="{1B671070-41E0-4C6E-BA5C-623CDB3B6465}"/>
  </cellStyles>
  <dxfs count="12">
    <dxf>
      <fill>
        <patternFill>
          <fgColor rgb="FFFFCCCC"/>
          <bgColor rgb="FFFFCCCC"/>
        </patternFill>
      </fill>
      <border>
        <left style="thin">
          <color auto="1"/>
        </left>
        <right style="thin">
          <color auto="1"/>
        </right>
        <top style="thin">
          <color auto="1"/>
        </top>
        <bottom style="thin">
          <color auto="1"/>
        </bottom>
      </border>
    </dxf>
    <dxf>
      <fill>
        <patternFill>
          <bgColor theme="9" tint="0.59996337778862885"/>
        </patternFill>
      </fill>
      <border>
        <left style="thin">
          <color auto="1"/>
        </left>
        <right style="thin">
          <color auto="1"/>
        </right>
        <top style="thin">
          <color auto="1"/>
        </top>
        <bottom style="thin">
          <color auto="1"/>
        </bottom>
      </border>
    </dxf>
    <dxf>
      <fill>
        <patternFill>
          <fgColor rgb="FFFFCCCC"/>
          <bgColor rgb="FFFFCCCC"/>
        </patternFill>
      </fill>
      <border>
        <left style="thin">
          <color auto="1"/>
        </left>
        <right style="thin">
          <color auto="1"/>
        </right>
        <top style="thin">
          <color auto="1"/>
        </top>
        <bottom style="thin">
          <color auto="1"/>
        </bottom>
      </border>
    </dxf>
    <dxf>
      <fill>
        <patternFill>
          <bgColor theme="9" tint="0.59996337778862885"/>
        </patternFill>
      </fill>
      <border>
        <left style="thin">
          <color auto="1"/>
        </left>
        <right style="thin">
          <color auto="1"/>
        </right>
        <top style="thin">
          <color auto="1"/>
        </top>
        <bottom style="thin">
          <color auto="1"/>
        </bottom>
      </border>
    </dxf>
    <dxf>
      <fill>
        <patternFill>
          <fgColor rgb="FFFFCCCC"/>
          <bgColor rgb="FFFFCCCC"/>
        </patternFill>
      </fill>
      <border>
        <left style="thin">
          <color auto="1"/>
        </left>
        <right style="thin">
          <color auto="1"/>
        </right>
        <top style="thin">
          <color auto="1"/>
        </top>
        <bottom style="thin">
          <color auto="1"/>
        </bottom>
      </border>
    </dxf>
    <dxf>
      <fill>
        <patternFill>
          <bgColor theme="9" tint="0.59996337778862885"/>
        </patternFill>
      </fill>
      <border>
        <left style="thin">
          <color auto="1"/>
        </left>
        <right style="thin">
          <color auto="1"/>
        </right>
        <top style="thin">
          <color auto="1"/>
        </top>
        <bottom style="thin">
          <color auto="1"/>
        </bottom>
      </border>
    </dxf>
    <dxf>
      <fill>
        <patternFill>
          <fgColor rgb="FFFFCCCC"/>
          <bgColor rgb="FFFFCCCC"/>
        </patternFill>
      </fill>
      <border>
        <left style="thin">
          <color auto="1"/>
        </left>
        <right style="thin">
          <color auto="1"/>
        </right>
        <top style="thin">
          <color auto="1"/>
        </top>
        <bottom style="thin">
          <color auto="1"/>
        </bottom>
      </border>
    </dxf>
    <dxf>
      <fill>
        <patternFill>
          <bgColor theme="9" tint="0.59996337778862885"/>
        </patternFill>
      </fill>
      <border>
        <left style="thin">
          <color auto="1"/>
        </left>
        <right style="thin">
          <color auto="1"/>
        </right>
        <top style="thin">
          <color auto="1"/>
        </top>
        <bottom style="thin">
          <color auto="1"/>
        </bottom>
      </border>
    </dxf>
    <dxf>
      <fill>
        <patternFill>
          <bgColor theme="9" tint="0.59996337778862885"/>
        </patternFill>
      </fill>
      <border>
        <left style="thin">
          <color auto="1"/>
        </left>
        <right style="thin">
          <color auto="1"/>
        </right>
        <top style="thin">
          <color auto="1"/>
        </top>
        <bottom style="thin">
          <color auto="1"/>
        </bottom>
      </border>
    </dxf>
    <dxf>
      <fill>
        <patternFill>
          <fgColor rgb="FFFFCCCC"/>
          <bgColor rgb="FFFFCCCC"/>
        </patternFill>
      </fill>
      <border>
        <left style="thin">
          <color auto="1"/>
        </left>
        <right style="thin">
          <color auto="1"/>
        </right>
        <top style="thin">
          <color auto="1"/>
        </top>
        <bottom style="thin">
          <color auto="1"/>
        </bottom>
      </border>
    </dxf>
    <dxf>
      <fill>
        <patternFill>
          <fgColor rgb="FFFFCCCC"/>
          <bgColor rgb="FFFFCCCC"/>
        </patternFill>
      </fill>
      <border>
        <left style="thin">
          <color auto="1"/>
        </left>
        <right style="thin">
          <color auto="1"/>
        </right>
        <top style="thin">
          <color auto="1"/>
        </top>
        <bottom style="thin">
          <color auto="1"/>
        </bottom>
      </border>
    </dxf>
    <dxf>
      <fill>
        <patternFill>
          <bgColor theme="9" tint="0.59996337778862885"/>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FFFFCC"/>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81C7D-CB30-4804-B5AE-FA4C6A116199}">
  <sheetPr codeName="Sheet1">
    <pageSetUpPr fitToPage="1"/>
  </sheetPr>
  <dimension ref="A1:U31"/>
  <sheetViews>
    <sheetView tabSelected="1" workbookViewId="0">
      <selection activeCell="C6" sqref="C6:S6"/>
    </sheetView>
  </sheetViews>
  <sheetFormatPr defaultRowHeight="15" x14ac:dyDescent="0.25"/>
  <cols>
    <col min="2" max="2" width="29.7109375" customWidth="1"/>
    <col min="20" max="20" width="11.85546875" customWidth="1"/>
  </cols>
  <sheetData>
    <row r="1" spans="1:21" ht="18.75" x14ac:dyDescent="0.25">
      <c r="A1" s="1"/>
      <c r="B1" s="19" t="s">
        <v>6</v>
      </c>
      <c r="C1" s="20"/>
      <c r="D1" s="20"/>
      <c r="E1" s="20"/>
      <c r="F1" s="20"/>
      <c r="G1" s="20"/>
      <c r="H1" s="20"/>
      <c r="I1" s="20"/>
      <c r="J1" s="20"/>
      <c r="K1" s="20"/>
      <c r="L1" s="20"/>
      <c r="M1" s="20"/>
      <c r="N1" s="20"/>
      <c r="O1" s="20"/>
      <c r="P1" s="20"/>
      <c r="Q1" s="20"/>
      <c r="R1" s="20"/>
      <c r="S1" s="20"/>
      <c r="T1" s="2"/>
    </row>
    <row r="2" spans="1:21" ht="15.75" x14ac:dyDescent="0.25">
      <c r="A2" s="1"/>
      <c r="B2" s="3" t="s">
        <v>0</v>
      </c>
      <c r="C2" s="21"/>
      <c r="D2" s="22"/>
      <c r="E2" s="22"/>
      <c r="F2" s="22"/>
      <c r="G2" s="23"/>
      <c r="H2" s="4"/>
      <c r="I2" s="4"/>
      <c r="J2" s="5" t="s">
        <v>1</v>
      </c>
      <c r="K2" s="24"/>
      <c r="L2" s="25"/>
      <c r="M2" s="6"/>
      <c r="N2" s="7"/>
      <c r="O2" s="3" t="s">
        <v>2</v>
      </c>
      <c r="P2" s="26" t="s">
        <v>3</v>
      </c>
      <c r="Q2" s="26"/>
      <c r="R2" s="26"/>
      <c r="S2" s="26"/>
      <c r="T2" s="2"/>
    </row>
    <row r="3" spans="1:21" x14ac:dyDescent="0.25">
      <c r="A3" s="18"/>
      <c r="B3" s="18"/>
      <c r="C3" s="18"/>
      <c r="D3" s="18"/>
      <c r="E3" s="18"/>
      <c r="F3" s="18"/>
      <c r="G3" s="18"/>
      <c r="H3" s="18"/>
      <c r="I3" s="18"/>
      <c r="J3" s="18"/>
      <c r="K3" s="18"/>
      <c r="L3" s="18"/>
      <c r="M3" s="18"/>
      <c r="N3" s="18"/>
      <c r="O3" s="18"/>
      <c r="P3" s="18"/>
      <c r="Q3" s="18"/>
      <c r="R3" s="18"/>
      <c r="S3" s="18"/>
      <c r="T3" s="18"/>
    </row>
    <row r="4" spans="1:21" ht="15.75" x14ac:dyDescent="0.25">
      <c r="A4" s="27" t="s">
        <v>49</v>
      </c>
      <c r="B4" s="27"/>
      <c r="C4" s="27"/>
      <c r="D4" s="27"/>
      <c r="E4" s="27"/>
      <c r="F4" s="27"/>
      <c r="G4" s="27"/>
      <c r="H4" s="27"/>
      <c r="I4" s="27"/>
      <c r="J4" s="27"/>
      <c r="K4" s="27"/>
      <c r="L4" s="27"/>
      <c r="M4" s="27"/>
      <c r="N4" s="27"/>
      <c r="O4" s="27"/>
      <c r="P4" s="27"/>
      <c r="Q4" s="27"/>
      <c r="R4" s="27"/>
      <c r="S4" s="27"/>
      <c r="T4" s="27"/>
    </row>
    <row r="5" spans="1:21" x14ac:dyDescent="0.25">
      <c r="A5" s="18"/>
      <c r="B5" s="18"/>
      <c r="C5" s="18"/>
      <c r="D5" s="18"/>
      <c r="E5" s="18"/>
      <c r="F5" s="18"/>
      <c r="G5" s="18"/>
      <c r="H5" s="18"/>
      <c r="I5" s="18"/>
      <c r="J5" s="18"/>
      <c r="K5" s="18"/>
      <c r="L5" s="18"/>
      <c r="M5" s="18"/>
      <c r="N5" s="18"/>
      <c r="O5" s="18"/>
      <c r="P5" s="18"/>
      <c r="Q5" s="18"/>
      <c r="R5" s="18"/>
      <c r="S5" s="18"/>
      <c r="T5" s="18"/>
    </row>
    <row r="6" spans="1:21" ht="31.5" customHeight="1" x14ac:dyDescent="0.25">
      <c r="A6" s="1"/>
      <c r="B6" s="8" t="s">
        <v>10</v>
      </c>
      <c r="C6" s="28"/>
      <c r="D6" s="29"/>
      <c r="E6" s="29"/>
      <c r="F6" s="29"/>
      <c r="G6" s="29"/>
      <c r="H6" s="29"/>
      <c r="I6" s="29"/>
      <c r="J6" s="29"/>
      <c r="K6" s="29"/>
      <c r="L6" s="29"/>
      <c r="M6" s="29"/>
      <c r="N6" s="29"/>
      <c r="O6" s="29"/>
      <c r="P6" s="29"/>
      <c r="Q6" s="29"/>
      <c r="R6" s="29"/>
      <c r="S6" s="30"/>
      <c r="T6" s="10" t="str">
        <f>IF(C6="","No Selection","OK")</f>
        <v>No Selection</v>
      </c>
      <c r="U6" s="17">
        <f>0.15*25*IF(C6='Criteria Options'!A4,0,IF(C6='Criteria Options'!B4,1,IF(C6='Criteria Options'!C4,2,IF(C6='Criteria Options'!D4,3,IF(C6='Criteria Options'!E4,4,0)))))</f>
        <v>0</v>
      </c>
    </row>
    <row r="7" spans="1:21" x14ac:dyDescent="0.25">
      <c r="A7" s="18"/>
      <c r="B7" s="18"/>
      <c r="C7" s="18"/>
      <c r="D7" s="18"/>
      <c r="E7" s="18"/>
      <c r="F7" s="18"/>
      <c r="G7" s="18"/>
      <c r="H7" s="18"/>
      <c r="I7" s="18"/>
      <c r="J7" s="18"/>
      <c r="K7" s="18"/>
      <c r="L7" s="18"/>
      <c r="M7" s="18"/>
      <c r="N7" s="18"/>
      <c r="O7" s="18"/>
      <c r="P7" s="18"/>
      <c r="Q7" s="18"/>
      <c r="R7" s="18"/>
      <c r="S7" s="18"/>
      <c r="T7" s="18"/>
    </row>
    <row r="8" spans="1:21" ht="15.75" x14ac:dyDescent="0.25">
      <c r="A8" s="27" t="s">
        <v>51</v>
      </c>
      <c r="B8" s="27"/>
      <c r="C8" s="27"/>
      <c r="D8" s="27"/>
      <c r="E8" s="27"/>
      <c r="F8" s="27"/>
      <c r="G8" s="27"/>
      <c r="H8" s="27"/>
      <c r="I8" s="27"/>
      <c r="J8" s="27"/>
      <c r="K8" s="27"/>
      <c r="L8" s="27"/>
      <c r="M8" s="27"/>
      <c r="N8" s="27"/>
      <c r="O8" s="27"/>
      <c r="P8" s="27"/>
      <c r="Q8" s="27"/>
      <c r="R8" s="27"/>
      <c r="S8" s="27"/>
      <c r="T8" s="27"/>
    </row>
    <row r="9" spans="1:21" x14ac:dyDescent="0.25">
      <c r="A9" s="18"/>
      <c r="B9" s="18"/>
      <c r="C9" s="18"/>
      <c r="D9" s="18"/>
      <c r="E9" s="18"/>
      <c r="F9" s="18"/>
      <c r="G9" s="18"/>
      <c r="H9" s="18"/>
      <c r="I9" s="18"/>
      <c r="J9" s="18"/>
      <c r="K9" s="18"/>
      <c r="L9" s="18"/>
      <c r="M9" s="18"/>
      <c r="N9" s="18"/>
      <c r="O9" s="18"/>
      <c r="P9" s="18"/>
      <c r="Q9" s="18"/>
      <c r="R9" s="18"/>
      <c r="S9" s="18"/>
      <c r="T9" s="18"/>
    </row>
    <row r="10" spans="1:21" ht="40.5" customHeight="1" x14ac:dyDescent="0.25">
      <c r="A10" s="1"/>
      <c r="B10" s="8" t="s">
        <v>50</v>
      </c>
      <c r="C10" s="28"/>
      <c r="D10" s="29"/>
      <c r="E10" s="29"/>
      <c r="F10" s="29"/>
      <c r="G10" s="29"/>
      <c r="H10" s="29"/>
      <c r="I10" s="29"/>
      <c r="J10" s="29"/>
      <c r="K10" s="29"/>
      <c r="L10" s="29"/>
      <c r="M10" s="29"/>
      <c r="N10" s="29"/>
      <c r="O10" s="29"/>
      <c r="P10" s="29"/>
      <c r="Q10" s="29"/>
      <c r="R10" s="29"/>
      <c r="S10" s="29"/>
      <c r="T10" t="str">
        <f>IF(C10="","No Selection","OK")</f>
        <v>No Selection</v>
      </c>
      <c r="U10" s="17">
        <f>0.15*25*IF(C10='Criteria Options'!A6,0,IF(C10='Criteria Options'!B6,1,IF(C10='Criteria Options'!C6,2,IF(C10='Criteria Options'!D6,3,IF(C10='Criteria Options'!E6,4,0)))))</f>
        <v>0</v>
      </c>
    </row>
    <row r="11" spans="1:21" x14ac:dyDescent="0.25">
      <c r="A11" s="18"/>
      <c r="B11" s="18"/>
      <c r="C11" s="18"/>
      <c r="D11" s="18"/>
      <c r="E11" s="18"/>
      <c r="F11" s="18"/>
      <c r="G11" s="18"/>
      <c r="H11" s="18"/>
      <c r="I11" s="18"/>
      <c r="J11" s="18"/>
      <c r="K11" s="18"/>
      <c r="L11" s="18"/>
      <c r="M11" s="18"/>
      <c r="N11" s="18"/>
      <c r="O11" s="18"/>
      <c r="P11" s="18"/>
      <c r="Q11" s="18"/>
      <c r="R11" s="18"/>
      <c r="S11" s="18"/>
      <c r="T11" s="18"/>
    </row>
    <row r="12" spans="1:21" ht="15.75" x14ac:dyDescent="0.25">
      <c r="A12" s="27" t="s">
        <v>7</v>
      </c>
      <c r="B12" s="27"/>
      <c r="C12" s="27"/>
      <c r="D12" s="27"/>
      <c r="E12" s="27"/>
      <c r="F12" s="27"/>
      <c r="G12" s="27"/>
      <c r="H12" s="27"/>
      <c r="I12" s="27"/>
      <c r="J12" s="27"/>
      <c r="K12" s="27"/>
      <c r="L12" s="27"/>
      <c r="M12" s="27"/>
      <c r="N12" s="27"/>
      <c r="O12" s="27"/>
      <c r="P12" s="27"/>
      <c r="Q12" s="27"/>
      <c r="R12" s="27"/>
      <c r="S12" s="27"/>
      <c r="T12" s="27"/>
    </row>
    <row r="13" spans="1:21" x14ac:dyDescent="0.25">
      <c r="A13" s="18"/>
      <c r="B13" s="18"/>
      <c r="C13" s="18"/>
      <c r="D13" s="18"/>
      <c r="E13" s="18"/>
      <c r="F13" s="18"/>
      <c r="G13" s="18"/>
      <c r="H13" s="18"/>
      <c r="I13" s="18"/>
      <c r="J13" s="18"/>
      <c r="K13" s="18"/>
      <c r="L13" s="18"/>
      <c r="M13" s="18"/>
      <c r="N13" s="18"/>
      <c r="O13" s="18"/>
      <c r="P13" s="18"/>
      <c r="Q13" s="18"/>
      <c r="R13" s="18"/>
      <c r="S13" s="18"/>
      <c r="T13" s="18"/>
    </row>
    <row r="14" spans="1:21" ht="54" customHeight="1" x14ac:dyDescent="0.25">
      <c r="A14" s="1"/>
      <c r="B14" s="8" t="s">
        <v>8</v>
      </c>
      <c r="C14" s="28"/>
      <c r="D14" s="29"/>
      <c r="E14" s="29"/>
      <c r="F14" s="29"/>
      <c r="G14" s="29"/>
      <c r="H14" s="29"/>
      <c r="I14" s="29"/>
      <c r="J14" s="29"/>
      <c r="K14" s="29"/>
      <c r="L14" s="29"/>
      <c r="M14" s="29"/>
      <c r="N14" s="29"/>
      <c r="O14" s="29"/>
      <c r="P14" s="29"/>
      <c r="Q14" s="29"/>
      <c r="R14" s="29"/>
      <c r="S14" s="29"/>
      <c r="T14" s="10" t="str">
        <f>IF(C14="","No Selection","OK")</f>
        <v>No Selection</v>
      </c>
      <c r="U14" s="16">
        <f>0.2*25*IF(C14='Criteria Options'!A8,0,IF(C14='Criteria Options'!B8,1,IF(C14='Criteria Options'!C8,2,IF(C14='Criteria Options'!D8,3,IF(C14='Criteria Options'!E8,4,0)))))</f>
        <v>0</v>
      </c>
    </row>
    <row r="15" spans="1:21" x14ac:dyDescent="0.25">
      <c r="A15" s="18"/>
      <c r="B15" s="18"/>
      <c r="C15" s="18"/>
      <c r="D15" s="18"/>
      <c r="E15" s="18"/>
      <c r="F15" s="18"/>
      <c r="G15" s="18"/>
      <c r="H15" s="18"/>
      <c r="I15" s="18"/>
      <c r="J15" s="18"/>
      <c r="K15" s="18"/>
      <c r="L15" s="18"/>
      <c r="M15" s="18"/>
      <c r="N15" s="18"/>
      <c r="O15" s="18"/>
      <c r="P15" s="18"/>
      <c r="Q15" s="18"/>
      <c r="R15" s="18"/>
      <c r="S15" s="18"/>
      <c r="T15" s="18"/>
    </row>
    <row r="16" spans="1:21" ht="15.75" x14ac:dyDescent="0.25">
      <c r="A16" s="27" t="s">
        <v>36</v>
      </c>
      <c r="B16" s="27"/>
      <c r="C16" s="27"/>
      <c r="D16" s="27"/>
      <c r="E16" s="27"/>
      <c r="F16" s="27"/>
      <c r="G16" s="27"/>
      <c r="H16" s="27"/>
      <c r="I16" s="27"/>
      <c r="J16" s="27"/>
      <c r="K16" s="27"/>
      <c r="L16" s="27"/>
      <c r="M16" s="27"/>
      <c r="N16" s="27"/>
      <c r="O16" s="27"/>
      <c r="P16" s="27"/>
      <c r="Q16" s="27"/>
      <c r="R16" s="27"/>
      <c r="S16" s="27"/>
      <c r="T16" s="27"/>
    </row>
    <row r="17" spans="1:21" x14ac:dyDescent="0.25">
      <c r="A17" s="18"/>
      <c r="B17" s="18"/>
      <c r="C17" s="18"/>
      <c r="D17" s="18"/>
      <c r="E17" s="18"/>
      <c r="F17" s="18"/>
      <c r="G17" s="18"/>
      <c r="H17" s="18"/>
      <c r="I17" s="18"/>
      <c r="J17" s="18"/>
      <c r="K17" s="18"/>
      <c r="L17" s="18"/>
      <c r="M17" s="18"/>
      <c r="N17" s="18"/>
      <c r="O17" s="18"/>
      <c r="P17" s="18"/>
      <c r="Q17" s="18"/>
      <c r="R17" s="18"/>
      <c r="S17" s="18"/>
      <c r="T17" s="18"/>
    </row>
    <row r="18" spans="1:21" ht="54" customHeight="1" x14ac:dyDescent="0.25">
      <c r="A18" s="1"/>
      <c r="B18" s="8" t="s">
        <v>48</v>
      </c>
      <c r="C18" s="28"/>
      <c r="D18" s="29"/>
      <c r="E18" s="29"/>
      <c r="F18" s="29"/>
      <c r="G18" s="29"/>
      <c r="H18" s="29"/>
      <c r="I18" s="29"/>
      <c r="J18" s="29"/>
      <c r="K18" s="29"/>
      <c r="L18" s="29"/>
      <c r="M18" s="29"/>
      <c r="N18" s="29"/>
      <c r="O18" s="29"/>
      <c r="P18" s="29"/>
      <c r="Q18" s="29"/>
      <c r="R18" s="29"/>
      <c r="S18" s="29"/>
      <c r="T18" s="10" t="str">
        <f>IF(C18="","No Selection","OK")</f>
        <v>No Selection</v>
      </c>
      <c r="U18" s="17">
        <f>0.15*25*IF(C18='Criteria Options'!A10,0,IF(C18='Criteria Options'!B10,1,IF(C18='Criteria Options'!C10,2,IF(C18='Criteria Options'!D10,3,IF(C18='Criteria Options'!E10,4,0)))))</f>
        <v>0</v>
      </c>
    </row>
    <row r="19" spans="1:21" x14ac:dyDescent="0.25">
      <c r="A19" s="18"/>
      <c r="B19" s="18"/>
      <c r="C19" s="18"/>
      <c r="D19" s="18"/>
      <c r="E19" s="18"/>
      <c r="F19" s="18"/>
      <c r="G19" s="18"/>
      <c r="H19" s="18"/>
      <c r="I19" s="18"/>
      <c r="J19" s="18"/>
      <c r="K19" s="18"/>
      <c r="L19" s="18"/>
      <c r="M19" s="18"/>
      <c r="N19" s="18"/>
      <c r="O19" s="18"/>
      <c r="P19" s="18"/>
      <c r="Q19" s="18"/>
      <c r="R19" s="18"/>
      <c r="S19" s="18"/>
      <c r="T19" s="18"/>
    </row>
    <row r="20" spans="1:21" ht="15.75" x14ac:dyDescent="0.25">
      <c r="A20" s="27" t="s">
        <v>37</v>
      </c>
      <c r="B20" s="27"/>
      <c r="C20" s="27"/>
      <c r="D20" s="27"/>
      <c r="E20" s="27"/>
      <c r="F20" s="27"/>
      <c r="G20" s="27"/>
      <c r="H20" s="27"/>
      <c r="I20" s="27"/>
      <c r="J20" s="27"/>
      <c r="K20" s="27"/>
      <c r="L20" s="27"/>
      <c r="M20" s="27"/>
      <c r="N20" s="27"/>
      <c r="O20" s="27"/>
      <c r="P20" s="27"/>
      <c r="Q20" s="27"/>
      <c r="R20" s="27"/>
      <c r="S20" s="27"/>
      <c r="T20" s="27"/>
    </row>
    <row r="21" spans="1:21" x14ac:dyDescent="0.25">
      <c r="A21" s="18"/>
      <c r="B21" s="18"/>
      <c r="C21" s="18"/>
      <c r="D21" s="18"/>
      <c r="E21" s="18"/>
      <c r="F21" s="18"/>
      <c r="G21" s="18"/>
      <c r="H21" s="18"/>
      <c r="I21" s="18"/>
      <c r="J21" s="18"/>
      <c r="K21" s="18"/>
      <c r="L21" s="18"/>
      <c r="M21" s="18"/>
      <c r="N21" s="18"/>
      <c r="O21" s="18"/>
      <c r="P21" s="18"/>
      <c r="Q21" s="18"/>
      <c r="R21" s="18"/>
      <c r="S21" s="18"/>
      <c r="T21" s="18"/>
    </row>
    <row r="22" spans="1:21" ht="54" customHeight="1" x14ac:dyDescent="0.25">
      <c r="A22" s="1"/>
      <c r="B22" s="8" t="s">
        <v>38</v>
      </c>
      <c r="C22" s="28"/>
      <c r="D22" s="31"/>
      <c r="E22" s="31"/>
      <c r="F22" s="31"/>
      <c r="G22" s="31"/>
      <c r="H22" s="31"/>
      <c r="I22" s="31"/>
      <c r="J22" s="31"/>
      <c r="K22" s="31"/>
      <c r="L22" s="31"/>
      <c r="M22" s="31"/>
      <c r="N22" s="31"/>
      <c r="O22" s="31"/>
      <c r="P22" s="31"/>
      <c r="Q22" s="31"/>
      <c r="R22" s="31"/>
      <c r="S22" s="32"/>
      <c r="T22" s="10" t="str">
        <f>IF(C22="","No Selection","OK")</f>
        <v>No Selection</v>
      </c>
      <c r="U22" s="17">
        <f>0.2*25*IF(C22='Criteria Options'!A13,0,IF(C22='Criteria Options'!B13,1,IF(C22='Criteria Options'!C13,2,IF(C22='Criteria Options'!D13,3,IF(C22='Criteria Options'!E13,4,0)))))</f>
        <v>0</v>
      </c>
    </row>
    <row r="23" spans="1:21" x14ac:dyDescent="0.25">
      <c r="A23" s="18"/>
      <c r="B23" s="18"/>
      <c r="C23" s="18"/>
      <c r="D23" s="18"/>
      <c r="E23" s="18"/>
      <c r="F23" s="18"/>
      <c r="G23" s="18"/>
      <c r="H23" s="18"/>
      <c r="I23" s="18"/>
      <c r="J23" s="18"/>
      <c r="K23" s="18"/>
      <c r="L23" s="18"/>
      <c r="M23" s="18"/>
      <c r="N23" s="18"/>
      <c r="O23" s="18"/>
      <c r="P23" s="18"/>
      <c r="Q23" s="18"/>
      <c r="R23" s="18"/>
      <c r="S23" s="18"/>
      <c r="T23" s="18"/>
    </row>
    <row r="24" spans="1:21" ht="54" customHeight="1" x14ac:dyDescent="0.25">
      <c r="A24" s="1"/>
      <c r="B24" s="8" t="s">
        <v>9</v>
      </c>
      <c r="C24" s="28"/>
      <c r="D24" s="31"/>
      <c r="E24" s="31"/>
      <c r="F24" s="31"/>
      <c r="G24" s="31"/>
      <c r="H24" s="31"/>
      <c r="I24" s="31"/>
      <c r="J24" s="31"/>
      <c r="K24" s="31"/>
      <c r="L24" s="31"/>
      <c r="M24" s="31"/>
      <c r="N24" s="31"/>
      <c r="O24" s="31"/>
      <c r="P24" s="31"/>
      <c r="Q24" s="31"/>
      <c r="R24" s="31"/>
      <c r="S24" s="32"/>
      <c r="T24" s="10" t="str">
        <f>IF(C24="","No Selection","OK")</f>
        <v>No Selection</v>
      </c>
      <c r="U24" s="17">
        <f>0.15*25*IF(C24='Criteria Options'!A15,0,IF(C24='Criteria Options'!B15,1,IF(C24='Criteria Options'!C15,2,IF(C24='Criteria Options'!D15,3,IF(C24='Criteria Options'!E15,4,0)))))</f>
        <v>0</v>
      </c>
    </row>
    <row r="25" spans="1:21" x14ac:dyDescent="0.25">
      <c r="A25" s="18"/>
      <c r="B25" s="18"/>
      <c r="C25" s="18"/>
      <c r="D25" s="18"/>
      <c r="E25" s="18"/>
      <c r="F25" s="18"/>
      <c r="G25" s="18"/>
      <c r="H25" s="18"/>
      <c r="I25" s="18"/>
      <c r="J25" s="18"/>
      <c r="K25" s="18"/>
      <c r="L25" s="18"/>
      <c r="M25" s="18"/>
      <c r="N25" s="18"/>
      <c r="O25" s="18"/>
      <c r="P25" s="18"/>
      <c r="Q25" s="18"/>
      <c r="R25" s="18"/>
      <c r="S25" s="18"/>
      <c r="T25" s="18"/>
    </row>
    <row r="26" spans="1:21" x14ac:dyDescent="0.25">
      <c r="A26" s="9"/>
      <c r="B26" s="9"/>
      <c r="C26" s="9"/>
      <c r="D26" s="9"/>
      <c r="E26" s="9"/>
      <c r="F26" s="9"/>
      <c r="G26" s="9"/>
      <c r="H26" s="9"/>
      <c r="I26" s="9"/>
      <c r="J26" s="9"/>
      <c r="K26" s="9"/>
      <c r="L26" s="9"/>
      <c r="M26" s="9"/>
      <c r="N26" s="9"/>
      <c r="O26" s="9"/>
      <c r="P26" s="9"/>
      <c r="Q26" s="9"/>
      <c r="R26" s="9"/>
      <c r="S26" s="9"/>
      <c r="T26" s="9"/>
    </row>
    <row r="27" spans="1:21" x14ac:dyDescent="0.25">
      <c r="A27" s="9"/>
      <c r="B27" s="9"/>
      <c r="C27" s="9"/>
      <c r="D27" s="9"/>
      <c r="E27" s="9"/>
      <c r="F27" s="9"/>
      <c r="G27" s="9"/>
      <c r="H27" s="9"/>
      <c r="I27" s="9"/>
      <c r="J27" s="9"/>
      <c r="K27" s="9"/>
      <c r="L27" s="9"/>
      <c r="M27" s="9"/>
      <c r="N27" s="9"/>
      <c r="O27" s="9"/>
      <c r="P27" s="9"/>
      <c r="Q27" s="9"/>
      <c r="R27" s="9"/>
      <c r="S27" s="9"/>
      <c r="T27" s="9"/>
    </row>
    <row r="28" spans="1:21" ht="15.75" customHeight="1" x14ac:dyDescent="0.25">
      <c r="A28" s="27" t="s">
        <v>4</v>
      </c>
      <c r="B28" s="27"/>
      <c r="C28" s="27"/>
      <c r="D28" s="27"/>
      <c r="E28" s="27"/>
      <c r="F28" s="27"/>
      <c r="G28" s="27"/>
      <c r="H28" s="27"/>
      <c r="I28" s="27"/>
      <c r="J28" s="27"/>
      <c r="K28" s="27"/>
      <c r="L28" s="27"/>
      <c r="M28" s="27"/>
      <c r="N28" s="27"/>
      <c r="O28" s="27"/>
      <c r="P28" s="27"/>
      <c r="Q28" s="27"/>
      <c r="R28" s="27"/>
      <c r="S28" s="27"/>
      <c r="T28" s="27"/>
    </row>
    <row r="29" spans="1:21" ht="15.75" thickBot="1" x14ac:dyDescent="0.3">
      <c r="A29" s="18"/>
      <c r="B29" s="18"/>
      <c r="C29" s="18"/>
      <c r="D29" s="18"/>
      <c r="E29" s="18"/>
      <c r="F29" s="18"/>
      <c r="G29" s="18"/>
      <c r="H29" s="18"/>
      <c r="I29" s="18"/>
      <c r="J29" s="18"/>
      <c r="K29" s="18"/>
      <c r="L29" s="18"/>
      <c r="M29" s="18"/>
      <c r="N29" s="18"/>
      <c r="O29" s="18"/>
      <c r="P29" s="18"/>
      <c r="Q29" s="18"/>
      <c r="R29" s="18"/>
      <c r="S29" s="18"/>
      <c r="T29" s="18"/>
    </row>
    <row r="30" spans="1:21" ht="19.5" thickBot="1" x14ac:dyDescent="0.3">
      <c r="A30" s="1"/>
      <c r="B30" s="36" t="s">
        <v>5</v>
      </c>
      <c r="C30" s="37"/>
      <c r="D30" s="37"/>
      <c r="E30" s="37"/>
      <c r="F30" s="37"/>
      <c r="G30" s="37"/>
      <c r="H30" s="37"/>
      <c r="I30" s="37"/>
      <c r="J30" s="37"/>
      <c r="K30" s="37"/>
      <c r="L30" s="37"/>
      <c r="M30" s="37"/>
      <c r="N30" s="37"/>
      <c r="O30" s="37"/>
      <c r="P30" s="37"/>
      <c r="Q30" s="37"/>
      <c r="R30" s="37"/>
      <c r="S30" s="37"/>
      <c r="T30" s="38"/>
    </row>
    <row r="31" spans="1:21" ht="103.5" customHeight="1" thickBot="1" x14ac:dyDescent="0.3">
      <c r="B31" s="33"/>
      <c r="C31" s="34"/>
      <c r="D31" s="34"/>
      <c r="E31" s="34"/>
      <c r="F31" s="34"/>
      <c r="G31" s="34"/>
      <c r="H31" s="34"/>
      <c r="I31" s="34"/>
      <c r="J31" s="34"/>
      <c r="K31" s="34"/>
      <c r="L31" s="34"/>
      <c r="M31" s="34"/>
      <c r="N31" s="34"/>
      <c r="O31" s="34"/>
      <c r="P31" s="34"/>
      <c r="Q31" s="34"/>
      <c r="R31" s="34"/>
      <c r="S31" s="34"/>
      <c r="T31" s="35"/>
    </row>
  </sheetData>
  <sheetProtection algorithmName="SHA-512" hashValue="o8TU3kW6NwFfBSrxaWFcvgR0Pju6iwiSFO7GQ0z1rIsAmIibklEnvctxZ4jqzdNdpoVTjPoG4ogdc04A26X6YA==" saltValue="e7gURialDqX6DFoP69xbCA==" spinCount="100000" sheet="1" objects="1" scenarios="1"/>
  <mergeCells count="31">
    <mergeCell ref="B31:T31"/>
    <mergeCell ref="A12:T12"/>
    <mergeCell ref="A13:T13"/>
    <mergeCell ref="C14:S14"/>
    <mergeCell ref="A15:T15"/>
    <mergeCell ref="A29:T29"/>
    <mergeCell ref="B30:T30"/>
    <mergeCell ref="A8:T8"/>
    <mergeCell ref="A9:T9"/>
    <mergeCell ref="C10:S10"/>
    <mergeCell ref="A11:T11"/>
    <mergeCell ref="A28:T28"/>
    <mergeCell ref="A16:T16"/>
    <mergeCell ref="A17:T17"/>
    <mergeCell ref="C18:S18"/>
    <mergeCell ref="A19:T19"/>
    <mergeCell ref="A20:T20"/>
    <mergeCell ref="A21:T21"/>
    <mergeCell ref="C22:S22"/>
    <mergeCell ref="A25:T25"/>
    <mergeCell ref="C24:S24"/>
    <mergeCell ref="A23:T23"/>
    <mergeCell ref="A5:T5"/>
    <mergeCell ref="A7:T7"/>
    <mergeCell ref="B1:S1"/>
    <mergeCell ref="C2:G2"/>
    <mergeCell ref="K2:L2"/>
    <mergeCell ref="P2:S2"/>
    <mergeCell ref="A3:T3"/>
    <mergeCell ref="A4:T4"/>
    <mergeCell ref="C6:S6"/>
  </mergeCells>
  <conditionalFormatting sqref="T6">
    <cfRule type="containsText" dxfId="11" priority="1" operator="containsText" text="OK">
      <formula>NOT(ISERROR(SEARCH("OK",T6)))</formula>
    </cfRule>
    <cfRule type="containsText" dxfId="10" priority="7" operator="containsText" text="No Selection">
      <formula>NOT(ISERROR(SEARCH("No Selection",T6)))</formula>
    </cfRule>
  </conditionalFormatting>
  <conditionalFormatting sqref="T10">
    <cfRule type="containsText" dxfId="9" priority="8" operator="containsText" text="No Selection">
      <formula>NOT(ISERROR(SEARCH("No Selection",T10)))</formula>
    </cfRule>
    <cfRule type="containsText" dxfId="8" priority="12" operator="containsText" text="OK">
      <formula>NOT(ISERROR(SEARCH("OK",T10)))</formula>
    </cfRule>
  </conditionalFormatting>
  <conditionalFormatting sqref="T14">
    <cfRule type="containsText" dxfId="7" priority="2" operator="containsText" text="OK">
      <formula>NOT(ISERROR(SEARCH("OK",T14)))</formula>
    </cfRule>
    <cfRule type="containsText" dxfId="6" priority="9" operator="containsText" text="No Selection">
      <formula>NOT(ISERROR(SEARCH("No Selection",T14)))</formula>
    </cfRule>
  </conditionalFormatting>
  <conditionalFormatting sqref="T18">
    <cfRule type="containsText" dxfId="5" priority="3" operator="containsText" text="OK">
      <formula>NOT(ISERROR(SEARCH("OK",T18)))</formula>
    </cfRule>
    <cfRule type="containsText" dxfId="4" priority="10" operator="containsText" text="No Selection">
      <formula>NOT(ISERROR(SEARCH("No Selection",T18)))</formula>
    </cfRule>
  </conditionalFormatting>
  <conditionalFormatting sqref="T22">
    <cfRule type="containsText" dxfId="3" priority="4" operator="containsText" text="OK">
      <formula>NOT(ISERROR(SEARCH("OK",T22)))</formula>
    </cfRule>
    <cfRule type="containsText" dxfId="2" priority="11" operator="containsText" text="No Selection">
      <formula>NOT(ISERROR(SEARCH("No Selection",T22)))</formula>
    </cfRule>
  </conditionalFormatting>
  <conditionalFormatting sqref="T24">
    <cfRule type="containsText" dxfId="1" priority="5" operator="containsText" text="OK">
      <formula>NOT(ISERROR(SEARCH("OK",T24)))</formula>
    </cfRule>
    <cfRule type="containsText" dxfId="0" priority="6" operator="containsText" text="No Selection">
      <formula>NOT(ISERROR(SEARCH("No Selection",T24)))</formula>
    </cfRule>
  </conditionalFormatting>
  <pageMargins left="0.7" right="0.7" top="0.75" bottom="0.75" header="0.3" footer="0.3"/>
  <pageSetup paperSize="9" scale="61" orientation="landscape" r:id="rId1"/>
  <extLst>
    <ext xmlns:x14="http://schemas.microsoft.com/office/spreadsheetml/2009/9/main" uri="{CCE6A557-97BC-4b89-ADB6-D9C93CAAB3DF}">
      <x14:dataValidations xmlns:xm="http://schemas.microsoft.com/office/excel/2006/main" count="6">
        <x14:dataValidation type="list" allowBlank="1" showInputMessage="1" showErrorMessage="1" xr:uid="{31F11251-E27D-429B-91E4-127A2C2C3A79}">
          <x14:formula1>
            <xm:f>'Criteria Options'!$A$8:$E$8</xm:f>
          </x14:formula1>
          <xm:sqref>C14:S14</xm:sqref>
        </x14:dataValidation>
        <x14:dataValidation type="list" allowBlank="1" showInputMessage="1" showErrorMessage="1" xr:uid="{15053D71-777F-47BE-8B46-02BEBB21CB2C}">
          <x14:formula1>
            <xm:f>'Criteria Options'!$A$10:$E$10</xm:f>
          </x14:formula1>
          <xm:sqref>C18:S18</xm:sqref>
        </x14:dataValidation>
        <x14:dataValidation type="list" allowBlank="1" showInputMessage="1" showErrorMessage="1" xr:uid="{BB41A5A0-D5CC-4B90-AB88-E0EF0CCE182C}">
          <x14:formula1>
            <xm:f>'Criteria Options'!$A$13:$E$13</xm:f>
          </x14:formula1>
          <xm:sqref>C22:S22</xm:sqref>
        </x14:dataValidation>
        <x14:dataValidation type="list" allowBlank="1" showInputMessage="1" showErrorMessage="1" xr:uid="{AB22BDB6-37CB-40AE-93B5-835C54510766}">
          <x14:formula1>
            <xm:f>'Criteria Options'!$A$15:$E$15</xm:f>
          </x14:formula1>
          <xm:sqref>C24:S24</xm:sqref>
        </x14:dataValidation>
        <x14:dataValidation type="list" allowBlank="1" showInputMessage="1" showErrorMessage="1" xr:uid="{173525C4-C8DB-43B3-9981-15F3AE1D4358}">
          <x14:formula1>
            <xm:f>'Criteria Options'!$A$4:$E$4</xm:f>
          </x14:formula1>
          <xm:sqref>C6:S6</xm:sqref>
        </x14:dataValidation>
        <x14:dataValidation type="list" allowBlank="1" showInputMessage="1" showErrorMessage="1" xr:uid="{3247B673-2046-4DE5-B788-FEC1C6C4C2EE}">
          <x14:formula1>
            <xm:f>'Criteria Options'!$A$6:$E$6</xm:f>
          </x14:formula1>
          <xm:sqref>C10:S10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79E92-A399-421E-B376-2525E90659E2}">
  <sheetPr codeName="Sheet2">
    <pageSetUpPr fitToPage="1"/>
  </sheetPr>
  <dimension ref="A1:E15"/>
  <sheetViews>
    <sheetView workbookViewId="0">
      <selection activeCell="A13" sqref="A13"/>
    </sheetView>
  </sheetViews>
  <sheetFormatPr defaultRowHeight="15" x14ac:dyDescent="0.25"/>
  <cols>
    <col min="1" max="1" width="41.7109375" customWidth="1"/>
    <col min="2" max="2" width="42.5703125" customWidth="1"/>
    <col min="3" max="4" width="40.28515625" customWidth="1"/>
    <col min="5" max="5" width="43.140625" customWidth="1"/>
  </cols>
  <sheetData>
    <row r="1" spans="1:5" x14ac:dyDescent="0.25">
      <c r="A1" s="14">
        <v>0</v>
      </c>
      <c r="B1" s="14">
        <v>0.25</v>
      </c>
      <c r="C1" s="14">
        <v>0.5</v>
      </c>
      <c r="D1" s="14">
        <v>0.75</v>
      </c>
      <c r="E1" s="14">
        <v>1</v>
      </c>
    </row>
    <row r="2" spans="1:5" x14ac:dyDescent="0.25">
      <c r="A2" s="15" t="s">
        <v>42</v>
      </c>
      <c r="B2" s="15" t="s">
        <v>43</v>
      </c>
      <c r="C2" s="15" t="s">
        <v>44</v>
      </c>
      <c r="D2" s="15" t="s">
        <v>45</v>
      </c>
      <c r="E2" s="15" t="s">
        <v>41</v>
      </c>
    </row>
    <row r="3" spans="1:5" x14ac:dyDescent="0.25">
      <c r="A3" s="40" t="s">
        <v>58</v>
      </c>
      <c r="B3" s="40"/>
      <c r="C3" s="40"/>
      <c r="D3" s="40"/>
      <c r="E3" s="40"/>
    </row>
    <row r="4" spans="1:5" ht="78.75" customHeight="1" x14ac:dyDescent="0.25">
      <c r="A4" s="11" t="s">
        <v>40</v>
      </c>
      <c r="B4" s="11" t="s">
        <v>39</v>
      </c>
      <c r="C4" s="11" t="s">
        <v>11</v>
      </c>
      <c r="D4" s="12" t="s">
        <v>12</v>
      </c>
      <c r="E4" s="11" t="s">
        <v>13</v>
      </c>
    </row>
    <row r="5" spans="1:5" x14ac:dyDescent="0.25">
      <c r="A5" s="40" t="s">
        <v>59</v>
      </c>
      <c r="B5" s="40"/>
      <c r="C5" s="40"/>
      <c r="D5" s="40"/>
      <c r="E5" s="40"/>
    </row>
    <row r="6" spans="1:5" ht="60" x14ac:dyDescent="0.25">
      <c r="A6" s="11" t="s">
        <v>14</v>
      </c>
      <c r="B6" s="11" t="s">
        <v>15</v>
      </c>
      <c r="C6" s="11" t="s">
        <v>46</v>
      </c>
      <c r="D6" s="13" t="s">
        <v>47</v>
      </c>
      <c r="E6" s="11" t="s">
        <v>20</v>
      </c>
    </row>
    <row r="7" spans="1:5" x14ac:dyDescent="0.25">
      <c r="A7" s="40" t="s">
        <v>7</v>
      </c>
      <c r="B7" s="40"/>
      <c r="C7" s="40"/>
      <c r="D7" s="40"/>
      <c r="E7" s="40"/>
    </row>
    <row r="8" spans="1:5" ht="75" x14ac:dyDescent="0.25">
      <c r="A8" s="11" t="s">
        <v>14</v>
      </c>
      <c r="B8" s="11" t="s">
        <v>17</v>
      </c>
      <c r="C8" s="11" t="s">
        <v>16</v>
      </c>
      <c r="D8" s="11" t="s">
        <v>18</v>
      </c>
      <c r="E8" s="11" t="s">
        <v>19</v>
      </c>
    </row>
    <row r="9" spans="1:5" x14ac:dyDescent="0.25">
      <c r="A9" s="40" t="s">
        <v>36</v>
      </c>
      <c r="B9" s="40"/>
      <c r="C9" s="40"/>
      <c r="D9" s="40"/>
      <c r="E9" s="40"/>
    </row>
    <row r="10" spans="1:5" ht="60" x14ac:dyDescent="0.25">
      <c r="A10" s="11" t="s">
        <v>21</v>
      </c>
      <c r="B10" s="11" t="s">
        <v>22</v>
      </c>
      <c r="C10" s="11" t="s">
        <v>25</v>
      </c>
      <c r="D10" s="11" t="s">
        <v>24</v>
      </c>
      <c r="E10" s="11" t="s">
        <v>23</v>
      </c>
    </row>
    <row r="11" spans="1:5" x14ac:dyDescent="0.25">
      <c r="A11" s="40" t="s">
        <v>37</v>
      </c>
      <c r="B11" s="40"/>
      <c r="C11" s="40"/>
      <c r="D11" s="40"/>
      <c r="E11" s="40"/>
    </row>
    <row r="12" spans="1:5" x14ac:dyDescent="0.25">
      <c r="A12" s="39" t="s">
        <v>60</v>
      </c>
      <c r="B12" s="39"/>
      <c r="C12" s="39"/>
      <c r="D12" s="39"/>
      <c r="E12" s="39"/>
    </row>
    <row r="13" spans="1:5" ht="96" customHeight="1" x14ac:dyDescent="0.25">
      <c r="A13" s="11" t="s">
        <v>26</v>
      </c>
      <c r="B13" s="11" t="s">
        <v>27</v>
      </c>
      <c r="C13" s="11" t="s">
        <v>28</v>
      </c>
      <c r="D13" s="11" t="s">
        <v>29</v>
      </c>
      <c r="E13" s="11" t="s">
        <v>30</v>
      </c>
    </row>
    <row r="14" spans="1:5" x14ac:dyDescent="0.25">
      <c r="A14" s="39" t="s">
        <v>61</v>
      </c>
      <c r="B14" s="39"/>
      <c r="C14" s="39"/>
      <c r="D14" s="39"/>
      <c r="E14" s="39"/>
    </row>
    <row r="15" spans="1:5" ht="45" x14ac:dyDescent="0.25">
      <c r="A15" s="11" t="s">
        <v>31</v>
      </c>
      <c r="B15" s="11" t="s">
        <v>32</v>
      </c>
      <c r="C15" s="11" t="s">
        <v>33</v>
      </c>
      <c r="D15" s="11" t="s">
        <v>34</v>
      </c>
      <c r="E15" s="11" t="s">
        <v>35</v>
      </c>
    </row>
  </sheetData>
  <sheetProtection algorithmName="SHA-512" hashValue="DA2m6B7l+rAK8fW4EQN+QkEiAyU/r8km8K6G33ki9Tuv7Yeq3oT9ja526bYk//TDdQSHTOQrl6bNFlYXhPhTGQ==" saltValue="1mPbE7WtjoJLsExfEQLxzg==" spinCount="100000" sheet="1" objects="1" scenarios="1"/>
  <mergeCells count="7">
    <mergeCell ref="A12:E12"/>
    <mergeCell ref="A14:E14"/>
    <mergeCell ref="A3:E3"/>
    <mergeCell ref="A5:E5"/>
    <mergeCell ref="A7:E7"/>
    <mergeCell ref="A9:E9"/>
    <mergeCell ref="A11:E11"/>
  </mergeCells>
  <pageMargins left="0.7" right="0.7" top="0.75" bottom="0.75" header="0.3" footer="0.3"/>
  <pageSetup paperSize="9" scale="6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50594-BA81-4EFE-B2A1-2894DA0C6ABE}">
  <sheetPr codeName="Sheet3"/>
  <dimension ref="A1:B7"/>
  <sheetViews>
    <sheetView workbookViewId="0">
      <selection activeCell="I12" sqref="I12"/>
    </sheetView>
  </sheetViews>
  <sheetFormatPr defaultRowHeight="15" x14ac:dyDescent="0.25"/>
  <cols>
    <col min="1" max="1" width="19.5703125" customWidth="1"/>
  </cols>
  <sheetData>
    <row r="1" spans="1:2" x14ac:dyDescent="0.25">
      <c r="A1" t="s">
        <v>52</v>
      </c>
      <c r="B1">
        <f>Marking!U6</f>
        <v>0</v>
      </c>
    </row>
    <row r="2" spans="1:2" x14ac:dyDescent="0.25">
      <c r="A2" t="s">
        <v>53</v>
      </c>
      <c r="B2">
        <f>Marking!U10</f>
        <v>0</v>
      </c>
    </row>
    <row r="3" spans="1:2" x14ac:dyDescent="0.25">
      <c r="A3" t="s">
        <v>54</v>
      </c>
      <c r="B3">
        <f>Marking!U14</f>
        <v>0</v>
      </c>
    </row>
    <row r="4" spans="1:2" x14ac:dyDescent="0.25">
      <c r="A4" t="s">
        <v>55</v>
      </c>
      <c r="B4">
        <f>Marking!U18</f>
        <v>0</v>
      </c>
    </row>
    <row r="5" spans="1:2" x14ac:dyDescent="0.25">
      <c r="A5" t="s">
        <v>56</v>
      </c>
      <c r="B5">
        <f>Marking!U22</f>
        <v>0</v>
      </c>
    </row>
    <row r="6" spans="1:2" x14ac:dyDescent="0.25">
      <c r="A6" t="s">
        <v>57</v>
      </c>
      <c r="B6">
        <f>Marking!U24</f>
        <v>0</v>
      </c>
    </row>
    <row r="7" spans="1:2" x14ac:dyDescent="0.25">
      <c r="B7">
        <f>SUM(B1:B6)</f>
        <v>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Marking</vt:lpstr>
      <vt:lpstr>Criteria Options</vt:lpstr>
      <vt:lpstr>Marks</vt:lpstr>
      <vt:lpstr>Outline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Brown</dc:creator>
  <cp:lastModifiedBy>Louise Brown</cp:lastModifiedBy>
  <cp:lastPrinted>2021-11-09T10:23:41Z</cp:lastPrinted>
  <dcterms:created xsi:type="dcterms:W3CDTF">2021-08-31T14:58:50Z</dcterms:created>
  <dcterms:modified xsi:type="dcterms:W3CDTF">2021-11-09T10:37:47Z</dcterms:modified>
</cp:coreProperties>
</file>