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C2" i="1"/>
  <c r="B3" i="1"/>
  <c r="D11" i="1" l="1"/>
  <c r="R9" i="1"/>
  <c r="R4" i="1"/>
  <c r="R5" i="1"/>
  <c r="R6" i="1"/>
  <c r="R7" i="1"/>
  <c r="R8" i="1"/>
  <c r="R3" i="1"/>
  <c r="M3" i="1"/>
  <c r="M4" i="1"/>
  <c r="M5" i="1"/>
  <c r="M6" i="1"/>
  <c r="M7" i="1"/>
  <c r="M8" i="1"/>
  <c r="M9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C11" i="1"/>
</calcChain>
</file>

<file path=xl/sharedStrings.xml><?xml version="1.0" encoding="utf-8"?>
<sst xmlns="http://schemas.openxmlformats.org/spreadsheetml/2006/main" count="50" uniqueCount="50">
  <si>
    <t>LO-NIBBLE</t>
  </si>
  <si>
    <t>HI-NIBBLE</t>
  </si>
  <si>
    <t>a0</t>
  </si>
  <si>
    <t>b0</t>
  </si>
  <si>
    <t>c0</t>
  </si>
  <si>
    <t>d0</t>
  </si>
  <si>
    <t>e0</t>
  </si>
  <si>
    <t>f0</t>
  </si>
  <si>
    <t>HLT</t>
  </si>
  <si>
    <t>JMP ##</t>
  </si>
  <si>
    <t>draw</t>
  </si>
  <si>
    <t>MOV</t>
  </si>
  <si>
    <t>ADD</t>
  </si>
  <si>
    <t>AND</t>
  </si>
  <si>
    <t>OR</t>
  </si>
  <si>
    <t>XOR</t>
  </si>
  <si>
    <t>LSH</t>
  </si>
  <si>
    <t>RSH</t>
  </si>
  <si>
    <t>ACC,#</t>
  </si>
  <si>
    <t>ACC,PC</t>
  </si>
  <si>
    <t>ACC,zpg</t>
  </si>
  <si>
    <t>ACC,abs</t>
  </si>
  <si>
    <t>PC,ACC</t>
  </si>
  <si>
    <t>PC,#</t>
  </si>
  <si>
    <t>PC,zpg</t>
  </si>
  <si>
    <t>PC,abs</t>
  </si>
  <si>
    <t>zpg,abs</t>
  </si>
  <si>
    <t>zpg,ACC</t>
  </si>
  <si>
    <t>zpg,PC</t>
  </si>
  <si>
    <t>zpg,zpg</t>
  </si>
  <si>
    <t>abs,ACC</t>
  </si>
  <si>
    <t>abs,PC</t>
  </si>
  <si>
    <t>abs,zpg</t>
  </si>
  <si>
    <t>abs,abs</t>
  </si>
  <si>
    <t>INC ACC</t>
  </si>
  <si>
    <t>INC abs</t>
  </si>
  <si>
    <t xml:space="preserve">INC zpg </t>
  </si>
  <si>
    <t>BCS #</t>
  </si>
  <si>
    <t>INC PC (NOP)</t>
  </si>
  <si>
    <t>print zpg</t>
  </si>
  <si>
    <t>BCS ##</t>
  </si>
  <si>
    <t>BCC #</t>
  </si>
  <si>
    <t>BCC ##</t>
  </si>
  <si>
    <t>JSR ##</t>
  </si>
  <si>
    <t>RTS</t>
  </si>
  <si>
    <t>0b</t>
  </si>
  <si>
    <t>0c</t>
  </si>
  <si>
    <t>0d</t>
  </si>
  <si>
    <t>0e</t>
  </si>
  <si>
    <t>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</si>
</sst>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8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topLeftCell="F1" zoomScale="85" zoomScaleNormal="85" workbookViewId="0">
      <selection activeCell="D4" sqref="D4"/>
    </sheetView>
  </sheetViews>
  <sheetFormatPr defaultRowHeight="15" x14ac:dyDescent="0.25"/>
  <cols>
    <col min="1" max="1" width="10" bestFit="1" customWidth="1"/>
    <col min="2" max="2" width="3.28515625" bestFit="1" customWidth="1"/>
    <col min="3" max="3" width="11" bestFit="1" customWidth="1"/>
    <col min="4" max="4" width="12.28515625" bestFit="1" customWidth="1"/>
    <col min="5" max="6" width="13.140625" bestFit="1" customWidth="1"/>
    <col min="7" max="7" width="12.28515625" bestFit="1" customWidth="1"/>
    <col min="8" max="8" width="9.7109375" bestFit="1" customWidth="1"/>
    <col min="9" max="10" width="11.7109375" bestFit="1" customWidth="1"/>
    <col min="11" max="11" width="13.140625" bestFit="1" customWidth="1"/>
    <col min="12" max="12" width="11.7109375" bestFit="1" customWidth="1"/>
    <col min="13" max="13" width="12.42578125" bestFit="1" customWidth="1"/>
    <col min="14" max="14" width="12.7109375" bestFit="1" customWidth="1"/>
    <col min="15" max="15" width="13.140625" bestFit="1" customWidth="1"/>
    <col min="16" max="16" width="11.7109375" bestFit="1" customWidth="1"/>
    <col min="17" max="17" width="12.7109375" bestFit="1" customWidth="1"/>
    <col min="18" max="18" width="13.140625" bestFit="1" customWidth="1"/>
    <col min="27" max="27" width="5.42578125" bestFit="1" customWidth="1"/>
  </cols>
  <sheetData>
    <row r="1" spans="1:27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7" x14ac:dyDescent="0.25">
      <c r="A2" s="3" t="s">
        <v>1</v>
      </c>
      <c r="C2" s="1" t="str">
        <f>"00"</f>
        <v>00</v>
      </c>
      <c r="D2" s="1" t="str">
        <f>"01"</f>
        <v>01</v>
      </c>
      <c r="E2" s="1" t="str">
        <f>"02"</f>
        <v>02</v>
      </c>
      <c r="F2" s="1" t="str">
        <f>"03"</f>
        <v>03</v>
      </c>
      <c r="G2" s="1" t="str">
        <f>"04"</f>
        <v>04</v>
      </c>
      <c r="H2" s="1" t="str">
        <f>"05"</f>
        <v>05</v>
      </c>
      <c r="I2" s="1" t="str">
        <f>"06"</f>
        <v>06</v>
      </c>
      <c r="J2" s="1" t="str">
        <f>"07"</f>
        <v>07</v>
      </c>
      <c r="K2" s="1" t="str">
        <f>"08"</f>
        <v>08</v>
      </c>
      <c r="L2" s="1" t="str">
        <f>"09"</f>
        <v>09</v>
      </c>
      <c r="M2" s="1" t="str">
        <f>"0a"</f>
        <v>0a</v>
      </c>
      <c r="N2" s="1" t="s">
        <v>45</v>
      </c>
      <c r="O2" s="1" t="s">
        <v>46</v>
      </c>
      <c r="P2" s="1" t="s">
        <v>47</v>
      </c>
      <c r="Q2" s="1" t="s">
        <v>48</v>
      </c>
      <c r="R2" s="1" t="s">
        <v>49</v>
      </c>
    </row>
    <row r="3" spans="1:27" x14ac:dyDescent="0.25">
      <c r="A3" s="3"/>
      <c r="B3" s="1" t="str">
        <f>"00"</f>
        <v>00</v>
      </c>
      <c r="C3" t="s">
        <v>8</v>
      </c>
      <c r="D3" t="s">
        <v>9</v>
      </c>
      <c r="E3" s="4" t="s">
        <v>37</v>
      </c>
      <c r="F3" s="4" t="s">
        <v>41</v>
      </c>
      <c r="M3" t="str">
        <f>$AA11&amp;" zpg,#"</f>
        <v>MOV zpg,#</v>
      </c>
      <c r="R3" t="str">
        <f>$AA11&amp;" abs,#"</f>
        <v>MOV abs,#</v>
      </c>
    </row>
    <row r="4" spans="1:27" x14ac:dyDescent="0.25">
      <c r="A4" s="3"/>
      <c r="B4" s="1">
        <v>10</v>
      </c>
      <c r="C4" t="s">
        <v>39</v>
      </c>
      <c r="D4" t="s">
        <v>43</v>
      </c>
      <c r="E4" t="s">
        <v>40</v>
      </c>
      <c r="F4" t="s">
        <v>42</v>
      </c>
      <c r="M4" t="str">
        <f t="shared" ref="M4:M9" si="0">$AA12&amp;" zpg,#"</f>
        <v>ADD zpg,#</v>
      </c>
      <c r="R4" t="str">
        <f t="shared" ref="R4:R9" si="1">$AA12&amp;" abs,#"</f>
        <v>ADD abs,#</v>
      </c>
    </row>
    <row r="5" spans="1:27" x14ac:dyDescent="0.25">
      <c r="A5" s="3"/>
      <c r="B5" s="1">
        <v>20</v>
      </c>
      <c r="C5" t="s">
        <v>10</v>
      </c>
      <c r="D5" t="s">
        <v>44</v>
      </c>
      <c r="M5" t="str">
        <f t="shared" si="0"/>
        <v>AND zpg,#</v>
      </c>
      <c r="R5" t="str">
        <f t="shared" si="1"/>
        <v>AND abs,#</v>
      </c>
    </row>
    <row r="6" spans="1:27" x14ac:dyDescent="0.25">
      <c r="A6" s="3"/>
      <c r="B6" s="1">
        <v>30</v>
      </c>
      <c r="M6" t="str">
        <f t="shared" si="0"/>
        <v>OR zpg,#</v>
      </c>
      <c r="R6" t="str">
        <f t="shared" si="1"/>
        <v>OR abs,#</v>
      </c>
    </row>
    <row r="7" spans="1:27" x14ac:dyDescent="0.25">
      <c r="A7" s="3"/>
      <c r="B7" s="1">
        <v>40</v>
      </c>
      <c r="M7" t="str">
        <f t="shared" si="0"/>
        <v>XOR zpg,#</v>
      </c>
      <c r="R7" t="str">
        <f t="shared" si="1"/>
        <v>XOR abs,#</v>
      </c>
    </row>
    <row r="8" spans="1:27" x14ac:dyDescent="0.25">
      <c r="A8" s="3"/>
      <c r="B8" s="1">
        <v>50</v>
      </c>
      <c r="M8" t="str">
        <f t="shared" si="0"/>
        <v>LSH zpg,#</v>
      </c>
      <c r="R8" t="str">
        <f t="shared" si="1"/>
        <v>LSH abs,#</v>
      </c>
    </row>
    <row r="9" spans="1:27" x14ac:dyDescent="0.25">
      <c r="A9" s="3"/>
      <c r="B9" s="1">
        <v>60</v>
      </c>
      <c r="M9" t="str">
        <f t="shared" si="0"/>
        <v>RSH zpg,#</v>
      </c>
      <c r="R9" t="str">
        <f t="shared" si="1"/>
        <v>RSH abs,#</v>
      </c>
    </row>
    <row r="10" spans="1:27" x14ac:dyDescent="0.25">
      <c r="A10" s="3"/>
      <c r="B10" s="1">
        <v>70</v>
      </c>
      <c r="C10" t="s">
        <v>34</v>
      </c>
      <c r="D10" t="s">
        <v>38</v>
      </c>
      <c r="E10" t="s">
        <v>36</v>
      </c>
      <c r="F10" t="s">
        <v>35</v>
      </c>
    </row>
    <row r="11" spans="1:27" x14ac:dyDescent="0.25">
      <c r="A11" s="3"/>
      <c r="B11" s="1">
        <v>80</v>
      </c>
      <c r="C11" t="str">
        <f>$AA11&amp;" "&amp;C$50</f>
        <v>MOV ACC,#</v>
      </c>
      <c r="D11" t="str">
        <f>$AA11&amp;" "&amp;D$50</f>
        <v>MOV ACC,PC</v>
      </c>
      <c r="E11" t="str">
        <f t="shared" ref="D11:R17" si="2">$AA11&amp;" "&amp;E$50</f>
        <v>MOV ACC,zpg</v>
      </c>
      <c r="F11" t="str">
        <f t="shared" si="2"/>
        <v>MOV ACC,abs</v>
      </c>
      <c r="G11" t="str">
        <f t="shared" si="2"/>
        <v>MOV PC,ACC</v>
      </c>
      <c r="H11" t="str">
        <f t="shared" si="2"/>
        <v>MOV PC,#</v>
      </c>
      <c r="I11" t="str">
        <f t="shared" si="2"/>
        <v>MOV PC,zpg</v>
      </c>
      <c r="J11" t="str">
        <f t="shared" si="2"/>
        <v>MOV PC,abs</v>
      </c>
      <c r="K11" t="str">
        <f t="shared" si="2"/>
        <v>MOV zpg,ACC</v>
      </c>
      <c r="L11" t="str">
        <f t="shared" si="2"/>
        <v>MOV zpg,PC</v>
      </c>
      <c r="M11" t="str">
        <f t="shared" si="2"/>
        <v>MOV zpg,zpg</v>
      </c>
      <c r="N11" t="str">
        <f t="shared" si="2"/>
        <v>MOV zpg,abs</v>
      </c>
      <c r="O11" t="str">
        <f t="shared" si="2"/>
        <v>MOV abs,ACC</v>
      </c>
      <c r="P11" t="str">
        <f t="shared" si="2"/>
        <v>MOV abs,PC</v>
      </c>
      <c r="Q11" t="str">
        <f t="shared" si="2"/>
        <v>MOV abs,zpg</v>
      </c>
      <c r="R11" t="str">
        <f t="shared" si="2"/>
        <v>MOV abs,abs</v>
      </c>
      <c r="AA11" t="s">
        <v>11</v>
      </c>
    </row>
    <row r="12" spans="1:27" x14ac:dyDescent="0.25">
      <c r="A12" s="3"/>
      <c r="B12" s="1">
        <v>90</v>
      </c>
      <c r="C12" t="str">
        <f t="shared" ref="C12:C17" si="3">$AA12&amp;" "&amp;C$50</f>
        <v>ADD ACC,#</v>
      </c>
      <c r="D12" t="str">
        <f t="shared" si="2"/>
        <v>ADD ACC,PC</v>
      </c>
      <c r="E12" t="str">
        <f t="shared" si="2"/>
        <v>ADD ACC,zpg</v>
      </c>
      <c r="F12" t="str">
        <f t="shared" si="2"/>
        <v>ADD ACC,abs</v>
      </c>
      <c r="G12" t="str">
        <f t="shared" si="2"/>
        <v>ADD PC,ACC</v>
      </c>
      <c r="H12" t="str">
        <f t="shared" si="2"/>
        <v>ADD PC,#</v>
      </c>
      <c r="I12" t="str">
        <f t="shared" si="2"/>
        <v>ADD PC,zpg</v>
      </c>
      <c r="J12" t="str">
        <f t="shared" si="2"/>
        <v>ADD PC,abs</v>
      </c>
      <c r="K12" t="str">
        <f t="shared" si="2"/>
        <v>ADD zpg,ACC</v>
      </c>
      <c r="L12" t="str">
        <f t="shared" si="2"/>
        <v>ADD zpg,PC</v>
      </c>
      <c r="M12" t="str">
        <f t="shared" si="2"/>
        <v>ADD zpg,zpg</v>
      </c>
      <c r="N12" t="str">
        <f t="shared" si="2"/>
        <v>ADD zpg,abs</v>
      </c>
      <c r="O12" t="str">
        <f t="shared" si="2"/>
        <v>ADD abs,ACC</v>
      </c>
      <c r="P12" t="str">
        <f t="shared" si="2"/>
        <v>ADD abs,PC</v>
      </c>
      <c r="Q12" t="str">
        <f t="shared" si="2"/>
        <v>ADD abs,zpg</v>
      </c>
      <c r="R12" t="str">
        <f t="shared" si="2"/>
        <v>ADD abs,abs</v>
      </c>
      <c r="AA12" t="s">
        <v>12</v>
      </c>
    </row>
    <row r="13" spans="1:27" x14ac:dyDescent="0.25">
      <c r="A13" s="3"/>
      <c r="B13" s="1" t="s">
        <v>2</v>
      </c>
      <c r="C13" t="str">
        <f t="shared" si="3"/>
        <v>AND ACC,#</v>
      </c>
      <c r="D13" t="str">
        <f t="shared" si="2"/>
        <v>AND ACC,PC</v>
      </c>
      <c r="E13" t="str">
        <f t="shared" si="2"/>
        <v>AND ACC,zpg</v>
      </c>
      <c r="F13" t="str">
        <f t="shared" si="2"/>
        <v>AND ACC,abs</v>
      </c>
      <c r="G13" s="4" t="str">
        <f t="shared" si="2"/>
        <v>AND PC,ACC</v>
      </c>
      <c r="H13" s="4" t="str">
        <f t="shared" si="2"/>
        <v>AND PC,#</v>
      </c>
      <c r="I13" s="4" t="str">
        <f t="shared" si="2"/>
        <v>AND PC,zpg</v>
      </c>
      <c r="J13" s="4" t="str">
        <f t="shared" si="2"/>
        <v>AND PC,abs</v>
      </c>
      <c r="K13" t="str">
        <f t="shared" si="2"/>
        <v>AND zpg,ACC</v>
      </c>
      <c r="L13" t="str">
        <f t="shared" si="2"/>
        <v>AND zpg,PC</v>
      </c>
      <c r="M13" t="str">
        <f t="shared" si="2"/>
        <v>AND zpg,zpg</v>
      </c>
      <c r="N13" t="str">
        <f t="shared" si="2"/>
        <v>AND zpg,abs</v>
      </c>
      <c r="O13" t="str">
        <f t="shared" si="2"/>
        <v>AND abs,ACC</v>
      </c>
      <c r="P13" t="str">
        <f t="shared" si="2"/>
        <v>AND abs,PC</v>
      </c>
      <c r="Q13" t="str">
        <f t="shared" si="2"/>
        <v>AND abs,zpg</v>
      </c>
      <c r="R13" t="str">
        <f t="shared" si="2"/>
        <v>AND abs,abs</v>
      </c>
      <c r="AA13" t="s">
        <v>13</v>
      </c>
    </row>
    <row r="14" spans="1:27" x14ac:dyDescent="0.25">
      <c r="A14" s="3"/>
      <c r="B14" s="1" t="s">
        <v>3</v>
      </c>
      <c r="C14" t="str">
        <f t="shared" si="3"/>
        <v>OR ACC,#</v>
      </c>
      <c r="D14" t="str">
        <f t="shared" si="2"/>
        <v>OR ACC,PC</v>
      </c>
      <c r="E14" t="str">
        <f t="shared" si="2"/>
        <v>OR ACC,zpg</v>
      </c>
      <c r="F14" t="str">
        <f t="shared" si="2"/>
        <v>OR ACC,abs</v>
      </c>
      <c r="G14" s="4" t="str">
        <f t="shared" si="2"/>
        <v>OR PC,ACC</v>
      </c>
      <c r="H14" s="4" t="str">
        <f t="shared" si="2"/>
        <v>OR PC,#</v>
      </c>
      <c r="I14" s="4" t="str">
        <f t="shared" si="2"/>
        <v>OR PC,zpg</v>
      </c>
      <c r="J14" s="4" t="str">
        <f t="shared" si="2"/>
        <v>OR PC,abs</v>
      </c>
      <c r="K14" t="str">
        <f t="shared" si="2"/>
        <v>OR zpg,ACC</v>
      </c>
      <c r="L14" t="str">
        <f t="shared" si="2"/>
        <v>OR zpg,PC</v>
      </c>
      <c r="M14" t="str">
        <f t="shared" si="2"/>
        <v>OR zpg,zpg</v>
      </c>
      <c r="N14" t="str">
        <f t="shared" si="2"/>
        <v>OR zpg,abs</v>
      </c>
      <c r="O14" t="str">
        <f t="shared" si="2"/>
        <v>OR abs,ACC</v>
      </c>
      <c r="P14" t="str">
        <f t="shared" si="2"/>
        <v>OR abs,PC</v>
      </c>
      <c r="Q14" t="str">
        <f t="shared" si="2"/>
        <v>OR abs,zpg</v>
      </c>
      <c r="R14" t="str">
        <f t="shared" si="2"/>
        <v>OR abs,abs</v>
      </c>
      <c r="AA14" t="s">
        <v>14</v>
      </c>
    </row>
    <row r="15" spans="1:27" x14ac:dyDescent="0.25">
      <c r="A15" s="3"/>
      <c r="B15" s="1" t="s">
        <v>4</v>
      </c>
      <c r="C15" t="str">
        <f t="shared" si="3"/>
        <v>XOR ACC,#</v>
      </c>
      <c r="D15" t="str">
        <f t="shared" si="2"/>
        <v>XOR ACC,PC</v>
      </c>
      <c r="E15" t="str">
        <f t="shared" si="2"/>
        <v>XOR ACC,zpg</v>
      </c>
      <c r="F15" t="str">
        <f t="shared" si="2"/>
        <v>XOR ACC,abs</v>
      </c>
      <c r="G15" s="4" t="str">
        <f t="shared" si="2"/>
        <v>XOR PC,ACC</v>
      </c>
      <c r="H15" s="4" t="str">
        <f t="shared" si="2"/>
        <v>XOR PC,#</v>
      </c>
      <c r="I15" s="4" t="str">
        <f t="shared" si="2"/>
        <v>XOR PC,zpg</v>
      </c>
      <c r="J15" s="4" t="str">
        <f t="shared" si="2"/>
        <v>XOR PC,abs</v>
      </c>
      <c r="K15" t="str">
        <f t="shared" si="2"/>
        <v>XOR zpg,ACC</v>
      </c>
      <c r="L15" t="str">
        <f t="shared" si="2"/>
        <v>XOR zpg,PC</v>
      </c>
      <c r="M15" t="str">
        <f t="shared" si="2"/>
        <v>XOR zpg,zpg</v>
      </c>
      <c r="N15" t="str">
        <f t="shared" si="2"/>
        <v>XOR zpg,abs</v>
      </c>
      <c r="O15" t="str">
        <f t="shared" si="2"/>
        <v>XOR abs,ACC</v>
      </c>
      <c r="P15" t="str">
        <f t="shared" si="2"/>
        <v>XOR abs,PC</v>
      </c>
      <c r="Q15" t="str">
        <f t="shared" si="2"/>
        <v>XOR abs,zpg</v>
      </c>
      <c r="R15" t="str">
        <f t="shared" si="2"/>
        <v>XOR abs,abs</v>
      </c>
      <c r="AA15" t="s">
        <v>15</v>
      </c>
    </row>
    <row r="16" spans="1:27" x14ac:dyDescent="0.25">
      <c r="A16" s="3"/>
      <c r="B16" s="1" t="s">
        <v>5</v>
      </c>
      <c r="C16" t="str">
        <f t="shared" si="3"/>
        <v>LSH ACC,#</v>
      </c>
      <c r="D16" t="str">
        <f t="shared" si="2"/>
        <v>LSH ACC,PC</v>
      </c>
      <c r="E16" t="str">
        <f t="shared" si="2"/>
        <v>LSH ACC,zpg</v>
      </c>
      <c r="F16" t="str">
        <f t="shared" si="2"/>
        <v>LSH ACC,abs</v>
      </c>
      <c r="G16" s="4" t="str">
        <f t="shared" si="2"/>
        <v>LSH PC,ACC</v>
      </c>
      <c r="H16" s="4" t="str">
        <f t="shared" si="2"/>
        <v>LSH PC,#</v>
      </c>
      <c r="I16" s="4" t="str">
        <f t="shared" si="2"/>
        <v>LSH PC,zpg</v>
      </c>
      <c r="J16" s="4" t="str">
        <f t="shared" si="2"/>
        <v>LSH PC,abs</v>
      </c>
      <c r="K16" t="str">
        <f t="shared" si="2"/>
        <v>LSH zpg,ACC</v>
      </c>
      <c r="L16" t="str">
        <f t="shared" si="2"/>
        <v>LSH zpg,PC</v>
      </c>
      <c r="M16" t="str">
        <f t="shared" si="2"/>
        <v>LSH zpg,zpg</v>
      </c>
      <c r="N16" t="str">
        <f t="shared" si="2"/>
        <v>LSH zpg,abs</v>
      </c>
      <c r="O16" t="str">
        <f t="shared" si="2"/>
        <v>LSH abs,ACC</v>
      </c>
      <c r="P16" t="str">
        <f t="shared" si="2"/>
        <v>LSH abs,PC</v>
      </c>
      <c r="Q16" t="str">
        <f t="shared" si="2"/>
        <v>LSH abs,zpg</v>
      </c>
      <c r="R16" t="str">
        <f t="shared" si="2"/>
        <v>LSH abs,abs</v>
      </c>
      <c r="AA16" t="s">
        <v>16</v>
      </c>
    </row>
    <row r="17" spans="1:27" x14ac:dyDescent="0.25">
      <c r="A17" s="3"/>
      <c r="B17" s="1" t="s">
        <v>6</v>
      </c>
      <c r="C17" t="str">
        <f t="shared" si="3"/>
        <v>RSH ACC,#</v>
      </c>
      <c r="D17" t="str">
        <f t="shared" si="2"/>
        <v>RSH ACC,PC</v>
      </c>
      <c r="E17" t="str">
        <f t="shared" si="2"/>
        <v>RSH ACC,zpg</v>
      </c>
      <c r="F17" t="str">
        <f t="shared" si="2"/>
        <v>RSH ACC,abs</v>
      </c>
      <c r="G17" s="4" t="str">
        <f t="shared" si="2"/>
        <v>RSH PC,ACC</v>
      </c>
      <c r="H17" s="4" t="str">
        <f t="shared" si="2"/>
        <v>RSH PC,#</v>
      </c>
      <c r="I17" s="4" t="str">
        <f t="shared" si="2"/>
        <v>RSH PC,zpg</v>
      </c>
      <c r="J17" s="4" t="str">
        <f t="shared" si="2"/>
        <v>RSH PC,abs</v>
      </c>
      <c r="K17" t="str">
        <f t="shared" si="2"/>
        <v>RSH zpg,ACC</v>
      </c>
      <c r="L17" t="str">
        <f t="shared" si="2"/>
        <v>RSH zpg,PC</v>
      </c>
      <c r="M17" t="str">
        <f t="shared" si="2"/>
        <v>RSH zpg,zpg</v>
      </c>
      <c r="N17" t="str">
        <f t="shared" si="2"/>
        <v>RSH zpg,abs</v>
      </c>
      <c r="O17" t="str">
        <f t="shared" si="2"/>
        <v>RSH abs,ACC</v>
      </c>
      <c r="P17" t="str">
        <f t="shared" si="2"/>
        <v>RSH abs,PC</v>
      </c>
      <c r="Q17" t="str">
        <f t="shared" si="2"/>
        <v>RSH abs,zpg</v>
      </c>
      <c r="R17" t="str">
        <f t="shared" si="2"/>
        <v>RSH abs,abs</v>
      </c>
      <c r="AA17" t="s">
        <v>17</v>
      </c>
    </row>
    <row r="18" spans="1:27" x14ac:dyDescent="0.25">
      <c r="A18" s="3"/>
      <c r="B18" s="1" t="s">
        <v>7</v>
      </c>
    </row>
    <row r="50" spans="3:18" x14ac:dyDescent="0.25">
      <c r="C50" t="s">
        <v>18</v>
      </c>
      <c r="D50" t="s">
        <v>19</v>
      </c>
      <c r="E50" t="s">
        <v>20</v>
      </c>
      <c r="F50" t="s">
        <v>21</v>
      </c>
      <c r="G50" t="s">
        <v>22</v>
      </c>
      <c r="H50" t="s">
        <v>23</v>
      </c>
      <c r="I50" t="s">
        <v>24</v>
      </c>
      <c r="J50" t="s">
        <v>25</v>
      </c>
      <c r="K50" t="s">
        <v>27</v>
      </c>
      <c r="L50" t="s">
        <v>28</v>
      </c>
      <c r="M50" t="s">
        <v>29</v>
      </c>
      <c r="N50" t="s">
        <v>26</v>
      </c>
      <c r="O50" t="s">
        <v>30</v>
      </c>
      <c r="P50" t="s">
        <v>31</v>
      </c>
      <c r="Q50" t="s">
        <v>32</v>
      </c>
      <c r="R50" t="s">
        <v>33</v>
      </c>
    </row>
  </sheetData>
  <mergeCells count="2">
    <mergeCell ref="B1:R1"/>
    <mergeCell ref="A2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2017-10-20T10:35:56Z</dcterms:modified>
</cp:coreProperties>
</file>