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9150" windowHeight="3435" tabRatio="815"/>
  </bookViews>
  <sheets>
    <sheet name="Omega by Area" sheetId="16" r:id="rId1"/>
    <sheet name="Virus by Area" sheetId="8" r:id="rId2"/>
    <sheet name="Virus by day" sheetId="7" r:id="rId3"/>
    <sheet name="Enemies HP" sheetId="13" r:id="rId4"/>
    <sheet name="Areas Map" sheetId="1" r:id="rId5"/>
    <sheet name="Jobs Map" sheetId="4" r:id="rId6"/>
    <sheet name="Chip List" sheetId="14" r:id="rId7"/>
    <sheet name="Chip List (ID)" sheetId="15" r:id="rId8"/>
    <sheet name="Shops" sheetId="5" r:id="rId9"/>
    <sheet name="Chips by day" sheetId="12" r:id="rId10"/>
    <sheet name="Chips by Area" sheetId="10" r:id="rId11"/>
    <sheet name="Chips From Enemies" sheetId="9" r:id="rId12"/>
    <sheet name="HP" sheetId="2" r:id="rId13"/>
  </sheets>
  <definedNames>
    <definedName name="_xlnm.Print_Area" localSheetId="8">Shops!$A$106</definedName>
  </definedNames>
  <calcPr calcId="125725"/>
</workbook>
</file>

<file path=xl/calcChain.xml><?xml version="1.0" encoding="utf-8"?>
<calcChain xmlns="http://schemas.openxmlformats.org/spreadsheetml/2006/main">
  <c r="D49" i="8"/>
  <c r="E49"/>
  <c r="F49"/>
  <c r="G49"/>
  <c r="H49"/>
  <c r="C49"/>
  <c r="AN4" i="15"/>
  <c r="AN5" s="1"/>
  <c r="AN6" s="1"/>
  <c r="AN7" s="1"/>
  <c r="AN8" s="1"/>
  <c r="AN9" s="1"/>
  <c r="AN10" s="1"/>
  <c r="AN11" s="1"/>
  <c r="AN12" s="1"/>
  <c r="AN13" s="1"/>
  <c r="AN14" s="1"/>
  <c r="AN15" s="1"/>
  <c r="AN16" s="1"/>
  <c r="AN17" s="1"/>
  <c r="AN18" s="1"/>
  <c r="AN19" s="1"/>
  <c r="AN20" s="1"/>
  <c r="AN21" s="1"/>
  <c r="AN22" s="1"/>
  <c r="AN23" s="1"/>
  <c r="AN24" s="1"/>
  <c r="AN25" s="1"/>
  <c r="AN26" s="1"/>
  <c r="AN27" s="1"/>
  <c r="AN28" s="1"/>
  <c r="AN29" s="1"/>
  <c r="AN30" s="1"/>
  <c r="AN31" s="1"/>
  <c r="AN32" s="1"/>
  <c r="AN33" s="1"/>
  <c r="AN34" s="1"/>
  <c r="AN35" s="1"/>
  <c r="AN36" s="1"/>
  <c r="AN37" s="1"/>
  <c r="AN38" s="1"/>
  <c r="AN39" s="1"/>
  <c r="AN40" s="1"/>
  <c r="AN41" s="1"/>
  <c r="AN42" s="1"/>
  <c r="AN43" s="1"/>
  <c r="AN44" s="1"/>
  <c r="AN45" s="1"/>
  <c r="AN46" s="1"/>
  <c r="AN47" s="1"/>
  <c r="AN48" s="1"/>
  <c r="AN49" s="1"/>
  <c r="AN50" s="1"/>
  <c r="AN51" s="1"/>
  <c r="AN52" s="1"/>
  <c r="AN53" s="1"/>
  <c r="AN54" s="1"/>
  <c r="G211" i="14"/>
  <c r="R34" i="5"/>
  <c r="AM5" i="15"/>
  <c r="AM6" s="1"/>
  <c r="AM7" s="1"/>
  <c r="AM8" s="1"/>
  <c r="AM9" s="1"/>
  <c r="AP4"/>
  <c r="AP5" s="1"/>
  <c r="AM4"/>
  <c r="H90" i="5"/>
  <c r="R21" l="1"/>
  <c r="R9"/>
  <c r="R29"/>
  <c r="R18"/>
  <c r="R13"/>
  <c r="R8"/>
  <c r="R6"/>
  <c r="AP6" i="15"/>
  <c r="AM10"/>
  <c r="AM11" s="1"/>
  <c r="P32" i="5"/>
  <c r="G23" i="8"/>
  <c r="H23"/>
  <c r="D23"/>
  <c r="E23"/>
  <c r="F23"/>
  <c r="C23"/>
  <c r="B282" i="15"/>
  <c r="F282"/>
  <c r="H10" i="2"/>
  <c r="B275" i="15"/>
  <c r="F275"/>
  <c r="Z6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07"/>
  <c r="B305"/>
  <c r="B229"/>
  <c r="B234"/>
  <c r="B239"/>
  <c r="B244"/>
  <c r="B249"/>
  <c r="B254"/>
  <c r="B259"/>
  <c r="B264"/>
  <c r="B269"/>
  <c r="B274"/>
  <c r="B284"/>
  <c r="B289"/>
  <c r="B294"/>
  <c r="B299"/>
  <c r="B304"/>
  <c r="B306"/>
  <c r="B210"/>
  <c r="B211"/>
  <c r="B218"/>
  <c r="B219"/>
  <c r="B276"/>
  <c r="B220"/>
  <c r="B277"/>
  <c r="B221"/>
  <c r="B278"/>
  <c r="B215"/>
  <c r="B206"/>
  <c r="B207"/>
  <c r="B212"/>
  <c r="B213"/>
  <c r="B217"/>
  <c r="B216"/>
  <c r="B204"/>
  <c r="B214"/>
  <c r="B208"/>
  <c r="B209"/>
  <c r="B222"/>
  <c r="B223"/>
  <c r="B224"/>
  <c r="B225"/>
  <c r="B226"/>
  <c r="B227"/>
  <c r="B228"/>
  <c r="B230"/>
  <c r="B231"/>
  <c r="B232"/>
  <c r="B233"/>
  <c r="B235"/>
  <c r="B236"/>
  <c r="B237"/>
  <c r="B238"/>
  <c r="B240"/>
  <c r="B241"/>
  <c r="B242"/>
  <c r="B243"/>
  <c r="B245"/>
  <c r="B246"/>
  <c r="B247"/>
  <c r="B248"/>
  <c r="B250"/>
  <c r="B251"/>
  <c r="B252"/>
  <c r="B253"/>
  <c r="B255"/>
  <c r="B256"/>
  <c r="B257"/>
  <c r="B258"/>
  <c r="B260"/>
  <c r="B261"/>
  <c r="B262"/>
  <c r="B263"/>
  <c r="B265"/>
  <c r="B266"/>
  <c r="B267"/>
  <c r="B268"/>
  <c r="B270"/>
  <c r="B271"/>
  <c r="B272"/>
  <c r="B273"/>
  <c r="B279"/>
  <c r="B280"/>
  <c r="B281"/>
  <c r="B283"/>
  <c r="B285"/>
  <c r="B286"/>
  <c r="B287"/>
  <c r="B288"/>
  <c r="B290"/>
  <c r="B291"/>
  <c r="B292"/>
  <c r="B293"/>
  <c r="B295"/>
  <c r="B296"/>
  <c r="B297"/>
  <c r="B298"/>
  <c r="B300"/>
  <c r="B301"/>
  <c r="B302"/>
  <c r="B303"/>
  <c r="B205"/>
  <c r="B5"/>
  <c r="B6"/>
  <c r="B7"/>
  <c r="B8"/>
  <c r="B9"/>
  <c r="B10"/>
  <c r="B11"/>
  <c r="B12"/>
  <c r="B117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5"/>
  <c r="B42"/>
  <c r="B43"/>
  <c r="B46"/>
  <c r="B47"/>
  <c r="B48"/>
  <c r="B49"/>
  <c r="B116"/>
  <c r="B50"/>
  <c r="B51"/>
  <c r="B52"/>
  <c r="B56"/>
  <c r="B57"/>
  <c r="B118"/>
  <c r="B119"/>
  <c r="B69"/>
  <c r="B70"/>
  <c r="B71"/>
  <c r="B93"/>
  <c r="B94"/>
  <c r="B95"/>
  <c r="B72"/>
  <c r="B73"/>
  <c r="B74"/>
  <c r="B53"/>
  <c r="B54"/>
  <c r="B55"/>
  <c r="B99"/>
  <c r="B100"/>
  <c r="B101"/>
  <c r="B61"/>
  <c r="B62"/>
  <c r="B63"/>
  <c r="B120"/>
  <c r="B64"/>
  <c r="B65"/>
  <c r="B66"/>
  <c r="B68"/>
  <c r="B75"/>
  <c r="B76"/>
  <c r="B77"/>
  <c r="B113"/>
  <c r="B114"/>
  <c r="B115"/>
  <c r="B151"/>
  <c r="B152"/>
  <c r="B153"/>
  <c r="B67"/>
  <c r="B110"/>
  <c r="B81"/>
  <c r="B82"/>
  <c r="B83"/>
  <c r="B87"/>
  <c r="B88"/>
  <c r="B89"/>
  <c r="B111"/>
  <c r="B112"/>
  <c r="B148"/>
  <c r="B149"/>
  <c r="B150"/>
  <c r="B107"/>
  <c r="B108"/>
  <c r="B109"/>
  <c r="B84"/>
  <c r="B85"/>
  <c r="B86"/>
  <c r="B96"/>
  <c r="B97"/>
  <c r="B98"/>
  <c r="B90"/>
  <c r="B91"/>
  <c r="B92"/>
  <c r="B157"/>
  <c r="B158"/>
  <c r="B159"/>
  <c r="B58"/>
  <c r="B59"/>
  <c r="B60"/>
  <c r="B104"/>
  <c r="B105"/>
  <c r="B106"/>
  <c r="B136"/>
  <c r="B137"/>
  <c r="B138"/>
  <c r="B154"/>
  <c r="B155"/>
  <c r="B156"/>
  <c r="B135"/>
  <c r="B172"/>
  <c r="B102"/>
  <c r="B103"/>
  <c r="B78"/>
  <c r="B134"/>
  <c r="B121"/>
  <c r="B122"/>
  <c r="B123"/>
  <c r="B132"/>
  <c r="B133"/>
  <c r="B139"/>
  <c r="B140"/>
  <c r="B144"/>
  <c r="B145"/>
  <c r="B146"/>
  <c r="B147"/>
  <c r="B173"/>
  <c r="B174"/>
  <c r="B175"/>
  <c r="B124"/>
  <c r="B125"/>
  <c r="B126"/>
  <c r="B127"/>
  <c r="B128"/>
  <c r="B129"/>
  <c r="B130"/>
  <c r="B131"/>
  <c r="B162"/>
  <c r="B160"/>
  <c r="B161"/>
  <c r="B44"/>
  <c r="B141"/>
  <c r="B142"/>
  <c r="B143"/>
  <c r="B197"/>
  <c r="B163"/>
  <c r="B168"/>
  <c r="B165"/>
  <c r="B166"/>
  <c r="B167"/>
  <c r="B171"/>
  <c r="B176"/>
  <c r="B177"/>
  <c r="B178"/>
  <c r="B179"/>
  <c r="B180"/>
  <c r="B169"/>
  <c r="B170"/>
  <c r="B189"/>
  <c r="B188"/>
  <c r="B191"/>
  <c r="B190"/>
  <c r="B80"/>
  <c r="B192"/>
  <c r="B79"/>
  <c r="B164"/>
  <c r="B181"/>
  <c r="B182"/>
  <c r="B183"/>
  <c r="B184"/>
  <c r="B185"/>
  <c r="B186"/>
  <c r="B187"/>
  <c r="B194"/>
  <c r="B195"/>
  <c r="B193"/>
  <c r="B196"/>
  <c r="B198"/>
  <c r="B199"/>
  <c r="B200"/>
  <c r="B201"/>
  <c r="B202"/>
  <c r="B203"/>
  <c r="B4"/>
  <c r="Z338"/>
  <c r="F338"/>
  <c r="Z337"/>
  <c r="F337"/>
  <c r="Z336"/>
  <c r="F336"/>
  <c r="Z335"/>
  <c r="F335"/>
  <c r="Z334"/>
  <c r="F334"/>
  <c r="Z333"/>
  <c r="F333"/>
  <c r="Z332"/>
  <c r="F332"/>
  <c r="Z331"/>
  <c r="F331"/>
  <c r="Z330"/>
  <c r="F330"/>
  <c r="Z329"/>
  <c r="F329"/>
  <c r="Z328"/>
  <c r="F328"/>
  <c r="Z327"/>
  <c r="F327"/>
  <c r="Z326"/>
  <c r="F326"/>
  <c r="Z325"/>
  <c r="F325"/>
  <c r="Z324"/>
  <c r="F324"/>
  <c r="Z323"/>
  <c r="F323"/>
  <c r="Z322"/>
  <c r="F322"/>
  <c r="Z321"/>
  <c r="F321"/>
  <c r="Z320"/>
  <c r="F320"/>
  <c r="Z319"/>
  <c r="F319"/>
  <c r="Y318"/>
  <c r="Z318" s="1"/>
  <c r="F318"/>
  <c r="Y317"/>
  <c r="Z317" s="1"/>
  <c r="F317"/>
  <c r="Y316"/>
  <c r="Z316" s="1"/>
  <c r="F316"/>
  <c r="Y315"/>
  <c r="Z315" s="1"/>
  <c r="F315"/>
  <c r="Y314"/>
  <c r="Z314" s="1"/>
  <c r="F314"/>
  <c r="Y313"/>
  <c r="Z313" s="1"/>
  <c r="F313"/>
  <c r="Y312"/>
  <c r="Z312" s="1"/>
  <c r="F312"/>
  <c r="Y311"/>
  <c r="Z311" s="1"/>
  <c r="F311"/>
  <c r="Y310"/>
  <c r="Z310" s="1"/>
  <c r="F310"/>
  <c r="Y309"/>
  <c r="Z309" s="1"/>
  <c r="F309"/>
  <c r="Y308"/>
  <c r="Z308" s="1"/>
  <c r="F308"/>
  <c r="Y307"/>
  <c r="Z307" s="1"/>
  <c r="F307"/>
  <c r="Z304"/>
  <c r="F304"/>
  <c r="Z299"/>
  <c r="F299"/>
  <c r="Z294"/>
  <c r="F294"/>
  <c r="Z289"/>
  <c r="F289"/>
  <c r="Z284"/>
  <c r="F284"/>
  <c r="Z274"/>
  <c r="F274"/>
  <c r="Z269"/>
  <c r="F269"/>
  <c r="Z264"/>
  <c r="F264"/>
  <c r="Z259"/>
  <c r="F259"/>
  <c r="Z254"/>
  <c r="F254"/>
  <c r="Z249"/>
  <c r="F249"/>
  <c r="Z244"/>
  <c r="F244"/>
  <c r="Z239"/>
  <c r="F239"/>
  <c r="Z234"/>
  <c r="F234"/>
  <c r="Z229"/>
  <c r="F229"/>
  <c r="Z305"/>
  <c r="F305"/>
  <c r="Z306"/>
  <c r="F306"/>
  <c r="Z303"/>
  <c r="F303"/>
  <c r="Z302"/>
  <c r="F302"/>
  <c r="Z301"/>
  <c r="F301"/>
  <c r="Z300"/>
  <c r="F300"/>
  <c r="Z298"/>
  <c r="F298"/>
  <c r="Z297"/>
  <c r="F297"/>
  <c r="Z296"/>
  <c r="F296"/>
  <c r="Z295"/>
  <c r="F295"/>
  <c r="Z293"/>
  <c r="F293"/>
  <c r="Z292"/>
  <c r="F292"/>
  <c r="Z291"/>
  <c r="F291"/>
  <c r="Z290"/>
  <c r="F290"/>
  <c r="Z288"/>
  <c r="F288"/>
  <c r="Z287"/>
  <c r="F287"/>
  <c r="Z286"/>
  <c r="F286"/>
  <c r="Z285"/>
  <c r="F285"/>
  <c r="Z283"/>
  <c r="F283"/>
  <c r="Z281"/>
  <c r="F281"/>
  <c r="Z280"/>
  <c r="F280"/>
  <c r="Z279"/>
  <c r="F279"/>
  <c r="Z273"/>
  <c r="F273"/>
  <c r="Z272"/>
  <c r="F272"/>
  <c r="Z271"/>
  <c r="F271"/>
  <c r="Z270"/>
  <c r="F270"/>
  <c r="Z268"/>
  <c r="F268"/>
  <c r="Z267"/>
  <c r="F267"/>
  <c r="Z266"/>
  <c r="F266"/>
  <c r="Z265"/>
  <c r="F265"/>
  <c r="Z263"/>
  <c r="F263"/>
  <c r="Z262"/>
  <c r="F262"/>
  <c r="Z261"/>
  <c r="F261"/>
  <c r="Z260"/>
  <c r="F260"/>
  <c r="Z258"/>
  <c r="F258"/>
  <c r="Z257"/>
  <c r="F257"/>
  <c r="Z256"/>
  <c r="F256"/>
  <c r="Z255"/>
  <c r="F255"/>
  <c r="Z253"/>
  <c r="F253"/>
  <c r="Z252"/>
  <c r="F252"/>
  <c r="Z251"/>
  <c r="F251"/>
  <c r="Z250"/>
  <c r="F250"/>
  <c r="Z248"/>
  <c r="F248"/>
  <c r="Z247"/>
  <c r="F247"/>
  <c r="Z246"/>
  <c r="F246"/>
  <c r="Z245"/>
  <c r="F245"/>
  <c r="Z243"/>
  <c r="F243"/>
  <c r="Z242"/>
  <c r="F242"/>
  <c r="Z241"/>
  <c r="F241"/>
  <c r="Z240"/>
  <c r="F240"/>
  <c r="Z238"/>
  <c r="F238"/>
  <c r="Z237"/>
  <c r="F237"/>
  <c r="Z236"/>
  <c r="F236"/>
  <c r="Z235"/>
  <c r="F235"/>
  <c r="Z233"/>
  <c r="F233"/>
  <c r="Z232"/>
  <c r="F232"/>
  <c r="Z231"/>
  <c r="F231"/>
  <c r="Z230"/>
  <c r="F230"/>
  <c r="Z228"/>
  <c r="F228"/>
  <c r="Z227"/>
  <c r="F227"/>
  <c r="Z226"/>
  <c r="F226"/>
  <c r="Z225"/>
  <c r="F225"/>
  <c r="Z224"/>
  <c r="F224"/>
  <c r="Z223"/>
  <c r="F223"/>
  <c r="Z222"/>
  <c r="F222"/>
  <c r="Z209"/>
  <c r="F209"/>
  <c r="Z208"/>
  <c r="F208"/>
  <c r="Z214"/>
  <c r="F214"/>
  <c r="Z204"/>
  <c r="F204"/>
  <c r="Z216"/>
  <c r="F216"/>
  <c r="Z217"/>
  <c r="F217"/>
  <c r="Z213"/>
  <c r="F213"/>
  <c r="Z212"/>
  <c r="F212"/>
  <c r="Z207"/>
  <c r="F207"/>
  <c r="Z206"/>
  <c r="F206"/>
  <c r="Z215"/>
  <c r="F215"/>
  <c r="Z278"/>
  <c r="F278"/>
  <c r="Z221"/>
  <c r="F221"/>
  <c r="Z277"/>
  <c r="F277"/>
  <c r="Z220"/>
  <c r="F220"/>
  <c r="Z276"/>
  <c r="F276"/>
  <c r="Z219"/>
  <c r="F219"/>
  <c r="Z218"/>
  <c r="F218"/>
  <c r="Z211"/>
  <c r="F211"/>
  <c r="Z210"/>
  <c r="F210"/>
  <c r="Z205"/>
  <c r="F205"/>
  <c r="Z203"/>
  <c r="R203"/>
  <c r="P203"/>
  <c r="N203"/>
  <c r="L203"/>
  <c r="J203"/>
  <c r="H203"/>
  <c r="F203"/>
  <c r="Z202"/>
  <c r="R202"/>
  <c r="P202"/>
  <c r="N202"/>
  <c r="L202"/>
  <c r="J202"/>
  <c r="H202"/>
  <c r="F202"/>
  <c r="Z201"/>
  <c r="R201"/>
  <c r="P201"/>
  <c r="N201"/>
  <c r="L201"/>
  <c r="J201"/>
  <c r="H201"/>
  <c r="F201"/>
  <c r="Z200"/>
  <c r="R200"/>
  <c r="P200"/>
  <c r="N200"/>
  <c r="L200"/>
  <c r="J200"/>
  <c r="H200"/>
  <c r="F200"/>
  <c r="Z199"/>
  <c r="R199"/>
  <c r="P199"/>
  <c r="N199"/>
  <c r="L199"/>
  <c r="J199"/>
  <c r="H199"/>
  <c r="F199"/>
  <c r="Z198"/>
  <c r="R198"/>
  <c r="P198"/>
  <c r="N198"/>
  <c r="L198"/>
  <c r="J198"/>
  <c r="H198"/>
  <c r="F198"/>
  <c r="Z196"/>
  <c r="R196"/>
  <c r="P196"/>
  <c r="N196"/>
  <c r="L196"/>
  <c r="J196"/>
  <c r="H196"/>
  <c r="F196"/>
  <c r="Z193"/>
  <c r="R193"/>
  <c r="P193"/>
  <c r="N193"/>
  <c r="L193"/>
  <c r="J193"/>
  <c r="H193"/>
  <c r="F193"/>
  <c r="Z195"/>
  <c r="R195"/>
  <c r="P195"/>
  <c r="N195"/>
  <c r="L195"/>
  <c r="J195"/>
  <c r="H195"/>
  <c r="F195"/>
  <c r="Z194"/>
  <c r="R194"/>
  <c r="P194"/>
  <c r="N194"/>
  <c r="L194"/>
  <c r="J194"/>
  <c r="H194"/>
  <c r="F194"/>
  <c r="Z187"/>
  <c r="R187"/>
  <c r="P187"/>
  <c r="N187"/>
  <c r="L187"/>
  <c r="J187"/>
  <c r="H187"/>
  <c r="F187"/>
  <c r="Z186"/>
  <c r="R186"/>
  <c r="P186"/>
  <c r="N186"/>
  <c r="L186"/>
  <c r="J186"/>
  <c r="H186"/>
  <c r="F186"/>
  <c r="Z185"/>
  <c r="R185"/>
  <c r="P185"/>
  <c r="N185"/>
  <c r="L185"/>
  <c r="J185"/>
  <c r="H185"/>
  <c r="F185"/>
  <c r="Z184"/>
  <c r="R184"/>
  <c r="P184"/>
  <c r="N184"/>
  <c r="L184"/>
  <c r="J184"/>
  <c r="H184"/>
  <c r="F184"/>
  <c r="Z183"/>
  <c r="R183"/>
  <c r="P183"/>
  <c r="N183"/>
  <c r="L183"/>
  <c r="J183"/>
  <c r="H183"/>
  <c r="F183"/>
  <c r="Z182"/>
  <c r="R182"/>
  <c r="P182"/>
  <c r="N182"/>
  <c r="L182"/>
  <c r="J182"/>
  <c r="H182"/>
  <c r="F182"/>
  <c r="Z181"/>
  <c r="R181"/>
  <c r="P181"/>
  <c r="N181"/>
  <c r="L181"/>
  <c r="J181"/>
  <c r="H181"/>
  <c r="F181"/>
  <c r="Z164"/>
  <c r="R164"/>
  <c r="P164"/>
  <c r="N164"/>
  <c r="L164"/>
  <c r="J164"/>
  <c r="H164"/>
  <c r="F164"/>
  <c r="Z79"/>
  <c r="R79"/>
  <c r="P79"/>
  <c r="N79"/>
  <c r="L79"/>
  <c r="J79"/>
  <c r="H79"/>
  <c r="F79"/>
  <c r="Z192"/>
  <c r="R192"/>
  <c r="P192"/>
  <c r="N192"/>
  <c r="L192"/>
  <c r="J192"/>
  <c r="H192"/>
  <c r="F192"/>
  <c r="Z80"/>
  <c r="R80"/>
  <c r="P80"/>
  <c r="N80"/>
  <c r="L80"/>
  <c r="J80"/>
  <c r="H80"/>
  <c r="F80"/>
  <c r="Z190"/>
  <c r="R190"/>
  <c r="P190"/>
  <c r="N190"/>
  <c r="L190"/>
  <c r="J190"/>
  <c r="H190"/>
  <c r="F190"/>
  <c r="Z191"/>
  <c r="R191"/>
  <c r="P191"/>
  <c r="N191"/>
  <c r="L191"/>
  <c r="J191"/>
  <c r="H191"/>
  <c r="F191"/>
  <c r="Z188"/>
  <c r="R188"/>
  <c r="P188"/>
  <c r="N188"/>
  <c r="L188"/>
  <c r="J188"/>
  <c r="H188"/>
  <c r="F188"/>
  <c r="Z189"/>
  <c r="R189"/>
  <c r="P189"/>
  <c r="N189"/>
  <c r="L189"/>
  <c r="J189"/>
  <c r="H189"/>
  <c r="F189"/>
  <c r="Z170"/>
  <c r="R170"/>
  <c r="P170"/>
  <c r="N170"/>
  <c r="L170"/>
  <c r="J170"/>
  <c r="H170"/>
  <c r="F170"/>
  <c r="Z169"/>
  <c r="R169"/>
  <c r="P169"/>
  <c r="N169"/>
  <c r="L169"/>
  <c r="J169"/>
  <c r="H169"/>
  <c r="F169"/>
  <c r="Z180"/>
  <c r="R180"/>
  <c r="P180"/>
  <c r="N180"/>
  <c r="L180"/>
  <c r="J180"/>
  <c r="H180"/>
  <c r="F180"/>
  <c r="Z179"/>
  <c r="R179"/>
  <c r="P179"/>
  <c r="N179"/>
  <c r="L179"/>
  <c r="J179"/>
  <c r="H179"/>
  <c r="F179"/>
  <c r="Z178"/>
  <c r="R178"/>
  <c r="P178"/>
  <c r="N178"/>
  <c r="L178"/>
  <c r="J178"/>
  <c r="H178"/>
  <c r="F178"/>
  <c r="Z177"/>
  <c r="R177"/>
  <c r="P177"/>
  <c r="N177"/>
  <c r="L177"/>
  <c r="J177"/>
  <c r="H177"/>
  <c r="F177"/>
  <c r="Z176"/>
  <c r="R176"/>
  <c r="P176"/>
  <c r="N176"/>
  <c r="L176"/>
  <c r="J176"/>
  <c r="H176"/>
  <c r="F176"/>
  <c r="Z171"/>
  <c r="R171"/>
  <c r="P171"/>
  <c r="N171"/>
  <c r="L171"/>
  <c r="J171"/>
  <c r="H171"/>
  <c r="F171"/>
  <c r="Z167"/>
  <c r="R167"/>
  <c r="P167"/>
  <c r="N167"/>
  <c r="L167"/>
  <c r="J167"/>
  <c r="H167"/>
  <c r="F167"/>
  <c r="Z166"/>
  <c r="R166"/>
  <c r="P166"/>
  <c r="N166"/>
  <c r="L166"/>
  <c r="J166"/>
  <c r="H166"/>
  <c r="F166"/>
  <c r="Z165"/>
  <c r="R165"/>
  <c r="P165"/>
  <c r="N165"/>
  <c r="L165"/>
  <c r="J165"/>
  <c r="H165"/>
  <c r="F165"/>
  <c r="Z168"/>
  <c r="R168"/>
  <c r="P168"/>
  <c r="N168"/>
  <c r="L168"/>
  <c r="J168"/>
  <c r="H168"/>
  <c r="F168"/>
  <c r="Z163"/>
  <c r="R163"/>
  <c r="P163"/>
  <c r="N163"/>
  <c r="L163"/>
  <c r="J163"/>
  <c r="H163"/>
  <c r="F163"/>
  <c r="Z197"/>
  <c r="R197"/>
  <c r="P197"/>
  <c r="N197"/>
  <c r="L197"/>
  <c r="J197"/>
  <c r="H197"/>
  <c r="F197"/>
  <c r="Z143"/>
  <c r="R143"/>
  <c r="P143"/>
  <c r="N143"/>
  <c r="L143"/>
  <c r="J143"/>
  <c r="H143"/>
  <c r="F143"/>
  <c r="Z142"/>
  <c r="R142"/>
  <c r="P142"/>
  <c r="N142"/>
  <c r="L142"/>
  <c r="J142"/>
  <c r="H142"/>
  <c r="F142"/>
  <c r="Z141"/>
  <c r="R141"/>
  <c r="P141"/>
  <c r="N141"/>
  <c r="L141"/>
  <c r="J141"/>
  <c r="H141"/>
  <c r="F141"/>
  <c r="Z44"/>
  <c r="R44"/>
  <c r="P44"/>
  <c r="N44"/>
  <c r="L44"/>
  <c r="J44"/>
  <c r="H44"/>
  <c r="F44"/>
  <c r="Z161"/>
  <c r="R161"/>
  <c r="P161"/>
  <c r="N161"/>
  <c r="L161"/>
  <c r="J161"/>
  <c r="H161"/>
  <c r="F161"/>
  <c r="Z160"/>
  <c r="R160"/>
  <c r="P160"/>
  <c r="N160"/>
  <c r="L160"/>
  <c r="J160"/>
  <c r="H160"/>
  <c r="F160"/>
  <c r="Z162"/>
  <c r="R162"/>
  <c r="P162"/>
  <c r="N162"/>
  <c r="L162"/>
  <c r="J162"/>
  <c r="H162"/>
  <c r="F162"/>
  <c r="Z131"/>
  <c r="R131"/>
  <c r="P131"/>
  <c r="N131"/>
  <c r="L131"/>
  <c r="J131"/>
  <c r="H131"/>
  <c r="F131"/>
  <c r="Z130"/>
  <c r="R130"/>
  <c r="P130"/>
  <c r="N130"/>
  <c r="L130"/>
  <c r="J130"/>
  <c r="H130"/>
  <c r="F130"/>
  <c r="Z129"/>
  <c r="R129"/>
  <c r="P129"/>
  <c r="N129"/>
  <c r="L129"/>
  <c r="J129"/>
  <c r="H129"/>
  <c r="F129"/>
  <c r="Z128"/>
  <c r="R128"/>
  <c r="P128"/>
  <c r="N128"/>
  <c r="L128"/>
  <c r="J128"/>
  <c r="H128"/>
  <c r="F128"/>
  <c r="Z127"/>
  <c r="R127"/>
  <c r="P127"/>
  <c r="N127"/>
  <c r="L127"/>
  <c r="J127"/>
  <c r="H127"/>
  <c r="F127"/>
  <c r="Z126"/>
  <c r="R126"/>
  <c r="P126"/>
  <c r="N126"/>
  <c r="L126"/>
  <c r="J126"/>
  <c r="H126"/>
  <c r="F126"/>
  <c r="Z125"/>
  <c r="R125"/>
  <c r="P125"/>
  <c r="N125"/>
  <c r="L125"/>
  <c r="J125"/>
  <c r="H125"/>
  <c r="F125"/>
  <c r="Z124"/>
  <c r="R124"/>
  <c r="P124"/>
  <c r="N124"/>
  <c r="L124"/>
  <c r="J124"/>
  <c r="H124"/>
  <c r="F124"/>
  <c r="Z175"/>
  <c r="R175"/>
  <c r="P175"/>
  <c r="N175"/>
  <c r="L175"/>
  <c r="J175"/>
  <c r="H175"/>
  <c r="F175"/>
  <c r="Z174"/>
  <c r="R174"/>
  <c r="P174"/>
  <c r="N174"/>
  <c r="L174"/>
  <c r="J174"/>
  <c r="H174"/>
  <c r="F174"/>
  <c r="Z173"/>
  <c r="R173"/>
  <c r="P173"/>
  <c r="N173"/>
  <c r="L173"/>
  <c r="J173"/>
  <c r="H173"/>
  <c r="F173"/>
  <c r="Z147"/>
  <c r="R147"/>
  <c r="P147"/>
  <c r="N147"/>
  <c r="L147"/>
  <c r="J147"/>
  <c r="H147"/>
  <c r="F147"/>
  <c r="Z146"/>
  <c r="R146"/>
  <c r="P146"/>
  <c r="N146"/>
  <c r="L146"/>
  <c r="J146"/>
  <c r="H146"/>
  <c r="F146"/>
  <c r="Z145"/>
  <c r="R145"/>
  <c r="P145"/>
  <c r="N145"/>
  <c r="L145"/>
  <c r="J145"/>
  <c r="H145"/>
  <c r="F145"/>
  <c r="Z144"/>
  <c r="R144"/>
  <c r="P144"/>
  <c r="N144"/>
  <c r="L144"/>
  <c r="J144"/>
  <c r="H144"/>
  <c r="F144"/>
  <c r="Z140"/>
  <c r="R140"/>
  <c r="P140"/>
  <c r="N140"/>
  <c r="L140"/>
  <c r="J140"/>
  <c r="H140"/>
  <c r="F140"/>
  <c r="Z139"/>
  <c r="R139"/>
  <c r="P139"/>
  <c r="N139"/>
  <c r="L139"/>
  <c r="J139"/>
  <c r="H139"/>
  <c r="F139"/>
  <c r="Z133"/>
  <c r="R133"/>
  <c r="P133"/>
  <c r="N133"/>
  <c r="L133"/>
  <c r="J133"/>
  <c r="H133"/>
  <c r="F133"/>
  <c r="Z132"/>
  <c r="R132"/>
  <c r="P132"/>
  <c r="N132"/>
  <c r="L132"/>
  <c r="J132"/>
  <c r="H132"/>
  <c r="F132"/>
  <c r="Z123"/>
  <c r="R123"/>
  <c r="P123"/>
  <c r="N123"/>
  <c r="L123"/>
  <c r="J123"/>
  <c r="H123"/>
  <c r="F123"/>
  <c r="Z122"/>
  <c r="R122"/>
  <c r="P122"/>
  <c r="N122"/>
  <c r="L122"/>
  <c r="J122"/>
  <c r="H122"/>
  <c r="F122"/>
  <c r="Z121"/>
  <c r="R121"/>
  <c r="P121"/>
  <c r="N121"/>
  <c r="L121"/>
  <c r="J121"/>
  <c r="H121"/>
  <c r="F121"/>
  <c r="Z134"/>
  <c r="R134"/>
  <c r="P134"/>
  <c r="N134"/>
  <c r="L134"/>
  <c r="J134"/>
  <c r="H134"/>
  <c r="F134"/>
  <c r="Z78"/>
  <c r="R78"/>
  <c r="P78"/>
  <c r="N78"/>
  <c r="L78"/>
  <c r="J78"/>
  <c r="H78"/>
  <c r="F78"/>
  <c r="Z103"/>
  <c r="R103"/>
  <c r="P103"/>
  <c r="N103"/>
  <c r="L103"/>
  <c r="J103"/>
  <c r="H103"/>
  <c r="F103"/>
  <c r="Z102"/>
  <c r="R102"/>
  <c r="P102"/>
  <c r="N102"/>
  <c r="L102"/>
  <c r="J102"/>
  <c r="H102"/>
  <c r="F102"/>
  <c r="Z172"/>
  <c r="R172"/>
  <c r="P172"/>
  <c r="N172"/>
  <c r="L172"/>
  <c r="J172"/>
  <c r="H172"/>
  <c r="F172"/>
  <c r="Z135"/>
  <c r="R135"/>
  <c r="P135"/>
  <c r="N135"/>
  <c r="L135"/>
  <c r="J135"/>
  <c r="H135"/>
  <c r="F135"/>
  <c r="Z156"/>
  <c r="R156"/>
  <c r="P156"/>
  <c r="N156"/>
  <c r="L156"/>
  <c r="J156"/>
  <c r="H156"/>
  <c r="F156"/>
  <c r="Z155"/>
  <c r="R155"/>
  <c r="P155"/>
  <c r="N155"/>
  <c r="L155"/>
  <c r="J155"/>
  <c r="H155"/>
  <c r="F155"/>
  <c r="Z154"/>
  <c r="R154"/>
  <c r="P154"/>
  <c r="N154"/>
  <c r="L154"/>
  <c r="J154"/>
  <c r="H154"/>
  <c r="F154"/>
  <c r="Z138"/>
  <c r="R138"/>
  <c r="P138"/>
  <c r="N138"/>
  <c r="L138"/>
  <c r="J138"/>
  <c r="H138"/>
  <c r="F138"/>
  <c r="Z137"/>
  <c r="R137"/>
  <c r="P137"/>
  <c r="N137"/>
  <c r="L137"/>
  <c r="J137"/>
  <c r="H137"/>
  <c r="F137"/>
  <c r="Z136"/>
  <c r="R136"/>
  <c r="P136"/>
  <c r="N136"/>
  <c r="L136"/>
  <c r="J136"/>
  <c r="H136"/>
  <c r="F136"/>
  <c r="Z106"/>
  <c r="R106"/>
  <c r="P106"/>
  <c r="N106"/>
  <c r="L106"/>
  <c r="J106"/>
  <c r="H106"/>
  <c r="F106"/>
  <c r="Z105"/>
  <c r="R105"/>
  <c r="P105"/>
  <c r="N105"/>
  <c r="L105"/>
  <c r="J105"/>
  <c r="H105"/>
  <c r="F105"/>
  <c r="Z104"/>
  <c r="R104"/>
  <c r="P104"/>
  <c r="N104"/>
  <c r="L104"/>
  <c r="J104"/>
  <c r="H104"/>
  <c r="F104"/>
  <c r="Z60"/>
  <c r="R60"/>
  <c r="P60"/>
  <c r="N60"/>
  <c r="L60"/>
  <c r="J60"/>
  <c r="H60"/>
  <c r="F60"/>
  <c r="Z59"/>
  <c r="R59"/>
  <c r="P59"/>
  <c r="N59"/>
  <c r="L59"/>
  <c r="J59"/>
  <c r="H59"/>
  <c r="F59"/>
  <c r="Z58"/>
  <c r="R58"/>
  <c r="P58"/>
  <c r="N58"/>
  <c r="L58"/>
  <c r="J58"/>
  <c r="H58"/>
  <c r="F58"/>
  <c r="Z159"/>
  <c r="R159"/>
  <c r="P159"/>
  <c r="N159"/>
  <c r="L159"/>
  <c r="J159"/>
  <c r="H159"/>
  <c r="F159"/>
  <c r="Z158"/>
  <c r="R158"/>
  <c r="P158"/>
  <c r="N158"/>
  <c r="L158"/>
  <c r="J158"/>
  <c r="H158"/>
  <c r="F158"/>
  <c r="Z157"/>
  <c r="R157"/>
  <c r="P157"/>
  <c r="N157"/>
  <c r="L157"/>
  <c r="J157"/>
  <c r="H157"/>
  <c r="F157"/>
  <c r="Z92"/>
  <c r="R92"/>
  <c r="P92"/>
  <c r="N92"/>
  <c r="L92"/>
  <c r="J92"/>
  <c r="H92"/>
  <c r="F92"/>
  <c r="Z91"/>
  <c r="R91"/>
  <c r="P91"/>
  <c r="N91"/>
  <c r="L91"/>
  <c r="J91"/>
  <c r="H91"/>
  <c r="F91"/>
  <c r="Z90"/>
  <c r="R90"/>
  <c r="P90"/>
  <c r="N90"/>
  <c r="L90"/>
  <c r="J90"/>
  <c r="H90"/>
  <c r="F90"/>
  <c r="Z98"/>
  <c r="R98"/>
  <c r="P98"/>
  <c r="N98"/>
  <c r="L98"/>
  <c r="J98"/>
  <c r="H98"/>
  <c r="F98"/>
  <c r="Z97"/>
  <c r="R97"/>
  <c r="P97"/>
  <c r="N97"/>
  <c r="L97"/>
  <c r="J97"/>
  <c r="H97"/>
  <c r="F97"/>
  <c r="Z96"/>
  <c r="R96"/>
  <c r="P96"/>
  <c r="N96"/>
  <c r="L96"/>
  <c r="J96"/>
  <c r="H96"/>
  <c r="F96"/>
  <c r="Z86"/>
  <c r="R86"/>
  <c r="P86"/>
  <c r="N86"/>
  <c r="L86"/>
  <c r="J86"/>
  <c r="H86"/>
  <c r="F86"/>
  <c r="Z85"/>
  <c r="R85"/>
  <c r="P85"/>
  <c r="N85"/>
  <c r="L85"/>
  <c r="J85"/>
  <c r="H85"/>
  <c r="F85"/>
  <c r="Z84"/>
  <c r="R84"/>
  <c r="P84"/>
  <c r="N84"/>
  <c r="L84"/>
  <c r="J84"/>
  <c r="H84"/>
  <c r="F84"/>
  <c r="Z109"/>
  <c r="R109"/>
  <c r="P109"/>
  <c r="N109"/>
  <c r="L109"/>
  <c r="J109"/>
  <c r="H109"/>
  <c r="F109"/>
  <c r="Z108"/>
  <c r="R108"/>
  <c r="P108"/>
  <c r="N108"/>
  <c r="L108"/>
  <c r="J108"/>
  <c r="H108"/>
  <c r="F108"/>
  <c r="Z107"/>
  <c r="R107"/>
  <c r="P107"/>
  <c r="N107"/>
  <c r="L107"/>
  <c r="J107"/>
  <c r="H107"/>
  <c r="F107"/>
  <c r="Z150"/>
  <c r="R150"/>
  <c r="P150"/>
  <c r="N150"/>
  <c r="L150"/>
  <c r="J150"/>
  <c r="H150"/>
  <c r="F150"/>
  <c r="Z149"/>
  <c r="R149"/>
  <c r="P149"/>
  <c r="N149"/>
  <c r="L149"/>
  <c r="J149"/>
  <c r="H149"/>
  <c r="F149"/>
  <c r="Z148"/>
  <c r="R148"/>
  <c r="P148"/>
  <c r="N148"/>
  <c r="L148"/>
  <c r="J148"/>
  <c r="H148"/>
  <c r="F148"/>
  <c r="Z112"/>
  <c r="R112"/>
  <c r="P112"/>
  <c r="N112"/>
  <c r="L112"/>
  <c r="J112"/>
  <c r="H112"/>
  <c r="F112"/>
  <c r="Z111"/>
  <c r="R111"/>
  <c r="P111"/>
  <c r="N111"/>
  <c r="L111"/>
  <c r="J111"/>
  <c r="H111"/>
  <c r="F111"/>
  <c r="Z89"/>
  <c r="R89"/>
  <c r="P89"/>
  <c r="N89"/>
  <c r="L89"/>
  <c r="J89"/>
  <c r="H89"/>
  <c r="F89"/>
  <c r="Z88"/>
  <c r="R88"/>
  <c r="P88"/>
  <c r="N88"/>
  <c r="L88"/>
  <c r="J88"/>
  <c r="H88"/>
  <c r="F88"/>
  <c r="Z87"/>
  <c r="R87"/>
  <c r="P87"/>
  <c r="N87"/>
  <c r="L87"/>
  <c r="J87"/>
  <c r="H87"/>
  <c r="F87"/>
  <c r="Z83"/>
  <c r="R83"/>
  <c r="P83"/>
  <c r="N83"/>
  <c r="L83"/>
  <c r="J83"/>
  <c r="H83"/>
  <c r="F83"/>
  <c r="Z82"/>
  <c r="R82"/>
  <c r="P82"/>
  <c r="N82"/>
  <c r="L82"/>
  <c r="J82"/>
  <c r="H82"/>
  <c r="F82"/>
  <c r="Z81"/>
  <c r="R81"/>
  <c r="P81"/>
  <c r="N81"/>
  <c r="L81"/>
  <c r="J81"/>
  <c r="H81"/>
  <c r="F81"/>
  <c r="Z110"/>
  <c r="R110"/>
  <c r="P110"/>
  <c r="N110"/>
  <c r="L110"/>
  <c r="J110"/>
  <c r="H110"/>
  <c r="F110"/>
  <c r="Z67"/>
  <c r="R67"/>
  <c r="P67"/>
  <c r="N67"/>
  <c r="L67"/>
  <c r="J67"/>
  <c r="H67"/>
  <c r="F67"/>
  <c r="Z153"/>
  <c r="R153"/>
  <c r="P153"/>
  <c r="N153"/>
  <c r="L153"/>
  <c r="J153"/>
  <c r="H153"/>
  <c r="F153"/>
  <c r="Z152"/>
  <c r="R152"/>
  <c r="P152"/>
  <c r="N152"/>
  <c r="L152"/>
  <c r="J152"/>
  <c r="H152"/>
  <c r="F152"/>
  <c r="Z151"/>
  <c r="R151"/>
  <c r="P151"/>
  <c r="N151"/>
  <c r="L151"/>
  <c r="J151"/>
  <c r="H151"/>
  <c r="F151"/>
  <c r="Z115"/>
  <c r="R115"/>
  <c r="P115"/>
  <c r="N115"/>
  <c r="L115"/>
  <c r="J115"/>
  <c r="H115"/>
  <c r="F115"/>
  <c r="Z114"/>
  <c r="R114"/>
  <c r="P114"/>
  <c r="N114"/>
  <c r="L114"/>
  <c r="J114"/>
  <c r="H114"/>
  <c r="F114"/>
  <c r="Z113"/>
  <c r="R113"/>
  <c r="P113"/>
  <c r="N113"/>
  <c r="L113"/>
  <c r="J113"/>
  <c r="H113"/>
  <c r="F113"/>
  <c r="Z77"/>
  <c r="R77"/>
  <c r="P77"/>
  <c r="N77"/>
  <c r="L77"/>
  <c r="J77"/>
  <c r="H77"/>
  <c r="F77"/>
  <c r="Z76"/>
  <c r="R76"/>
  <c r="P76"/>
  <c r="N76"/>
  <c r="L76"/>
  <c r="J76"/>
  <c r="H76"/>
  <c r="F76"/>
  <c r="Z75"/>
  <c r="R75"/>
  <c r="P75"/>
  <c r="N75"/>
  <c r="L75"/>
  <c r="J75"/>
  <c r="H75"/>
  <c r="F75"/>
  <c r="Z68"/>
  <c r="R68"/>
  <c r="P68"/>
  <c r="N68"/>
  <c r="L68"/>
  <c r="J68"/>
  <c r="H68"/>
  <c r="F68"/>
  <c r="Z66"/>
  <c r="R66"/>
  <c r="P66"/>
  <c r="N66"/>
  <c r="L66"/>
  <c r="J66"/>
  <c r="H66"/>
  <c r="F66"/>
  <c r="Z65"/>
  <c r="R65"/>
  <c r="P65"/>
  <c r="N65"/>
  <c r="L65"/>
  <c r="J65"/>
  <c r="H65"/>
  <c r="F65"/>
  <c r="Z64"/>
  <c r="R64"/>
  <c r="P64"/>
  <c r="N64"/>
  <c r="L64"/>
  <c r="J64"/>
  <c r="H64"/>
  <c r="F64"/>
  <c r="Z120"/>
  <c r="R120"/>
  <c r="P120"/>
  <c r="N120"/>
  <c r="L120"/>
  <c r="J120"/>
  <c r="H120"/>
  <c r="F120"/>
  <c r="Z63"/>
  <c r="R63"/>
  <c r="P63"/>
  <c r="N63"/>
  <c r="L63"/>
  <c r="J63"/>
  <c r="H63"/>
  <c r="F63"/>
  <c r="Z62"/>
  <c r="R62"/>
  <c r="P62"/>
  <c r="N62"/>
  <c r="L62"/>
  <c r="J62"/>
  <c r="H62"/>
  <c r="F62"/>
  <c r="Z61"/>
  <c r="R61"/>
  <c r="P61"/>
  <c r="N61"/>
  <c r="L61"/>
  <c r="J61"/>
  <c r="H61"/>
  <c r="F61"/>
  <c r="Z101"/>
  <c r="R101"/>
  <c r="P101"/>
  <c r="N101"/>
  <c r="L101"/>
  <c r="J101"/>
  <c r="H101"/>
  <c r="F101"/>
  <c r="Z100"/>
  <c r="R100"/>
  <c r="P100"/>
  <c r="N100"/>
  <c r="L100"/>
  <c r="J100"/>
  <c r="H100"/>
  <c r="F100"/>
  <c r="Z99"/>
  <c r="R99"/>
  <c r="P99"/>
  <c r="N99"/>
  <c r="L99"/>
  <c r="J99"/>
  <c r="H99"/>
  <c r="F99"/>
  <c r="Z55"/>
  <c r="R55"/>
  <c r="P55"/>
  <c r="N55"/>
  <c r="L55"/>
  <c r="J55"/>
  <c r="H55"/>
  <c r="F55"/>
  <c r="Z54"/>
  <c r="R54"/>
  <c r="P54"/>
  <c r="N54"/>
  <c r="L54"/>
  <c r="J54"/>
  <c r="H54"/>
  <c r="F54"/>
  <c r="Z53"/>
  <c r="R53"/>
  <c r="P53"/>
  <c r="N53"/>
  <c r="L53"/>
  <c r="J53"/>
  <c r="H53"/>
  <c r="F53"/>
  <c r="Z74"/>
  <c r="R74"/>
  <c r="P74"/>
  <c r="N74"/>
  <c r="L74"/>
  <c r="J74"/>
  <c r="H74"/>
  <c r="F74"/>
  <c r="Z73"/>
  <c r="R73"/>
  <c r="P73"/>
  <c r="N73"/>
  <c r="L73"/>
  <c r="J73"/>
  <c r="H73"/>
  <c r="F73"/>
  <c r="Z72"/>
  <c r="R72"/>
  <c r="P72"/>
  <c r="N72"/>
  <c r="L72"/>
  <c r="J72"/>
  <c r="H72"/>
  <c r="F72"/>
  <c r="Z95"/>
  <c r="R95"/>
  <c r="P95"/>
  <c r="N95"/>
  <c r="L95"/>
  <c r="J95"/>
  <c r="H95"/>
  <c r="F95"/>
  <c r="Z94"/>
  <c r="R94"/>
  <c r="P94"/>
  <c r="N94"/>
  <c r="L94"/>
  <c r="J94"/>
  <c r="H94"/>
  <c r="F94"/>
  <c r="Z93"/>
  <c r="R93"/>
  <c r="P93"/>
  <c r="N93"/>
  <c r="L93"/>
  <c r="J93"/>
  <c r="H93"/>
  <c r="F93"/>
  <c r="Z71"/>
  <c r="R71"/>
  <c r="P71"/>
  <c r="N71"/>
  <c r="L71"/>
  <c r="J71"/>
  <c r="H71"/>
  <c r="F71"/>
  <c r="Z70"/>
  <c r="R70"/>
  <c r="P70"/>
  <c r="N70"/>
  <c r="L70"/>
  <c r="J70"/>
  <c r="H70"/>
  <c r="F70"/>
  <c r="Z69"/>
  <c r="R69"/>
  <c r="P69"/>
  <c r="N69"/>
  <c r="L69"/>
  <c r="J69"/>
  <c r="H69"/>
  <c r="F69"/>
  <c r="Z119"/>
  <c r="R119"/>
  <c r="P119"/>
  <c r="N119"/>
  <c r="L119"/>
  <c r="J119"/>
  <c r="H119"/>
  <c r="F119"/>
  <c r="Z118"/>
  <c r="R118"/>
  <c r="P118"/>
  <c r="N118"/>
  <c r="L118"/>
  <c r="J118"/>
  <c r="H118"/>
  <c r="F118"/>
  <c r="Z57"/>
  <c r="R57"/>
  <c r="P57"/>
  <c r="N57"/>
  <c r="L57"/>
  <c r="J57"/>
  <c r="H57"/>
  <c r="F57"/>
  <c r="Z56"/>
  <c r="R56"/>
  <c r="P56"/>
  <c r="N56"/>
  <c r="L56"/>
  <c r="J56"/>
  <c r="H56"/>
  <c r="F56"/>
  <c r="Z52"/>
  <c r="R52"/>
  <c r="P52"/>
  <c r="N52"/>
  <c r="L52"/>
  <c r="J52"/>
  <c r="H52"/>
  <c r="F52"/>
  <c r="Z51"/>
  <c r="R51"/>
  <c r="P51"/>
  <c r="N51"/>
  <c r="L51"/>
  <c r="J51"/>
  <c r="H51"/>
  <c r="F51"/>
  <c r="Z50"/>
  <c r="R50"/>
  <c r="P50"/>
  <c r="N50"/>
  <c r="L50"/>
  <c r="J50"/>
  <c r="H50"/>
  <c r="F50"/>
  <c r="Z116"/>
  <c r="R116"/>
  <c r="P116"/>
  <c r="N116"/>
  <c r="L116"/>
  <c r="J116"/>
  <c r="H116"/>
  <c r="F116"/>
  <c r="Z49"/>
  <c r="R49"/>
  <c r="P49"/>
  <c r="N49"/>
  <c r="L49"/>
  <c r="J49"/>
  <c r="H49"/>
  <c r="F49"/>
  <c r="Z48"/>
  <c r="R48"/>
  <c r="P48"/>
  <c r="N48"/>
  <c r="L48"/>
  <c r="J48"/>
  <c r="H48"/>
  <c r="F48"/>
  <c r="Z47"/>
  <c r="R47"/>
  <c r="P47"/>
  <c r="N47"/>
  <c r="L47"/>
  <c r="J47"/>
  <c r="H47"/>
  <c r="F47"/>
  <c r="Z46"/>
  <c r="R46"/>
  <c r="P46"/>
  <c r="N46"/>
  <c r="L46"/>
  <c r="J46"/>
  <c r="H46"/>
  <c r="F46"/>
  <c r="Z43"/>
  <c r="R43"/>
  <c r="P43"/>
  <c r="N43"/>
  <c r="L43"/>
  <c r="J43"/>
  <c r="H43"/>
  <c r="F43"/>
  <c r="Z42"/>
  <c r="R42"/>
  <c r="P42"/>
  <c r="N42"/>
  <c r="L42"/>
  <c r="J42"/>
  <c r="H42"/>
  <c r="F42"/>
  <c r="Z45"/>
  <c r="R45"/>
  <c r="P45"/>
  <c r="N45"/>
  <c r="L45"/>
  <c r="J45"/>
  <c r="H45"/>
  <c r="F45"/>
  <c r="Z41"/>
  <c r="R41"/>
  <c r="P41"/>
  <c r="N41"/>
  <c r="L41"/>
  <c r="J41"/>
  <c r="H41"/>
  <c r="F41"/>
  <c r="Z40"/>
  <c r="R40"/>
  <c r="P40"/>
  <c r="N40"/>
  <c r="L40"/>
  <c r="J40"/>
  <c r="H40"/>
  <c r="F40"/>
  <c r="Z39"/>
  <c r="R39"/>
  <c r="P39"/>
  <c r="N39"/>
  <c r="L39"/>
  <c r="J39"/>
  <c r="H39"/>
  <c r="F39"/>
  <c r="Z38"/>
  <c r="R38"/>
  <c r="P38"/>
  <c r="N38"/>
  <c r="L38"/>
  <c r="J38"/>
  <c r="H38"/>
  <c r="F38"/>
  <c r="Z37"/>
  <c r="R37"/>
  <c r="P37"/>
  <c r="N37"/>
  <c r="L37"/>
  <c r="J37"/>
  <c r="H37"/>
  <c r="F37"/>
  <c r="Z36"/>
  <c r="R36"/>
  <c r="P36"/>
  <c r="N36"/>
  <c r="L36"/>
  <c r="J36"/>
  <c r="H36"/>
  <c r="F36"/>
  <c r="Z35"/>
  <c r="R35"/>
  <c r="P35"/>
  <c r="N35"/>
  <c r="L35"/>
  <c r="J35"/>
  <c r="H35"/>
  <c r="F35"/>
  <c r="Z34"/>
  <c r="R34"/>
  <c r="P34"/>
  <c r="N34"/>
  <c r="L34"/>
  <c r="J34"/>
  <c r="H34"/>
  <c r="F34"/>
  <c r="Z33"/>
  <c r="R33"/>
  <c r="P33"/>
  <c r="N33"/>
  <c r="L33"/>
  <c r="J33"/>
  <c r="H33"/>
  <c r="F33"/>
  <c r="Z32"/>
  <c r="R32"/>
  <c r="P32"/>
  <c r="N32"/>
  <c r="L32"/>
  <c r="J32"/>
  <c r="H32"/>
  <c r="F32"/>
  <c r="Z31"/>
  <c r="R31"/>
  <c r="P31"/>
  <c r="N31"/>
  <c r="L31"/>
  <c r="J31"/>
  <c r="H31"/>
  <c r="F31"/>
  <c r="Z30"/>
  <c r="R30"/>
  <c r="P30"/>
  <c r="N30"/>
  <c r="L30"/>
  <c r="J30"/>
  <c r="H30"/>
  <c r="F30"/>
  <c r="Z29"/>
  <c r="R29"/>
  <c r="P29"/>
  <c r="N29"/>
  <c r="L29"/>
  <c r="J29"/>
  <c r="H29"/>
  <c r="F29"/>
  <c r="Z28"/>
  <c r="R28"/>
  <c r="P28"/>
  <c r="N28"/>
  <c r="L28"/>
  <c r="J28"/>
  <c r="H28"/>
  <c r="F28"/>
  <c r="Z27"/>
  <c r="R27"/>
  <c r="P27"/>
  <c r="N27"/>
  <c r="L27"/>
  <c r="J27"/>
  <c r="H27"/>
  <c r="F27"/>
  <c r="Z26"/>
  <c r="R26"/>
  <c r="P26"/>
  <c r="N26"/>
  <c r="L26"/>
  <c r="J26"/>
  <c r="H26"/>
  <c r="F26"/>
  <c r="Z25"/>
  <c r="R25"/>
  <c r="P25"/>
  <c r="N25"/>
  <c r="L25"/>
  <c r="J25"/>
  <c r="H25"/>
  <c r="F25"/>
  <c r="Z24"/>
  <c r="R24"/>
  <c r="P24"/>
  <c r="N24"/>
  <c r="L24"/>
  <c r="J24"/>
  <c r="H24"/>
  <c r="F24"/>
  <c r="Z23"/>
  <c r="R23"/>
  <c r="P23"/>
  <c r="N23"/>
  <c r="L23"/>
  <c r="J23"/>
  <c r="H23"/>
  <c r="F23"/>
  <c r="Z22"/>
  <c r="R22"/>
  <c r="P22"/>
  <c r="N22"/>
  <c r="L22"/>
  <c r="J22"/>
  <c r="H22"/>
  <c r="F22"/>
  <c r="Z21"/>
  <c r="R21"/>
  <c r="P21"/>
  <c r="N21"/>
  <c r="L21"/>
  <c r="J21"/>
  <c r="H21"/>
  <c r="F21"/>
  <c r="Z20"/>
  <c r="R20"/>
  <c r="P20"/>
  <c r="N20"/>
  <c r="L20"/>
  <c r="J20"/>
  <c r="H20"/>
  <c r="F20"/>
  <c r="Z19"/>
  <c r="R19"/>
  <c r="P19"/>
  <c r="N19"/>
  <c r="L19"/>
  <c r="J19"/>
  <c r="H19"/>
  <c r="F19"/>
  <c r="Z18"/>
  <c r="R18"/>
  <c r="P18"/>
  <c r="N18"/>
  <c r="L18"/>
  <c r="J18"/>
  <c r="H18"/>
  <c r="F18"/>
  <c r="Z17"/>
  <c r="R17"/>
  <c r="P17"/>
  <c r="N17"/>
  <c r="L17"/>
  <c r="J17"/>
  <c r="H17"/>
  <c r="F17"/>
  <c r="Z16"/>
  <c r="R16"/>
  <c r="P16"/>
  <c r="N16"/>
  <c r="L16"/>
  <c r="J16"/>
  <c r="H16"/>
  <c r="F16"/>
  <c r="Z15"/>
  <c r="R15"/>
  <c r="P15"/>
  <c r="N15"/>
  <c r="L15"/>
  <c r="J15"/>
  <c r="H15"/>
  <c r="F15"/>
  <c r="Z14"/>
  <c r="R14"/>
  <c r="P14"/>
  <c r="N14"/>
  <c r="L14"/>
  <c r="J14"/>
  <c r="H14"/>
  <c r="F14"/>
  <c r="Z13"/>
  <c r="R13"/>
  <c r="P13"/>
  <c r="N13"/>
  <c r="L13"/>
  <c r="J13"/>
  <c r="H13"/>
  <c r="F13"/>
  <c r="Z117"/>
  <c r="R117"/>
  <c r="P117"/>
  <c r="N117"/>
  <c r="L117"/>
  <c r="J117"/>
  <c r="H117"/>
  <c r="F117"/>
  <c r="Z12"/>
  <c r="R12"/>
  <c r="P12"/>
  <c r="N12"/>
  <c r="L12"/>
  <c r="J12"/>
  <c r="H12"/>
  <c r="F12"/>
  <c r="Z11"/>
  <c r="R11"/>
  <c r="P11"/>
  <c r="N11"/>
  <c r="L11"/>
  <c r="J11"/>
  <c r="H11"/>
  <c r="F11"/>
  <c r="Z10"/>
  <c r="R10"/>
  <c r="P10"/>
  <c r="N10"/>
  <c r="L10"/>
  <c r="J10"/>
  <c r="H10"/>
  <c r="F10"/>
  <c r="Z9"/>
  <c r="R9"/>
  <c r="P9"/>
  <c r="N9"/>
  <c r="L9"/>
  <c r="J9"/>
  <c r="H9"/>
  <c r="F9"/>
  <c r="Z8"/>
  <c r="R8"/>
  <c r="P8"/>
  <c r="N8"/>
  <c r="L8"/>
  <c r="J8"/>
  <c r="H8"/>
  <c r="F8"/>
  <c r="Z7"/>
  <c r="R7"/>
  <c r="P7"/>
  <c r="N7"/>
  <c r="L7"/>
  <c r="J7"/>
  <c r="H7"/>
  <c r="F7"/>
  <c r="R6"/>
  <c r="P6"/>
  <c r="N6"/>
  <c r="L6"/>
  <c r="J6"/>
  <c r="H6"/>
  <c r="F6"/>
  <c r="AK5"/>
  <c r="Z5"/>
  <c r="R5"/>
  <c r="P5"/>
  <c r="N5"/>
  <c r="L5"/>
  <c r="J5"/>
  <c r="H5"/>
  <c r="F5"/>
  <c r="Z4"/>
  <c r="R4"/>
  <c r="P4"/>
  <c r="N4"/>
  <c r="L4"/>
  <c r="J4"/>
  <c r="H4"/>
  <c r="F4"/>
  <c r="X325" i="14"/>
  <c r="X324"/>
  <c r="X322"/>
  <c r="X323"/>
  <c r="X321"/>
  <c r="X320"/>
  <c r="X318"/>
  <c r="Y318" s="1"/>
  <c r="X319"/>
  <c r="X317"/>
  <c r="Y317" s="1"/>
  <c r="X315"/>
  <c r="X316"/>
  <c r="Y316" s="1"/>
  <c r="X314"/>
  <c r="Y292"/>
  <c r="Y314"/>
  <c r="Y315"/>
  <c r="Y319"/>
  <c r="Y320"/>
  <c r="Y321"/>
  <c r="Y322"/>
  <c r="Y323"/>
  <c r="Y324"/>
  <c r="Y325"/>
  <c r="Y326"/>
  <c r="Y327"/>
  <c r="Y328"/>
  <c r="Y329"/>
  <c r="Y330"/>
  <c r="Y331"/>
  <c r="Y332"/>
  <c r="Y333"/>
  <c r="Y334"/>
  <c r="Y335"/>
  <c r="Y336"/>
  <c r="Y337"/>
  <c r="Y338"/>
  <c r="Y339"/>
  <c r="Y340"/>
  <c r="Y341"/>
  <c r="Y342"/>
  <c r="Y343"/>
  <c r="Y344"/>
  <c r="Y345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14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292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T35" i="5"/>
  <c r="T34"/>
  <c r="J76"/>
  <c r="H76"/>
  <c r="F76"/>
  <c r="J75"/>
  <c r="H75"/>
  <c r="F75"/>
  <c r="AJ88"/>
  <c r="AJ87"/>
  <c r="AJ86"/>
  <c r="AJ85"/>
  <c r="AJ84"/>
  <c r="AJ83"/>
  <c r="AJ76"/>
  <c r="AJ75"/>
  <c r="AJ74"/>
  <c r="AJ73"/>
  <c r="AJ72"/>
  <c r="AJ65"/>
  <c r="AJ64"/>
  <c r="AJ63"/>
  <c r="AJ62"/>
  <c r="AJ61"/>
  <c r="AJ54"/>
  <c r="AJ53"/>
  <c r="AJ52"/>
  <c r="AJ51"/>
  <c r="AJ50"/>
  <c r="AJ43"/>
  <c r="AJ42"/>
  <c r="AJ41"/>
  <c r="AJ40"/>
  <c r="AJ39"/>
  <c r="AJ31"/>
  <c r="AJ30"/>
  <c r="AJ29"/>
  <c r="AJ28"/>
  <c r="AJ20"/>
  <c r="AJ19"/>
  <c r="AJ18"/>
  <c r="AJ17"/>
  <c r="AJ9"/>
  <c r="AJ8"/>
  <c r="AJ7"/>
  <c r="AJ6"/>
  <c r="Z24"/>
  <c r="Z23"/>
  <c r="Z22"/>
  <c r="Z21"/>
  <c r="Z20"/>
  <c r="Z19"/>
  <c r="Z18"/>
  <c r="Z17"/>
  <c r="Z13"/>
  <c r="Z12"/>
  <c r="Z11"/>
  <c r="Z10"/>
  <c r="Z9"/>
  <c r="Z8"/>
  <c r="Z7"/>
  <c r="Z6"/>
  <c r="F101"/>
  <c r="F100"/>
  <c r="F99"/>
  <c r="F98"/>
  <c r="F97"/>
  <c r="F96"/>
  <c r="F95"/>
  <c r="F94"/>
  <c r="F90"/>
  <c r="F89"/>
  <c r="F88"/>
  <c r="F87"/>
  <c r="F86"/>
  <c r="F85"/>
  <c r="F84"/>
  <c r="F83"/>
  <c r="F79"/>
  <c r="F78"/>
  <c r="F77"/>
  <c r="F74"/>
  <c r="F73"/>
  <c r="F72"/>
  <c r="F68"/>
  <c r="F67"/>
  <c r="F66"/>
  <c r="F65"/>
  <c r="F64"/>
  <c r="F63"/>
  <c r="F62"/>
  <c r="F61"/>
  <c r="F57"/>
  <c r="F56"/>
  <c r="F55"/>
  <c r="F54"/>
  <c r="F53"/>
  <c r="F52"/>
  <c r="F51"/>
  <c r="F50"/>
  <c r="F46"/>
  <c r="F45"/>
  <c r="F44"/>
  <c r="F43"/>
  <c r="F42"/>
  <c r="F41"/>
  <c r="F40"/>
  <c r="F39"/>
  <c r="F35"/>
  <c r="F34"/>
  <c r="F33"/>
  <c r="F32"/>
  <c r="F31"/>
  <c r="F30"/>
  <c r="F29"/>
  <c r="F28"/>
  <c r="F24"/>
  <c r="F23"/>
  <c r="F22"/>
  <c r="F21"/>
  <c r="F20"/>
  <c r="F19"/>
  <c r="F18"/>
  <c r="F17"/>
  <c r="F9"/>
  <c r="F10"/>
  <c r="F11"/>
  <c r="F12"/>
  <c r="F13"/>
  <c r="F6"/>
  <c r="F7"/>
  <c r="F8"/>
  <c r="H101"/>
  <c r="H100"/>
  <c r="Y311" i="14"/>
  <c r="E263"/>
  <c r="E264"/>
  <c r="E265"/>
  <c r="E266"/>
  <c r="E267"/>
  <c r="E268"/>
  <c r="E269"/>
  <c r="E270"/>
  <c r="E271"/>
  <c r="E272"/>
  <c r="E273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33"/>
  <c r="E234"/>
  <c r="E235"/>
  <c r="E236"/>
  <c r="E237"/>
  <c r="E238"/>
  <c r="E239"/>
  <c r="E240"/>
  <c r="E241"/>
  <c r="E242"/>
  <c r="E243"/>
  <c r="E244"/>
  <c r="E245"/>
  <c r="E225"/>
  <c r="E226"/>
  <c r="E227"/>
  <c r="E228"/>
  <c r="E229"/>
  <c r="E230"/>
  <c r="E231"/>
  <c r="E232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05"/>
  <c r="E190"/>
  <c r="E191"/>
  <c r="E192"/>
  <c r="E193"/>
  <c r="E194"/>
  <c r="E195"/>
  <c r="E196"/>
  <c r="E197"/>
  <c r="E198"/>
  <c r="E199"/>
  <c r="E200"/>
  <c r="E201"/>
  <c r="E202"/>
  <c r="E203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22"/>
  <c r="E123"/>
  <c r="E124"/>
  <c r="E125"/>
  <c r="E126"/>
  <c r="E127"/>
  <c r="E128"/>
  <c r="E129"/>
  <c r="E130"/>
  <c r="E131"/>
  <c r="E132"/>
  <c r="E133"/>
  <c r="E134"/>
  <c r="E135"/>
  <c r="E136"/>
  <c r="E110"/>
  <c r="E111"/>
  <c r="E112"/>
  <c r="E113"/>
  <c r="E114"/>
  <c r="E115"/>
  <c r="E116"/>
  <c r="E117"/>
  <c r="E118"/>
  <c r="E119"/>
  <c r="E120"/>
  <c r="E121"/>
  <c r="E98"/>
  <c r="E99"/>
  <c r="E100"/>
  <c r="E101"/>
  <c r="E102"/>
  <c r="E103"/>
  <c r="E104"/>
  <c r="E105"/>
  <c r="E106"/>
  <c r="E107"/>
  <c r="E108"/>
  <c r="E109"/>
  <c r="E81"/>
  <c r="E82"/>
  <c r="E83"/>
  <c r="E84"/>
  <c r="E85"/>
  <c r="E86"/>
  <c r="E87"/>
  <c r="E88"/>
  <c r="E89"/>
  <c r="E90"/>
  <c r="E91"/>
  <c r="E92"/>
  <c r="E93"/>
  <c r="E94"/>
  <c r="E95"/>
  <c r="E96"/>
  <c r="E97"/>
  <c r="E71"/>
  <c r="E72"/>
  <c r="E73"/>
  <c r="E74"/>
  <c r="E75"/>
  <c r="E76"/>
  <c r="E77"/>
  <c r="E78"/>
  <c r="E79"/>
  <c r="E80"/>
  <c r="E55"/>
  <c r="E56"/>
  <c r="E57"/>
  <c r="E58"/>
  <c r="E59"/>
  <c r="E60"/>
  <c r="E61"/>
  <c r="E62"/>
  <c r="E63"/>
  <c r="E64"/>
  <c r="E65"/>
  <c r="E66"/>
  <c r="E67"/>
  <c r="E68"/>
  <c r="E69"/>
  <c r="E70"/>
  <c r="E40"/>
  <c r="E41"/>
  <c r="E42"/>
  <c r="E43"/>
  <c r="E44"/>
  <c r="E45"/>
  <c r="E46"/>
  <c r="E47"/>
  <c r="E48"/>
  <c r="E49"/>
  <c r="E50"/>
  <c r="E51"/>
  <c r="E52"/>
  <c r="E53"/>
  <c r="E54"/>
  <c r="E29"/>
  <c r="E30"/>
  <c r="E31"/>
  <c r="E32"/>
  <c r="E33"/>
  <c r="E34"/>
  <c r="E35"/>
  <c r="E36"/>
  <c r="E37"/>
  <c r="E38"/>
  <c r="E39"/>
  <c r="E22"/>
  <c r="E23"/>
  <c r="E24"/>
  <c r="E25"/>
  <c r="E26"/>
  <c r="E27"/>
  <c r="E28"/>
  <c r="E20"/>
  <c r="E21"/>
  <c r="E19"/>
  <c r="E8"/>
  <c r="E9"/>
  <c r="E10"/>
  <c r="E11"/>
  <c r="E12"/>
  <c r="E13"/>
  <c r="E14"/>
  <c r="E15"/>
  <c r="E16"/>
  <c r="E17"/>
  <c r="E18"/>
  <c r="E5"/>
  <c r="E6"/>
  <c r="E7"/>
  <c r="E4"/>
  <c r="AJ5"/>
  <c r="P35" i="5"/>
  <c r="P34"/>
  <c r="R35"/>
  <c r="AB24"/>
  <c r="AB23"/>
  <c r="AB22"/>
  <c r="AB21"/>
  <c r="AB20"/>
  <c r="AB19"/>
  <c r="AB18"/>
  <c r="AB17"/>
  <c r="AB13"/>
  <c r="AB12"/>
  <c r="AB11"/>
  <c r="AB10"/>
  <c r="AB9"/>
  <c r="AB8"/>
  <c r="AB7"/>
  <c r="AB6"/>
  <c r="H99"/>
  <c r="H98"/>
  <c r="H97"/>
  <c r="H96"/>
  <c r="H95"/>
  <c r="H94"/>
  <c r="H89"/>
  <c r="H88"/>
  <c r="H87"/>
  <c r="H86"/>
  <c r="H85"/>
  <c r="H84"/>
  <c r="H83"/>
  <c r="H79"/>
  <c r="H78"/>
  <c r="H77"/>
  <c r="H74"/>
  <c r="H73"/>
  <c r="H72"/>
  <c r="H68"/>
  <c r="H67"/>
  <c r="H66"/>
  <c r="H63"/>
  <c r="H62"/>
  <c r="H61"/>
  <c r="H57"/>
  <c r="H56"/>
  <c r="H55"/>
  <c r="H54"/>
  <c r="H53"/>
  <c r="H52"/>
  <c r="H51"/>
  <c r="H50"/>
  <c r="H46"/>
  <c r="H45"/>
  <c r="H44"/>
  <c r="H43"/>
  <c r="H42"/>
  <c r="H41"/>
  <c r="H40"/>
  <c r="H39"/>
  <c r="H35"/>
  <c r="H34"/>
  <c r="H33"/>
  <c r="H32"/>
  <c r="H31"/>
  <c r="H30"/>
  <c r="H29"/>
  <c r="H28"/>
  <c r="H24"/>
  <c r="H23"/>
  <c r="H22"/>
  <c r="H21"/>
  <c r="H20"/>
  <c r="H19"/>
  <c r="H18"/>
  <c r="H17"/>
  <c r="H6"/>
  <c r="H7"/>
  <c r="H8"/>
  <c r="H9"/>
  <c r="H10"/>
  <c r="H11"/>
  <c r="H12"/>
  <c r="H13"/>
  <c r="T33"/>
  <c r="T32"/>
  <c r="T31"/>
  <c r="T30"/>
  <c r="T29"/>
  <c r="T28"/>
  <c r="AD24"/>
  <c r="AD23"/>
  <c r="AD22"/>
  <c r="AD21"/>
  <c r="AD20"/>
  <c r="AD19"/>
  <c r="AD18"/>
  <c r="AD17"/>
  <c r="AD7"/>
  <c r="AD8"/>
  <c r="AD9"/>
  <c r="AD10"/>
  <c r="AD11"/>
  <c r="AD12"/>
  <c r="AD13"/>
  <c r="AD6"/>
  <c r="AN90"/>
  <c r="AN89"/>
  <c r="AN88"/>
  <c r="AN87"/>
  <c r="AN86"/>
  <c r="AN85"/>
  <c r="AN84"/>
  <c r="AN83"/>
  <c r="AN79"/>
  <c r="AN78"/>
  <c r="AN77"/>
  <c r="AN76"/>
  <c r="AN75"/>
  <c r="AN74"/>
  <c r="AN73"/>
  <c r="AN72"/>
  <c r="AN68"/>
  <c r="AN67"/>
  <c r="AN66"/>
  <c r="AN65"/>
  <c r="AN64"/>
  <c r="AN63"/>
  <c r="AN62"/>
  <c r="AN61"/>
  <c r="AN57"/>
  <c r="AN56"/>
  <c r="AN55"/>
  <c r="AN54"/>
  <c r="AN53"/>
  <c r="AN52"/>
  <c r="AN51"/>
  <c r="AN50"/>
  <c r="AN46"/>
  <c r="AN45"/>
  <c r="AN44"/>
  <c r="AN43"/>
  <c r="AN42"/>
  <c r="AN41"/>
  <c r="AN40"/>
  <c r="AN39"/>
  <c r="AN35"/>
  <c r="AN34"/>
  <c r="AN33"/>
  <c r="AN32"/>
  <c r="AN31"/>
  <c r="AN30"/>
  <c r="AN29"/>
  <c r="AN28"/>
  <c r="AN24"/>
  <c r="AN23"/>
  <c r="AN22"/>
  <c r="AN21"/>
  <c r="AN20"/>
  <c r="AN19"/>
  <c r="AN18"/>
  <c r="AN17"/>
  <c r="AN13"/>
  <c r="AN12"/>
  <c r="AN11"/>
  <c r="AN10"/>
  <c r="AN9"/>
  <c r="AN8"/>
  <c r="AN7"/>
  <c r="AN6"/>
  <c r="T24"/>
  <c r="T23"/>
  <c r="T22"/>
  <c r="T21"/>
  <c r="T20"/>
  <c r="T19"/>
  <c r="T18"/>
  <c r="T17"/>
  <c r="T13"/>
  <c r="T12"/>
  <c r="T11"/>
  <c r="T10"/>
  <c r="T9"/>
  <c r="T8"/>
  <c r="T7"/>
  <c r="T6"/>
  <c r="J101"/>
  <c r="J100"/>
  <c r="J99"/>
  <c r="J98"/>
  <c r="J97"/>
  <c r="J96"/>
  <c r="J95"/>
  <c r="J94"/>
  <c r="J90"/>
  <c r="J89"/>
  <c r="J88"/>
  <c r="J87"/>
  <c r="J86"/>
  <c r="J85"/>
  <c r="J84"/>
  <c r="J83"/>
  <c r="J79"/>
  <c r="J78"/>
  <c r="J77"/>
  <c r="J74"/>
  <c r="J73"/>
  <c r="J72"/>
  <c r="J68"/>
  <c r="J67"/>
  <c r="J66"/>
  <c r="J65"/>
  <c r="J64"/>
  <c r="J63"/>
  <c r="J62"/>
  <c r="J61"/>
  <c r="J57"/>
  <c r="J56"/>
  <c r="J55"/>
  <c r="J54"/>
  <c r="J53"/>
  <c r="J52"/>
  <c r="J51"/>
  <c r="J50"/>
  <c r="J46"/>
  <c r="J45"/>
  <c r="J44"/>
  <c r="J43"/>
  <c r="J42"/>
  <c r="J41"/>
  <c r="J40"/>
  <c r="J39"/>
  <c r="J35"/>
  <c r="J34"/>
  <c r="J33"/>
  <c r="J32"/>
  <c r="J31"/>
  <c r="J30"/>
  <c r="J29"/>
  <c r="J28"/>
  <c r="J24"/>
  <c r="J23"/>
  <c r="J22"/>
  <c r="J21"/>
  <c r="J20"/>
  <c r="J19"/>
  <c r="J18"/>
  <c r="J17"/>
  <c r="J7"/>
  <c r="J8"/>
  <c r="J9"/>
  <c r="J10"/>
  <c r="J11"/>
  <c r="J12"/>
  <c r="J13"/>
  <c r="J6"/>
  <c r="F5" i="10"/>
  <c r="Y293" i="14"/>
  <c r="Y294"/>
  <c r="Y295"/>
  <c r="Y296"/>
  <c r="Y297"/>
  <c r="Y298"/>
  <c r="Y299"/>
  <c r="Y300"/>
  <c r="Y301"/>
  <c r="Y302"/>
  <c r="Y303"/>
  <c r="Y304"/>
  <c r="Y305"/>
  <c r="Y306"/>
  <c r="Y307"/>
  <c r="Y308"/>
  <c r="Y309"/>
  <c r="Y310"/>
  <c r="Y312"/>
  <c r="Y206"/>
  <c r="Y207"/>
  <c r="Y208"/>
  <c r="Y209"/>
  <c r="Y210"/>
  <c r="Y211"/>
  <c r="Y212"/>
  <c r="Y213"/>
  <c r="Y214"/>
  <c r="Y215"/>
  <c r="Y216"/>
  <c r="Y217"/>
  <c r="Y218"/>
  <c r="Y219"/>
  <c r="Y220"/>
  <c r="Y221"/>
  <c r="Y222"/>
  <c r="Y223"/>
  <c r="Y224"/>
  <c r="Y225"/>
  <c r="Y226"/>
  <c r="Y227"/>
  <c r="Y228"/>
  <c r="Y229"/>
  <c r="Y230"/>
  <c r="Y231"/>
  <c r="Y232"/>
  <c r="Y233"/>
  <c r="Y234"/>
  <c r="Y235"/>
  <c r="Y236"/>
  <c r="Y237"/>
  <c r="Y238"/>
  <c r="Y239"/>
  <c r="Y240"/>
  <c r="Y241"/>
  <c r="Y242"/>
  <c r="Y243"/>
  <c r="Y244"/>
  <c r="Y245"/>
  <c r="Y246"/>
  <c r="Y247"/>
  <c r="Y248"/>
  <c r="Y249"/>
  <c r="Y250"/>
  <c r="Y251"/>
  <c r="Y252"/>
  <c r="Y253"/>
  <c r="Y254"/>
  <c r="Y255"/>
  <c r="Y256"/>
  <c r="Y257"/>
  <c r="Y258"/>
  <c r="Y259"/>
  <c r="Y260"/>
  <c r="Y261"/>
  <c r="Y262"/>
  <c r="Y263"/>
  <c r="Y264"/>
  <c r="Y265"/>
  <c r="Y266"/>
  <c r="Y267"/>
  <c r="Y268"/>
  <c r="Y269"/>
  <c r="Y270"/>
  <c r="Y271"/>
  <c r="Y272"/>
  <c r="Y273"/>
  <c r="Y274"/>
  <c r="Y275"/>
  <c r="Y276"/>
  <c r="Y277"/>
  <c r="Y278"/>
  <c r="Y279"/>
  <c r="Y280"/>
  <c r="Y281"/>
  <c r="Y282"/>
  <c r="Y283"/>
  <c r="Y284"/>
  <c r="Y285"/>
  <c r="Y286"/>
  <c r="Y287"/>
  <c r="Y288"/>
  <c r="Y289"/>
  <c r="Y205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Y181"/>
  <c r="Y182"/>
  <c r="Y183"/>
  <c r="Y184"/>
  <c r="Y185"/>
  <c r="Y186"/>
  <c r="Y187"/>
  <c r="Y188"/>
  <c r="Y189"/>
  <c r="Y190"/>
  <c r="Y191"/>
  <c r="Y192"/>
  <c r="Y193"/>
  <c r="Y194"/>
  <c r="Y195"/>
  <c r="Y196"/>
  <c r="Y197"/>
  <c r="Y198"/>
  <c r="Y199"/>
  <c r="Y200"/>
  <c r="Y201"/>
  <c r="Y202"/>
  <c r="Y203"/>
  <c r="Y4"/>
  <c r="Q203"/>
  <c r="O203"/>
  <c r="M203"/>
  <c r="K203"/>
  <c r="I203"/>
  <c r="G203"/>
  <c r="Q202"/>
  <c r="O202"/>
  <c r="M202"/>
  <c r="K202"/>
  <c r="I202"/>
  <c r="G202"/>
  <c r="Q201"/>
  <c r="O201"/>
  <c r="M201"/>
  <c r="K201"/>
  <c r="I201"/>
  <c r="G201"/>
  <c r="Q200"/>
  <c r="O200"/>
  <c r="M200"/>
  <c r="K200"/>
  <c r="I200"/>
  <c r="G200"/>
  <c r="Q199"/>
  <c r="O199"/>
  <c r="M199"/>
  <c r="K199"/>
  <c r="I199"/>
  <c r="G199"/>
  <c r="Q198"/>
  <c r="O198"/>
  <c r="M198"/>
  <c r="K198"/>
  <c r="I198"/>
  <c r="G198"/>
  <c r="Q197"/>
  <c r="O197"/>
  <c r="M197"/>
  <c r="K197"/>
  <c r="I197"/>
  <c r="G197"/>
  <c r="Q196"/>
  <c r="O196"/>
  <c r="M196"/>
  <c r="K196"/>
  <c r="I196"/>
  <c r="G196"/>
  <c r="Q195"/>
  <c r="O195"/>
  <c r="M195"/>
  <c r="K195"/>
  <c r="I195"/>
  <c r="G195"/>
  <c r="Q194"/>
  <c r="O194"/>
  <c r="M194"/>
  <c r="K194"/>
  <c r="I194"/>
  <c r="G194"/>
  <c r="Q193"/>
  <c r="O193"/>
  <c r="M193"/>
  <c r="K193"/>
  <c r="I193"/>
  <c r="G193"/>
  <c r="Q192"/>
  <c r="O192"/>
  <c r="M192"/>
  <c r="K192"/>
  <c r="I192"/>
  <c r="G192"/>
  <c r="Q191"/>
  <c r="O191"/>
  <c r="M191"/>
  <c r="K191"/>
  <c r="I191"/>
  <c r="G191"/>
  <c r="Q190"/>
  <c r="O190"/>
  <c r="M190"/>
  <c r="K190"/>
  <c r="I190"/>
  <c r="G190"/>
  <c r="Q189"/>
  <c r="O189"/>
  <c r="M189"/>
  <c r="K189"/>
  <c r="I189"/>
  <c r="G189"/>
  <c r="Q188"/>
  <c r="O188"/>
  <c r="M188"/>
  <c r="K188"/>
  <c r="I188"/>
  <c r="G188"/>
  <c r="Q187"/>
  <c r="O187"/>
  <c r="M187"/>
  <c r="K187"/>
  <c r="I187"/>
  <c r="G187"/>
  <c r="Q186"/>
  <c r="O186"/>
  <c r="M186"/>
  <c r="K186"/>
  <c r="I186"/>
  <c r="G186"/>
  <c r="Q185"/>
  <c r="O185"/>
  <c r="M185"/>
  <c r="K185"/>
  <c r="I185"/>
  <c r="G185"/>
  <c r="Q184"/>
  <c r="O184"/>
  <c r="M184"/>
  <c r="K184"/>
  <c r="I184"/>
  <c r="G184"/>
  <c r="Q183"/>
  <c r="O183"/>
  <c r="M183"/>
  <c r="K183"/>
  <c r="I183"/>
  <c r="G183"/>
  <c r="Q182"/>
  <c r="O182"/>
  <c r="M182"/>
  <c r="K182"/>
  <c r="I182"/>
  <c r="G182"/>
  <c r="Q181"/>
  <c r="O181"/>
  <c r="M181"/>
  <c r="K181"/>
  <c r="I181"/>
  <c r="G181"/>
  <c r="Q180"/>
  <c r="O180"/>
  <c r="M180"/>
  <c r="K180"/>
  <c r="I180"/>
  <c r="G180"/>
  <c r="Q179"/>
  <c r="O179"/>
  <c r="M179"/>
  <c r="K179"/>
  <c r="I179"/>
  <c r="G179"/>
  <c r="Q178"/>
  <c r="O178"/>
  <c r="M178"/>
  <c r="K178"/>
  <c r="I178"/>
  <c r="G178"/>
  <c r="Q177"/>
  <c r="O177"/>
  <c r="M177"/>
  <c r="K177"/>
  <c r="I177"/>
  <c r="G177"/>
  <c r="Q176"/>
  <c r="O176"/>
  <c r="M176"/>
  <c r="K176"/>
  <c r="I176"/>
  <c r="G176"/>
  <c r="Q175"/>
  <c r="O175"/>
  <c r="M175"/>
  <c r="K175"/>
  <c r="I175"/>
  <c r="G175"/>
  <c r="Q174"/>
  <c r="O174"/>
  <c r="M174"/>
  <c r="K174"/>
  <c r="I174"/>
  <c r="G174"/>
  <c r="Q173"/>
  <c r="O173"/>
  <c r="M173"/>
  <c r="K173"/>
  <c r="I173"/>
  <c r="G173"/>
  <c r="Q172"/>
  <c r="O172"/>
  <c r="M172"/>
  <c r="K172"/>
  <c r="I172"/>
  <c r="G172"/>
  <c r="Q171"/>
  <c r="O171"/>
  <c r="M171"/>
  <c r="K171"/>
  <c r="I171"/>
  <c r="G171"/>
  <c r="Q170"/>
  <c r="O170"/>
  <c r="M170"/>
  <c r="K170"/>
  <c r="I170"/>
  <c r="G170"/>
  <c r="Q169"/>
  <c r="O169"/>
  <c r="M169"/>
  <c r="K169"/>
  <c r="I169"/>
  <c r="G169"/>
  <c r="Q168"/>
  <c r="O168"/>
  <c r="M168"/>
  <c r="K168"/>
  <c r="I168"/>
  <c r="G168"/>
  <c r="Q167"/>
  <c r="O167"/>
  <c r="M167"/>
  <c r="K167"/>
  <c r="I167"/>
  <c r="G167"/>
  <c r="Q166"/>
  <c r="O166"/>
  <c r="M166"/>
  <c r="K166"/>
  <c r="I166"/>
  <c r="G166"/>
  <c r="Q165"/>
  <c r="O165"/>
  <c r="M165"/>
  <c r="K165"/>
  <c r="I165"/>
  <c r="G165"/>
  <c r="Q164"/>
  <c r="O164"/>
  <c r="M164"/>
  <c r="K164"/>
  <c r="I164"/>
  <c r="G164"/>
  <c r="Q163"/>
  <c r="O163"/>
  <c r="M163"/>
  <c r="K163"/>
  <c r="I163"/>
  <c r="G163"/>
  <c r="Q162"/>
  <c r="O162"/>
  <c r="M162"/>
  <c r="K162"/>
  <c r="I162"/>
  <c r="G162"/>
  <c r="Q161"/>
  <c r="O161"/>
  <c r="M161"/>
  <c r="K161"/>
  <c r="I161"/>
  <c r="G161"/>
  <c r="Q160"/>
  <c r="O160"/>
  <c r="M160"/>
  <c r="K160"/>
  <c r="I160"/>
  <c r="G160"/>
  <c r="Q159"/>
  <c r="O159"/>
  <c r="M159"/>
  <c r="K159"/>
  <c r="I159"/>
  <c r="G159"/>
  <c r="Q158"/>
  <c r="O158"/>
  <c r="M158"/>
  <c r="K158"/>
  <c r="I158"/>
  <c r="G158"/>
  <c r="Q157"/>
  <c r="O157"/>
  <c r="M157"/>
  <c r="K157"/>
  <c r="I157"/>
  <c r="G157"/>
  <c r="Q156"/>
  <c r="O156"/>
  <c r="M156"/>
  <c r="K156"/>
  <c r="I156"/>
  <c r="G156"/>
  <c r="Q155"/>
  <c r="O155"/>
  <c r="M155"/>
  <c r="K155"/>
  <c r="I155"/>
  <c r="G155"/>
  <c r="Q154"/>
  <c r="O154"/>
  <c r="M154"/>
  <c r="K154"/>
  <c r="I154"/>
  <c r="G154"/>
  <c r="Q153"/>
  <c r="O153"/>
  <c r="M153"/>
  <c r="K153"/>
  <c r="I153"/>
  <c r="G153"/>
  <c r="Q152"/>
  <c r="O152"/>
  <c r="M152"/>
  <c r="K152"/>
  <c r="I152"/>
  <c r="G152"/>
  <c r="Q151"/>
  <c r="O151"/>
  <c r="M151"/>
  <c r="K151"/>
  <c r="I151"/>
  <c r="G151"/>
  <c r="Q150"/>
  <c r="O150"/>
  <c r="M150"/>
  <c r="K150"/>
  <c r="I150"/>
  <c r="G150"/>
  <c r="Q149"/>
  <c r="O149"/>
  <c r="M149"/>
  <c r="K149"/>
  <c r="I149"/>
  <c r="G149"/>
  <c r="Q148"/>
  <c r="O148"/>
  <c r="M148"/>
  <c r="K148"/>
  <c r="I148"/>
  <c r="G148"/>
  <c r="Q147"/>
  <c r="O147"/>
  <c r="M147"/>
  <c r="K147"/>
  <c r="I147"/>
  <c r="G147"/>
  <c r="Q146"/>
  <c r="O146"/>
  <c r="M146"/>
  <c r="K146"/>
  <c r="I146"/>
  <c r="G146"/>
  <c r="Q145"/>
  <c r="O145"/>
  <c r="M145"/>
  <c r="K145"/>
  <c r="I145"/>
  <c r="G145"/>
  <c r="Q144"/>
  <c r="O144"/>
  <c r="M144"/>
  <c r="K144"/>
  <c r="I144"/>
  <c r="G144"/>
  <c r="Q143"/>
  <c r="O143"/>
  <c r="M143"/>
  <c r="K143"/>
  <c r="I143"/>
  <c r="G143"/>
  <c r="Q142"/>
  <c r="O142"/>
  <c r="M142"/>
  <c r="K142"/>
  <c r="I142"/>
  <c r="G142"/>
  <c r="Q141"/>
  <c r="O141"/>
  <c r="M141"/>
  <c r="K141"/>
  <c r="I141"/>
  <c r="G141"/>
  <c r="Q140"/>
  <c r="O140"/>
  <c r="M140"/>
  <c r="K140"/>
  <c r="I140"/>
  <c r="G140"/>
  <c r="Q139"/>
  <c r="O139"/>
  <c r="M139"/>
  <c r="K139"/>
  <c r="I139"/>
  <c r="G139"/>
  <c r="Q138"/>
  <c r="O138"/>
  <c r="M138"/>
  <c r="K138"/>
  <c r="I138"/>
  <c r="G138"/>
  <c r="Q137"/>
  <c r="O137"/>
  <c r="M137"/>
  <c r="K137"/>
  <c r="I137"/>
  <c r="G137"/>
  <c r="Q136"/>
  <c r="O136"/>
  <c r="M136"/>
  <c r="K136"/>
  <c r="I136"/>
  <c r="G136"/>
  <c r="Q135"/>
  <c r="O135"/>
  <c r="M135"/>
  <c r="K135"/>
  <c r="I135"/>
  <c r="G135"/>
  <c r="Q134"/>
  <c r="O134"/>
  <c r="M134"/>
  <c r="K134"/>
  <c r="I134"/>
  <c r="G134"/>
  <c r="Q133"/>
  <c r="O133"/>
  <c r="M133"/>
  <c r="K133"/>
  <c r="I133"/>
  <c r="G133"/>
  <c r="Q132"/>
  <c r="O132"/>
  <c r="M132"/>
  <c r="K132"/>
  <c r="I132"/>
  <c r="G132"/>
  <c r="Q131"/>
  <c r="O131"/>
  <c r="M131"/>
  <c r="K131"/>
  <c r="I131"/>
  <c r="G131"/>
  <c r="Q130"/>
  <c r="O130"/>
  <c r="M130"/>
  <c r="K130"/>
  <c r="I130"/>
  <c r="G130"/>
  <c r="Q129"/>
  <c r="O129"/>
  <c r="M129"/>
  <c r="K129"/>
  <c r="I129"/>
  <c r="G129"/>
  <c r="Q128"/>
  <c r="O128"/>
  <c r="M128"/>
  <c r="K128"/>
  <c r="I128"/>
  <c r="G128"/>
  <c r="Q127"/>
  <c r="O127"/>
  <c r="M127"/>
  <c r="K127"/>
  <c r="I127"/>
  <c r="G127"/>
  <c r="Q126"/>
  <c r="O126"/>
  <c r="M126"/>
  <c r="K126"/>
  <c r="I126"/>
  <c r="G126"/>
  <c r="Q125"/>
  <c r="O125"/>
  <c r="M125"/>
  <c r="K125"/>
  <c r="I125"/>
  <c r="G125"/>
  <c r="Q124"/>
  <c r="O124"/>
  <c r="M124"/>
  <c r="K124"/>
  <c r="I124"/>
  <c r="G124"/>
  <c r="Q123"/>
  <c r="O123"/>
  <c r="M123"/>
  <c r="K123"/>
  <c r="I123"/>
  <c r="G123"/>
  <c r="Q122"/>
  <c r="O122"/>
  <c r="M122"/>
  <c r="K122"/>
  <c r="I122"/>
  <c r="G122"/>
  <c r="Q121"/>
  <c r="O121"/>
  <c r="M121"/>
  <c r="K121"/>
  <c r="I121"/>
  <c r="G121"/>
  <c r="Q120"/>
  <c r="O120"/>
  <c r="M120"/>
  <c r="K120"/>
  <c r="I120"/>
  <c r="G120"/>
  <c r="Q119"/>
  <c r="O119"/>
  <c r="M119"/>
  <c r="K119"/>
  <c r="I119"/>
  <c r="G119"/>
  <c r="Q118"/>
  <c r="O118"/>
  <c r="M118"/>
  <c r="K118"/>
  <c r="I118"/>
  <c r="G118"/>
  <c r="Q117"/>
  <c r="O117"/>
  <c r="M117"/>
  <c r="K117"/>
  <c r="I117"/>
  <c r="G117"/>
  <c r="Q116"/>
  <c r="O116"/>
  <c r="M116"/>
  <c r="K116"/>
  <c r="I116"/>
  <c r="G116"/>
  <c r="Q115"/>
  <c r="O115"/>
  <c r="M115"/>
  <c r="K115"/>
  <c r="I115"/>
  <c r="G115"/>
  <c r="Q114"/>
  <c r="O114"/>
  <c r="M114"/>
  <c r="K114"/>
  <c r="I114"/>
  <c r="G114"/>
  <c r="Q113"/>
  <c r="O113"/>
  <c r="M113"/>
  <c r="K113"/>
  <c r="I113"/>
  <c r="G113"/>
  <c r="Q112"/>
  <c r="O112"/>
  <c r="M112"/>
  <c r="K112"/>
  <c r="I112"/>
  <c r="G112"/>
  <c r="Q111"/>
  <c r="O111"/>
  <c r="M111"/>
  <c r="K111"/>
  <c r="I111"/>
  <c r="G111"/>
  <c r="Q110"/>
  <c r="O110"/>
  <c r="M110"/>
  <c r="K110"/>
  <c r="I110"/>
  <c r="G110"/>
  <c r="Q109"/>
  <c r="O109"/>
  <c r="M109"/>
  <c r="K109"/>
  <c r="I109"/>
  <c r="G109"/>
  <c r="Q108"/>
  <c r="O108"/>
  <c r="M108"/>
  <c r="K108"/>
  <c r="I108"/>
  <c r="G108"/>
  <c r="Q107"/>
  <c r="O107"/>
  <c r="M107"/>
  <c r="K107"/>
  <c r="I107"/>
  <c r="G107"/>
  <c r="Q106"/>
  <c r="O106"/>
  <c r="M106"/>
  <c r="K106"/>
  <c r="I106"/>
  <c r="G106"/>
  <c r="Q105"/>
  <c r="O105"/>
  <c r="M105"/>
  <c r="K105"/>
  <c r="I105"/>
  <c r="G105"/>
  <c r="Q104"/>
  <c r="O104"/>
  <c r="M104"/>
  <c r="K104"/>
  <c r="I104"/>
  <c r="G104"/>
  <c r="Q103"/>
  <c r="O103"/>
  <c r="M103"/>
  <c r="K103"/>
  <c r="I103"/>
  <c r="G103"/>
  <c r="Q102"/>
  <c r="O102"/>
  <c r="M102"/>
  <c r="K102"/>
  <c r="I102"/>
  <c r="G102"/>
  <c r="Q101"/>
  <c r="O101"/>
  <c r="M101"/>
  <c r="K101"/>
  <c r="I101"/>
  <c r="G101"/>
  <c r="Q100"/>
  <c r="O100"/>
  <c r="M100"/>
  <c r="K100"/>
  <c r="I100"/>
  <c r="G100"/>
  <c r="Q99"/>
  <c r="O99"/>
  <c r="M99"/>
  <c r="K99"/>
  <c r="I99"/>
  <c r="G99"/>
  <c r="Q98"/>
  <c r="O98"/>
  <c r="M98"/>
  <c r="K98"/>
  <c r="I98"/>
  <c r="G98"/>
  <c r="Q97"/>
  <c r="O97"/>
  <c r="M97"/>
  <c r="K97"/>
  <c r="I97"/>
  <c r="G97"/>
  <c r="Q96"/>
  <c r="O96"/>
  <c r="M96"/>
  <c r="K96"/>
  <c r="I96"/>
  <c r="G96"/>
  <c r="Q95"/>
  <c r="O95"/>
  <c r="M95"/>
  <c r="K95"/>
  <c r="I95"/>
  <c r="G95"/>
  <c r="Q94"/>
  <c r="O94"/>
  <c r="M94"/>
  <c r="K94"/>
  <c r="I94"/>
  <c r="G94"/>
  <c r="Q93"/>
  <c r="O93"/>
  <c r="M93"/>
  <c r="K93"/>
  <c r="I93"/>
  <c r="G93"/>
  <c r="Q92"/>
  <c r="O92"/>
  <c r="M92"/>
  <c r="K92"/>
  <c r="I92"/>
  <c r="G92"/>
  <c r="Q91"/>
  <c r="O91"/>
  <c r="M91"/>
  <c r="K91"/>
  <c r="I91"/>
  <c r="G91"/>
  <c r="Q90"/>
  <c r="O90"/>
  <c r="M90"/>
  <c r="K90"/>
  <c r="I90"/>
  <c r="G90"/>
  <c r="Q89"/>
  <c r="O89"/>
  <c r="M89"/>
  <c r="K89"/>
  <c r="I89"/>
  <c r="G89"/>
  <c r="Q88"/>
  <c r="O88"/>
  <c r="M88"/>
  <c r="K88"/>
  <c r="I88"/>
  <c r="G88"/>
  <c r="Q87"/>
  <c r="O87"/>
  <c r="M87"/>
  <c r="K87"/>
  <c r="I87"/>
  <c r="G87"/>
  <c r="Q86"/>
  <c r="O86"/>
  <c r="M86"/>
  <c r="K86"/>
  <c r="I86"/>
  <c r="G86"/>
  <c r="Q85"/>
  <c r="O85"/>
  <c r="M85"/>
  <c r="K85"/>
  <c r="I85"/>
  <c r="G85"/>
  <c r="Q84"/>
  <c r="O84"/>
  <c r="M84"/>
  <c r="K84"/>
  <c r="I84"/>
  <c r="G84"/>
  <c r="Q83"/>
  <c r="O83"/>
  <c r="M83"/>
  <c r="K83"/>
  <c r="I83"/>
  <c r="G83"/>
  <c r="Q82"/>
  <c r="O82"/>
  <c r="M82"/>
  <c r="K82"/>
  <c r="I82"/>
  <c r="G82"/>
  <c r="Q81"/>
  <c r="O81"/>
  <c r="M81"/>
  <c r="K81"/>
  <c r="I81"/>
  <c r="G81"/>
  <c r="Q80"/>
  <c r="O80"/>
  <c r="M80"/>
  <c r="K80"/>
  <c r="I80"/>
  <c r="G80"/>
  <c r="Q79"/>
  <c r="O79"/>
  <c r="M79"/>
  <c r="K79"/>
  <c r="I79"/>
  <c r="G79"/>
  <c r="Q78"/>
  <c r="O78"/>
  <c r="M78"/>
  <c r="K78"/>
  <c r="I78"/>
  <c r="G78"/>
  <c r="Q77"/>
  <c r="O77"/>
  <c r="M77"/>
  <c r="K77"/>
  <c r="I77"/>
  <c r="G77"/>
  <c r="Q76"/>
  <c r="O76"/>
  <c r="M76"/>
  <c r="K76"/>
  <c r="I76"/>
  <c r="G76"/>
  <c r="Q75"/>
  <c r="O75"/>
  <c r="M75"/>
  <c r="K75"/>
  <c r="I75"/>
  <c r="G75"/>
  <c r="Q74"/>
  <c r="O74"/>
  <c r="M74"/>
  <c r="K74"/>
  <c r="I74"/>
  <c r="G74"/>
  <c r="Q73"/>
  <c r="O73"/>
  <c r="M73"/>
  <c r="K73"/>
  <c r="I73"/>
  <c r="G73"/>
  <c r="Q72"/>
  <c r="O72"/>
  <c r="M72"/>
  <c r="K72"/>
  <c r="I72"/>
  <c r="G72"/>
  <c r="Q71"/>
  <c r="O71"/>
  <c r="M71"/>
  <c r="K71"/>
  <c r="I71"/>
  <c r="G71"/>
  <c r="Q70"/>
  <c r="O70"/>
  <c r="M70"/>
  <c r="K70"/>
  <c r="I70"/>
  <c r="G70"/>
  <c r="Q69"/>
  <c r="O69"/>
  <c r="M69"/>
  <c r="K69"/>
  <c r="I69"/>
  <c r="G69"/>
  <c r="Q68"/>
  <c r="O68"/>
  <c r="M68"/>
  <c r="K68"/>
  <c r="I68"/>
  <c r="G68"/>
  <c r="Q67"/>
  <c r="O67"/>
  <c r="M67"/>
  <c r="K67"/>
  <c r="I67"/>
  <c r="G67"/>
  <c r="Q66"/>
  <c r="O66"/>
  <c r="M66"/>
  <c r="K66"/>
  <c r="I66"/>
  <c r="G66"/>
  <c r="Q65"/>
  <c r="O65"/>
  <c r="M65"/>
  <c r="K65"/>
  <c r="I65"/>
  <c r="G65"/>
  <c r="Q64"/>
  <c r="O64"/>
  <c r="M64"/>
  <c r="K64"/>
  <c r="I64"/>
  <c r="G64"/>
  <c r="Q63"/>
  <c r="O63"/>
  <c r="M63"/>
  <c r="K63"/>
  <c r="I63"/>
  <c r="G63"/>
  <c r="Q62"/>
  <c r="O62"/>
  <c r="M62"/>
  <c r="K62"/>
  <c r="I62"/>
  <c r="G62"/>
  <c r="Q61"/>
  <c r="O61"/>
  <c r="M61"/>
  <c r="K61"/>
  <c r="I61"/>
  <c r="G61"/>
  <c r="Q60"/>
  <c r="O60"/>
  <c r="M60"/>
  <c r="K60"/>
  <c r="I60"/>
  <c r="G60"/>
  <c r="Q59"/>
  <c r="O59"/>
  <c r="M59"/>
  <c r="K59"/>
  <c r="I59"/>
  <c r="G59"/>
  <c r="Q58"/>
  <c r="O58"/>
  <c r="M58"/>
  <c r="K58"/>
  <c r="I58"/>
  <c r="G58"/>
  <c r="Q57"/>
  <c r="O57"/>
  <c r="M57"/>
  <c r="K57"/>
  <c r="I57"/>
  <c r="G57"/>
  <c r="Q56"/>
  <c r="O56"/>
  <c r="M56"/>
  <c r="K56"/>
  <c r="I56"/>
  <c r="G56"/>
  <c r="Q55"/>
  <c r="O55"/>
  <c r="M55"/>
  <c r="K55"/>
  <c r="I55"/>
  <c r="G55"/>
  <c r="Q54"/>
  <c r="O54"/>
  <c r="M54"/>
  <c r="K54"/>
  <c r="I54"/>
  <c r="G54"/>
  <c r="Q53"/>
  <c r="O53"/>
  <c r="M53"/>
  <c r="K53"/>
  <c r="I53"/>
  <c r="G53"/>
  <c r="Q52"/>
  <c r="O52"/>
  <c r="M52"/>
  <c r="K52"/>
  <c r="I52"/>
  <c r="G52"/>
  <c r="Q51"/>
  <c r="O51"/>
  <c r="M51"/>
  <c r="K51"/>
  <c r="I51"/>
  <c r="G51"/>
  <c r="Q50"/>
  <c r="O50"/>
  <c r="M50"/>
  <c r="K50"/>
  <c r="I50"/>
  <c r="G50"/>
  <c r="Q49"/>
  <c r="O49"/>
  <c r="M49"/>
  <c r="K49"/>
  <c r="I49"/>
  <c r="G49"/>
  <c r="Q48"/>
  <c r="O48"/>
  <c r="M48"/>
  <c r="K48"/>
  <c r="I48"/>
  <c r="G48"/>
  <c r="Q47"/>
  <c r="O47"/>
  <c r="M47"/>
  <c r="K47"/>
  <c r="I47"/>
  <c r="G47"/>
  <c r="Q46"/>
  <c r="O46"/>
  <c r="M46"/>
  <c r="K46"/>
  <c r="I46"/>
  <c r="G46"/>
  <c r="Q45"/>
  <c r="O45"/>
  <c r="M45"/>
  <c r="K45"/>
  <c r="I45"/>
  <c r="G45"/>
  <c r="Q44"/>
  <c r="O44"/>
  <c r="M44"/>
  <c r="K44"/>
  <c r="I44"/>
  <c r="G44"/>
  <c r="Q43"/>
  <c r="O43"/>
  <c r="M43"/>
  <c r="K43"/>
  <c r="I43"/>
  <c r="G43"/>
  <c r="Q42"/>
  <c r="O42"/>
  <c r="M42"/>
  <c r="K42"/>
  <c r="I42"/>
  <c r="G42"/>
  <c r="Q41"/>
  <c r="O41"/>
  <c r="M41"/>
  <c r="K41"/>
  <c r="I41"/>
  <c r="G41"/>
  <c r="Q40"/>
  <c r="O40"/>
  <c r="M40"/>
  <c r="K40"/>
  <c r="I40"/>
  <c r="G40"/>
  <c r="Q39"/>
  <c r="O39"/>
  <c r="M39"/>
  <c r="K39"/>
  <c r="I39"/>
  <c r="G39"/>
  <c r="Q38"/>
  <c r="O38"/>
  <c r="M38"/>
  <c r="K38"/>
  <c r="I38"/>
  <c r="G38"/>
  <c r="Q37"/>
  <c r="O37"/>
  <c r="M37"/>
  <c r="K37"/>
  <c r="I37"/>
  <c r="G37"/>
  <c r="Q36"/>
  <c r="O36"/>
  <c r="M36"/>
  <c r="K36"/>
  <c r="I36"/>
  <c r="G36"/>
  <c r="Q35"/>
  <c r="O35"/>
  <c r="M35"/>
  <c r="K35"/>
  <c r="I35"/>
  <c r="G35"/>
  <c r="Q34"/>
  <c r="O34"/>
  <c r="M34"/>
  <c r="K34"/>
  <c r="I34"/>
  <c r="G34"/>
  <c r="Q33"/>
  <c r="O33"/>
  <c r="M33"/>
  <c r="K33"/>
  <c r="I33"/>
  <c r="G33"/>
  <c r="Q32"/>
  <c r="O32"/>
  <c r="M32"/>
  <c r="K32"/>
  <c r="I32"/>
  <c r="G32"/>
  <c r="Q31"/>
  <c r="O31"/>
  <c r="M31"/>
  <c r="K31"/>
  <c r="I31"/>
  <c r="G31"/>
  <c r="Q30"/>
  <c r="O30"/>
  <c r="M30"/>
  <c r="K30"/>
  <c r="I30"/>
  <c r="G30"/>
  <c r="Q29"/>
  <c r="O29"/>
  <c r="M29"/>
  <c r="K29"/>
  <c r="I29"/>
  <c r="G29"/>
  <c r="Q28"/>
  <c r="O28"/>
  <c r="M28"/>
  <c r="K28"/>
  <c r="I28"/>
  <c r="G28"/>
  <c r="Q27"/>
  <c r="O27"/>
  <c r="M27"/>
  <c r="K27"/>
  <c r="I27"/>
  <c r="G27"/>
  <c r="Q26"/>
  <c r="O26"/>
  <c r="M26"/>
  <c r="K26"/>
  <c r="I26"/>
  <c r="G26"/>
  <c r="Q25"/>
  <c r="O25"/>
  <c r="M25"/>
  <c r="K25"/>
  <c r="I25"/>
  <c r="G25"/>
  <c r="Q24"/>
  <c r="O24"/>
  <c r="M24"/>
  <c r="K24"/>
  <c r="I24"/>
  <c r="G24"/>
  <c r="Q23"/>
  <c r="O23"/>
  <c r="M23"/>
  <c r="K23"/>
  <c r="I23"/>
  <c r="G23"/>
  <c r="Q22"/>
  <c r="O22"/>
  <c r="M22"/>
  <c r="K22"/>
  <c r="I22"/>
  <c r="G22"/>
  <c r="Q21"/>
  <c r="O21"/>
  <c r="M21"/>
  <c r="K21"/>
  <c r="I21"/>
  <c r="G21"/>
  <c r="Q20"/>
  <c r="O20"/>
  <c r="M20"/>
  <c r="K20"/>
  <c r="I20"/>
  <c r="G20"/>
  <c r="Q19"/>
  <c r="O19"/>
  <c r="M19"/>
  <c r="K19"/>
  <c r="I19"/>
  <c r="G19"/>
  <c r="Q18"/>
  <c r="O18"/>
  <c r="M18"/>
  <c r="K18"/>
  <c r="I18"/>
  <c r="G18"/>
  <c r="Q17"/>
  <c r="O17"/>
  <c r="M17"/>
  <c r="K17"/>
  <c r="I17"/>
  <c r="G17"/>
  <c r="Q16"/>
  <c r="O16"/>
  <c r="M16"/>
  <c r="K16"/>
  <c r="I16"/>
  <c r="G16"/>
  <c r="Q15"/>
  <c r="O15"/>
  <c r="M15"/>
  <c r="K15"/>
  <c r="I15"/>
  <c r="G15"/>
  <c r="Q14"/>
  <c r="O14"/>
  <c r="M14"/>
  <c r="K14"/>
  <c r="I14"/>
  <c r="G14"/>
  <c r="Q13"/>
  <c r="O13"/>
  <c r="M13"/>
  <c r="K13"/>
  <c r="I13"/>
  <c r="G13"/>
  <c r="Q12"/>
  <c r="O12"/>
  <c r="M12"/>
  <c r="K12"/>
  <c r="I12"/>
  <c r="G12"/>
  <c r="Q11"/>
  <c r="O11"/>
  <c r="M11"/>
  <c r="K11"/>
  <c r="I11"/>
  <c r="G11"/>
  <c r="Q10"/>
  <c r="O10"/>
  <c r="M10"/>
  <c r="K10"/>
  <c r="I10"/>
  <c r="G10"/>
  <c r="Q9"/>
  <c r="O9"/>
  <c r="M9"/>
  <c r="K9"/>
  <c r="I9"/>
  <c r="G9"/>
  <c r="Q8"/>
  <c r="O8"/>
  <c r="M8"/>
  <c r="K8"/>
  <c r="I8"/>
  <c r="G8"/>
  <c r="Q7"/>
  <c r="O7"/>
  <c r="M7"/>
  <c r="K7"/>
  <c r="I7"/>
  <c r="G7"/>
  <c r="Q6"/>
  <c r="O6"/>
  <c r="M6"/>
  <c r="K6"/>
  <c r="I6"/>
  <c r="G6"/>
  <c r="Q5"/>
  <c r="O5"/>
  <c r="M5"/>
  <c r="K5"/>
  <c r="I5"/>
  <c r="G5"/>
  <c r="Q4"/>
  <c r="O4"/>
  <c r="M4"/>
  <c r="K4"/>
  <c r="I4"/>
  <c r="G4"/>
  <c r="AM12" i="15" l="1"/>
  <c r="P12" i="5"/>
  <c r="R28"/>
  <c r="R23"/>
  <c r="R17"/>
  <c r="R11"/>
  <c r="R33"/>
  <c r="R24"/>
  <c r="R20"/>
  <c r="R10"/>
  <c r="AP7" i="15"/>
  <c r="C3" i="1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"/>
  <c r="L163"/>
  <c r="L164"/>
  <c r="L165" s="1"/>
  <c r="D162"/>
  <c r="D163"/>
  <c r="D161"/>
  <c r="L162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3"/>
  <c r="D4"/>
  <c r="D5"/>
  <c r="D6"/>
  <c r="L4"/>
  <c r="L5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3"/>
  <c r="D2"/>
  <c r="H7" i="2"/>
  <c r="H3"/>
  <c r="H5" s="1"/>
  <c r="L12" i="12"/>
  <c r="M12"/>
  <c r="N12"/>
  <c r="O12"/>
  <c r="P12"/>
  <c r="H12"/>
  <c r="I12"/>
  <c r="J12"/>
  <c r="K12"/>
  <c r="H13"/>
  <c r="I13"/>
  <c r="J13"/>
  <c r="K13"/>
  <c r="B13"/>
  <c r="C13"/>
  <c r="D13"/>
  <c r="E13"/>
  <c r="F13"/>
  <c r="G13"/>
  <c r="B14"/>
  <c r="C14"/>
  <c r="D14"/>
  <c r="E14"/>
  <c r="F14"/>
  <c r="G14"/>
  <c r="C12"/>
  <c r="D12"/>
  <c r="E12"/>
  <c r="F12"/>
  <c r="G12"/>
  <c r="L9"/>
  <c r="M9"/>
  <c r="N9"/>
  <c r="O9"/>
  <c r="P9"/>
  <c r="Q9"/>
  <c r="R9"/>
  <c r="S9"/>
  <c r="T9"/>
  <c r="U9"/>
  <c r="V9"/>
  <c r="W9"/>
  <c r="X9"/>
  <c r="Y9"/>
  <c r="Z9"/>
  <c r="AA9"/>
  <c r="G8"/>
  <c r="H8"/>
  <c r="I8"/>
  <c r="J8"/>
  <c r="K8"/>
  <c r="G9"/>
  <c r="H9"/>
  <c r="I9"/>
  <c r="J9"/>
  <c r="K9"/>
  <c r="B8"/>
  <c r="C8"/>
  <c r="D8"/>
  <c r="E8"/>
  <c r="F8"/>
  <c r="B9"/>
  <c r="C9"/>
  <c r="D9"/>
  <c r="E9"/>
  <c r="F9"/>
  <c r="B10"/>
  <c r="C10"/>
  <c r="D10"/>
  <c r="E10"/>
  <c r="F10"/>
  <c r="C7"/>
  <c r="D7"/>
  <c r="E7"/>
  <c r="F7"/>
  <c r="K4"/>
  <c r="L4"/>
  <c r="H4"/>
  <c r="I4"/>
  <c r="J4"/>
  <c r="H3"/>
  <c r="I3"/>
  <c r="J3"/>
  <c r="B4"/>
  <c r="C4"/>
  <c r="D4"/>
  <c r="E4"/>
  <c r="F4"/>
  <c r="G4"/>
  <c r="B5"/>
  <c r="C5"/>
  <c r="D5"/>
  <c r="E5"/>
  <c r="F5"/>
  <c r="G5"/>
  <c r="C3"/>
  <c r="D3"/>
  <c r="E3"/>
  <c r="F3"/>
  <c r="G3"/>
  <c r="B12"/>
  <c r="B7"/>
  <c r="B3"/>
  <c r="C2"/>
  <c r="D2"/>
  <c r="E2"/>
  <c r="F2"/>
  <c r="G2"/>
  <c r="H2"/>
  <c r="I2"/>
  <c r="J2"/>
  <c r="K2"/>
  <c r="L2"/>
  <c r="M2"/>
  <c r="B2"/>
  <c r="C3" i="10"/>
  <c r="D3"/>
  <c r="E3"/>
  <c r="F3"/>
  <c r="G3"/>
  <c r="C4"/>
  <c r="D4"/>
  <c r="E4"/>
  <c r="F4"/>
  <c r="G4"/>
  <c r="C5"/>
  <c r="D5"/>
  <c r="E5"/>
  <c r="C6"/>
  <c r="D6"/>
  <c r="E6"/>
  <c r="F6"/>
  <c r="G6"/>
  <c r="C7"/>
  <c r="D7"/>
  <c r="E7"/>
  <c r="F7"/>
  <c r="C8"/>
  <c r="D8"/>
  <c r="E8"/>
  <c r="F8"/>
  <c r="C9"/>
  <c r="D9"/>
  <c r="E9"/>
  <c r="F9"/>
  <c r="C10"/>
  <c r="D10"/>
  <c r="E10"/>
  <c r="F10"/>
  <c r="G10"/>
  <c r="H10"/>
  <c r="I10"/>
  <c r="C11"/>
  <c r="D11"/>
  <c r="E11"/>
  <c r="F11"/>
  <c r="G11"/>
  <c r="H11"/>
  <c r="I11"/>
  <c r="D2"/>
  <c r="E2"/>
  <c r="F2"/>
  <c r="G2"/>
  <c r="F35"/>
  <c r="G36"/>
  <c r="C12"/>
  <c r="D12"/>
  <c r="E12"/>
  <c r="F12"/>
  <c r="G12"/>
  <c r="H12"/>
  <c r="C13"/>
  <c r="D13"/>
  <c r="E13"/>
  <c r="F13"/>
  <c r="G13"/>
  <c r="H13"/>
  <c r="C14"/>
  <c r="D14"/>
  <c r="E14"/>
  <c r="F14"/>
  <c r="C15"/>
  <c r="D15"/>
  <c r="E15"/>
  <c r="F15"/>
  <c r="C16"/>
  <c r="D16"/>
  <c r="E16"/>
  <c r="F16"/>
  <c r="C17"/>
  <c r="D17"/>
  <c r="E17"/>
  <c r="F17"/>
  <c r="C18"/>
  <c r="D18"/>
  <c r="E18"/>
  <c r="F18"/>
  <c r="C19"/>
  <c r="D19"/>
  <c r="E19"/>
  <c r="F19"/>
  <c r="C20"/>
  <c r="D20"/>
  <c r="E20"/>
  <c r="F20"/>
  <c r="C21"/>
  <c r="D21"/>
  <c r="E21"/>
  <c r="F21"/>
  <c r="C22"/>
  <c r="D22"/>
  <c r="E22"/>
  <c r="F22"/>
  <c r="C23"/>
  <c r="D23"/>
  <c r="E23"/>
  <c r="F23"/>
  <c r="C24"/>
  <c r="D24"/>
  <c r="E24"/>
  <c r="F24"/>
  <c r="G24"/>
  <c r="C25"/>
  <c r="D25"/>
  <c r="E25"/>
  <c r="F25"/>
  <c r="G25"/>
  <c r="C26"/>
  <c r="D26"/>
  <c r="E26"/>
  <c r="F26"/>
  <c r="G26"/>
  <c r="H26"/>
  <c r="C27"/>
  <c r="D27"/>
  <c r="E27"/>
  <c r="F27"/>
  <c r="G27"/>
  <c r="H27"/>
  <c r="C28"/>
  <c r="D28"/>
  <c r="E28"/>
  <c r="F28"/>
  <c r="C29"/>
  <c r="D29"/>
  <c r="E29"/>
  <c r="F29"/>
  <c r="C30"/>
  <c r="D30"/>
  <c r="E30"/>
  <c r="F30"/>
  <c r="G30"/>
  <c r="H30"/>
  <c r="C32"/>
  <c r="D32"/>
  <c r="E32"/>
  <c r="F32"/>
  <c r="G32"/>
  <c r="C33"/>
  <c r="D33"/>
  <c r="E33"/>
  <c r="F33"/>
  <c r="G33"/>
  <c r="C34"/>
  <c r="D34"/>
  <c r="E34"/>
  <c r="F34"/>
  <c r="G34"/>
  <c r="C35"/>
  <c r="D35"/>
  <c r="E35"/>
  <c r="G35"/>
  <c r="C36"/>
  <c r="D36"/>
  <c r="E36"/>
  <c r="F36"/>
  <c r="C37"/>
  <c r="D37"/>
  <c r="E37"/>
  <c r="F37"/>
  <c r="C38"/>
  <c r="D38"/>
  <c r="E38"/>
  <c r="F38"/>
  <c r="C39"/>
  <c r="D39"/>
  <c r="E39"/>
  <c r="F39"/>
  <c r="C40"/>
  <c r="D40"/>
  <c r="E40"/>
  <c r="F40"/>
  <c r="C41"/>
  <c r="D41"/>
  <c r="E41"/>
  <c r="F41"/>
  <c r="C42"/>
  <c r="D42"/>
  <c r="E42"/>
  <c r="F42"/>
  <c r="C43"/>
  <c r="D43"/>
  <c r="E43"/>
  <c r="F43"/>
  <c r="C44"/>
  <c r="D44"/>
  <c r="E44"/>
  <c r="F44"/>
  <c r="G44"/>
  <c r="H44"/>
  <c r="C45"/>
  <c r="D45"/>
  <c r="E45"/>
  <c r="F45"/>
  <c r="C46"/>
  <c r="D46"/>
  <c r="E46"/>
  <c r="F46"/>
  <c r="C47"/>
  <c r="D47"/>
  <c r="E47"/>
  <c r="F47"/>
  <c r="C48"/>
  <c r="D48"/>
  <c r="E48"/>
  <c r="F48"/>
  <c r="G48"/>
  <c r="C49"/>
  <c r="D49"/>
  <c r="E49"/>
  <c r="F49"/>
  <c r="C50"/>
  <c r="D50"/>
  <c r="E50"/>
  <c r="F50"/>
  <c r="G50"/>
  <c r="C51"/>
  <c r="D51"/>
  <c r="E51"/>
  <c r="F51"/>
  <c r="C52"/>
  <c r="D52"/>
  <c r="E52"/>
  <c r="F52"/>
  <c r="C53"/>
  <c r="D53"/>
  <c r="E53"/>
  <c r="F53"/>
  <c r="C55"/>
  <c r="D55"/>
  <c r="E55"/>
  <c r="F55"/>
  <c r="C56"/>
  <c r="D56"/>
  <c r="E56"/>
  <c r="F56"/>
  <c r="C57"/>
  <c r="D57"/>
  <c r="E57"/>
  <c r="F57"/>
  <c r="C58"/>
  <c r="D58"/>
  <c r="E58"/>
  <c r="F58"/>
  <c r="G58"/>
  <c r="C59"/>
  <c r="D59"/>
  <c r="E59"/>
  <c r="F59"/>
  <c r="C60"/>
  <c r="D60"/>
  <c r="E60"/>
  <c r="F60"/>
  <c r="C61"/>
  <c r="D61"/>
  <c r="E61"/>
  <c r="F61"/>
  <c r="C62"/>
  <c r="D62"/>
  <c r="E62"/>
  <c r="F62"/>
  <c r="C63"/>
  <c r="D63"/>
  <c r="E63"/>
  <c r="F63"/>
  <c r="C64"/>
  <c r="D64"/>
  <c r="E64"/>
  <c r="F64"/>
  <c r="C65"/>
  <c r="D65"/>
  <c r="E65"/>
  <c r="F65"/>
  <c r="C66"/>
  <c r="D66"/>
  <c r="E66"/>
  <c r="F66"/>
  <c r="G66"/>
  <c r="H66"/>
  <c r="C67"/>
  <c r="D67"/>
  <c r="E67"/>
  <c r="F67"/>
  <c r="G67"/>
  <c r="C68"/>
  <c r="D68"/>
  <c r="E68"/>
  <c r="F68"/>
  <c r="G68"/>
  <c r="C69"/>
  <c r="D69"/>
  <c r="E69"/>
  <c r="F69"/>
  <c r="G69"/>
  <c r="C2"/>
  <c r="B15" i="1"/>
  <c r="C16"/>
  <c r="D16"/>
  <c r="E16"/>
  <c r="G16"/>
  <c r="H16"/>
  <c r="I16"/>
  <c r="J16"/>
  <c r="L16"/>
  <c r="M16"/>
  <c r="N16"/>
  <c r="B16"/>
  <c r="B18"/>
  <c r="AP8" i="15" l="1"/>
  <c r="AP9" s="1"/>
  <c r="AP10" s="1"/>
  <c r="R30" i="5"/>
  <c r="R19"/>
  <c r="R7"/>
  <c r="R31"/>
  <c r="AM13" i="15"/>
  <c r="AM14" s="1"/>
  <c r="AM15" s="1"/>
  <c r="AM16" s="1"/>
  <c r="AM17" s="1"/>
  <c r="AM18" s="1"/>
  <c r="AM19" s="1"/>
  <c r="AM20" s="1"/>
  <c r="AM21" s="1"/>
  <c r="AM22" s="1"/>
  <c r="AM23" s="1"/>
  <c r="AM24" s="1"/>
  <c r="AM25" s="1"/>
  <c r="AM26" s="1"/>
  <c r="AM27" s="1"/>
  <c r="AM28" s="1"/>
  <c r="AM29" s="1"/>
  <c r="AM30" s="1"/>
  <c r="AM31" s="1"/>
  <c r="AM32" s="1"/>
  <c r="P22" i="5"/>
  <c r="L166" i="13"/>
  <c r="D165"/>
  <c r="D164"/>
  <c r="H4" i="2"/>
  <c r="AM33" i="15" l="1"/>
  <c r="P24" i="5"/>
  <c r="AP11" i="15"/>
  <c r="AP12" s="1"/>
  <c r="AP13" s="1"/>
  <c r="AP14" s="1"/>
  <c r="AP15" s="1"/>
  <c r="AP16" s="1"/>
  <c r="AP17" s="1"/>
  <c r="AP18" s="1"/>
  <c r="AP19" s="1"/>
  <c r="AP20" s="1"/>
  <c r="AP21" s="1"/>
  <c r="AP22" s="1"/>
  <c r="R32" i="5"/>
  <c r="R12"/>
  <c r="R22"/>
  <c r="L167" i="13"/>
  <c r="D166"/>
  <c r="AM34" i="15" l="1"/>
  <c r="AM35" s="1"/>
  <c r="P13" i="5"/>
  <c r="L168" i="13"/>
  <c r="D167"/>
  <c r="AM36" i="15" l="1"/>
  <c r="AM37" s="1"/>
  <c r="AM38" s="1"/>
  <c r="AM39" s="1"/>
  <c r="P23" i="5"/>
  <c r="L169" i="13"/>
  <c r="D168"/>
  <c r="AM40" i="15" l="1"/>
  <c r="P10" i="5"/>
  <c r="L170" i="13"/>
  <c r="D169"/>
  <c r="AM41" i="15" l="1"/>
  <c r="P29" i="5"/>
  <c r="L171" i="13"/>
  <c r="D170"/>
  <c r="AM42" i="15" l="1"/>
  <c r="P31" i="5"/>
  <c r="P11"/>
  <c r="L172" i="13"/>
  <c r="D171"/>
  <c r="AM43" i="15" l="1"/>
  <c r="AM44" s="1"/>
  <c r="P21" i="5"/>
  <c r="L173" i="13"/>
  <c r="D172"/>
  <c r="AM45" i="15" l="1"/>
  <c r="P9" i="5"/>
  <c r="P30"/>
  <c r="P20"/>
  <c r="L174" i="13"/>
  <c r="D173"/>
  <c r="AM46" i="15" l="1"/>
  <c r="P17" i="5"/>
  <c r="P6"/>
  <c r="L175" i="13"/>
  <c r="D174"/>
  <c r="AM47" i="15" l="1"/>
  <c r="P7" i="5"/>
  <c r="P28"/>
  <c r="P18"/>
  <c r="L176" i="13"/>
  <c r="D175"/>
  <c r="AM48" i="15" l="1"/>
  <c r="AM49" s="1"/>
  <c r="AM50" s="1"/>
  <c r="AM51" s="1"/>
  <c r="P19" i="5"/>
  <c r="P8"/>
  <c r="L177" i="13"/>
  <c r="D176"/>
  <c r="AM52" i="15" l="1"/>
  <c r="AM53" s="1"/>
  <c r="AM54" s="1"/>
  <c r="P33" i="5"/>
  <c r="L178" i="13"/>
  <c r="D177"/>
  <c r="L179" l="1"/>
  <c r="D178"/>
  <c r="L180" l="1"/>
  <c r="D179"/>
  <c r="L181" l="1"/>
  <c r="D180"/>
  <c r="L182" l="1"/>
  <c r="D181"/>
  <c r="L183" l="1"/>
  <c r="D182"/>
  <c r="L184" l="1"/>
  <c r="D183"/>
  <c r="L185" l="1"/>
  <c r="D184"/>
  <c r="L186" l="1"/>
  <c r="D185"/>
  <c r="L187" l="1"/>
  <c r="D186"/>
  <c r="L188" l="1"/>
  <c r="D187"/>
  <c r="L189" l="1"/>
  <c r="D188"/>
  <c r="L190" l="1"/>
  <c r="D189"/>
  <c r="L191" l="1"/>
  <c r="D190"/>
  <c r="L192" l="1"/>
  <c r="D191"/>
  <c r="L193" l="1"/>
  <c r="D192"/>
  <c r="L194" l="1"/>
  <c r="D193"/>
  <c r="L195" l="1"/>
  <c r="D194"/>
  <c r="L196" l="1"/>
  <c r="D195"/>
  <c r="L197" l="1"/>
  <c r="D196"/>
  <c r="L198" l="1"/>
  <c r="D197"/>
  <c r="L199" l="1"/>
  <c r="D198"/>
  <c r="L200" l="1"/>
  <c r="D199"/>
  <c r="L201" l="1"/>
  <c r="D200"/>
  <c r="L202" l="1"/>
  <c r="D201"/>
  <c r="L203" l="1"/>
  <c r="D202"/>
  <c r="L204" l="1"/>
  <c r="D203"/>
  <c r="L205" l="1"/>
  <c r="D204"/>
  <c r="L206" l="1"/>
  <c r="D205"/>
  <c r="L207" l="1"/>
  <c r="D206"/>
  <c r="L208" l="1"/>
  <c r="D207"/>
  <c r="L209" l="1"/>
  <c r="D208"/>
  <c r="L210" l="1"/>
  <c r="D209"/>
  <c r="L211" l="1"/>
  <c r="D210"/>
  <c r="L212" l="1"/>
  <c r="D211"/>
  <c r="L213" l="1"/>
  <c r="D212"/>
  <c r="L214" l="1"/>
  <c r="D213"/>
  <c r="L215" l="1"/>
  <c r="D214"/>
  <c r="L216" l="1"/>
  <c r="D215"/>
  <c r="L217" l="1"/>
  <c r="D216"/>
  <c r="L218" l="1"/>
  <c r="D217"/>
  <c r="L219" l="1"/>
  <c r="D218"/>
  <c r="L220" l="1"/>
  <c r="D219"/>
  <c r="L221" l="1"/>
  <c r="D220"/>
  <c r="L222" l="1"/>
  <c r="D221"/>
  <c r="L223" l="1"/>
  <c r="D222"/>
  <c r="L224" l="1"/>
  <c r="D223"/>
  <c r="L225" l="1"/>
  <c r="D224"/>
  <c r="L226" l="1"/>
  <c r="D225"/>
  <c r="L227" l="1"/>
  <c r="D226"/>
  <c r="L228" l="1"/>
  <c r="D227"/>
  <c r="L229" l="1"/>
  <c r="D228"/>
  <c r="L230" l="1"/>
  <c r="D229"/>
  <c r="L231" l="1"/>
  <c r="D230"/>
  <c r="L232" l="1"/>
  <c r="D231"/>
  <c r="L233" l="1"/>
  <c r="D232"/>
  <c r="L234" l="1"/>
  <c r="D233"/>
  <c r="L235" l="1"/>
  <c r="D234"/>
  <c r="L236" l="1"/>
  <c r="D236" s="1"/>
  <c r="D235"/>
</calcChain>
</file>

<file path=xl/sharedStrings.xml><?xml version="1.0" encoding="utf-8"?>
<sst xmlns="http://schemas.openxmlformats.org/spreadsheetml/2006/main" count="9234" uniqueCount="1427">
  <si>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</si>
  <si>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</si>
  <si>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</si>
  <si>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</si>
  <si>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</si>
  <si>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</si>
  <si>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</si>
  <si>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</si>
  <si>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</si>
  <si>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</si>
  <si>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Areas</t>
  </si>
  <si>
    <t>ACDC1</t>
  </si>
  <si>
    <t>ACDC2</t>
  </si>
  <si>
    <t>ACDC3</t>
  </si>
  <si>
    <t>Yai's HP</t>
  </si>
  <si>
    <t>Mayl's HP</t>
  </si>
  <si>
    <t>Dex's HP</t>
  </si>
  <si>
    <t>ACDC Square</t>
  </si>
  <si>
    <t>BlackBoard Comp</t>
  </si>
  <si>
    <t>Dog Comp</t>
  </si>
  <si>
    <t>Principal1</t>
  </si>
  <si>
    <t>Principal2</t>
  </si>
  <si>
    <t>Scilab2</t>
  </si>
  <si>
    <t>Scilab1</t>
  </si>
  <si>
    <t>Scilab Square</t>
  </si>
  <si>
    <t>Vending Comp</t>
  </si>
  <si>
    <t>DoorSens Comp</t>
  </si>
  <si>
    <t>OldTV Comp</t>
  </si>
  <si>
    <t>Ticket Comp</t>
  </si>
  <si>
    <t>Armor Comp</t>
  </si>
  <si>
    <t>ZooCamp1</t>
  </si>
  <si>
    <t>ZooCamp2</t>
  </si>
  <si>
    <t>ZooCamp3</t>
  </si>
  <si>
    <t>ZooCamp4</t>
  </si>
  <si>
    <t>Yoka1</t>
  </si>
  <si>
    <t>Yoka2</t>
  </si>
  <si>
    <t>Yoka Square</t>
  </si>
  <si>
    <t>Sign Comp</t>
  </si>
  <si>
    <t>None</t>
  </si>
  <si>
    <t>Jobs</t>
  </si>
  <si>
    <t>My Navi is sick</t>
  </si>
  <si>
    <t>Please deliver this</t>
  </si>
  <si>
    <t>Help me with my son</t>
  </si>
  <si>
    <t>Transmission error</t>
  </si>
  <si>
    <t>I'm Broke...!</t>
  </si>
  <si>
    <t>Rare chips for cheap!</t>
  </si>
  <si>
    <t>Be my Boyfriend!</t>
  </si>
  <si>
    <t>Will you deliver?</t>
  </si>
  <si>
    <t>Phone Comp</t>
  </si>
  <si>
    <t>Computer</t>
  </si>
  <si>
    <t>Tamako's HP</t>
  </si>
  <si>
    <t>Yoka 1 (Tamako)</t>
  </si>
  <si>
    <t>Beach1</t>
  </si>
  <si>
    <t>Beach2</t>
  </si>
  <si>
    <t>BeachSquare</t>
  </si>
  <si>
    <t>Relay Comp</t>
  </si>
  <si>
    <t>Hades Isle</t>
  </si>
  <si>
    <t>Lion Comp</t>
  </si>
  <si>
    <t>Vending Comp (Hosp)</t>
  </si>
  <si>
    <t>TV Comp (Hosp)</t>
  </si>
  <si>
    <t>Bed Comp</t>
  </si>
  <si>
    <t>Editing Comp</t>
  </si>
  <si>
    <t>TV Board Comp</t>
  </si>
  <si>
    <t>EduComputer</t>
  </si>
  <si>
    <t>Alarm Comp</t>
  </si>
  <si>
    <t>DemonComp</t>
  </si>
  <si>
    <t>UnderNet1</t>
  </si>
  <si>
    <t>UnderNet2</t>
  </si>
  <si>
    <t>UnderNet3</t>
  </si>
  <si>
    <t>Day 1 (Flashman)</t>
  </si>
  <si>
    <t>Day 3 (Beastman)</t>
  </si>
  <si>
    <t>Day 9 (Plantman)</t>
  </si>
  <si>
    <t>Day 10 (Flameman)</t>
  </si>
  <si>
    <t>Day 11 (Drillman)</t>
  </si>
  <si>
    <t>Day 12 (Alpha)</t>
  </si>
  <si>
    <t>Day 13 (PostGame)</t>
  </si>
  <si>
    <t>HospComp1</t>
  </si>
  <si>
    <t>HospComp2</t>
  </si>
  <si>
    <t>HospComp3</t>
  </si>
  <si>
    <t>HospComp4</t>
  </si>
  <si>
    <t>HospComp5</t>
  </si>
  <si>
    <t>NetBattle Comp</t>
  </si>
  <si>
    <t>UnderNet6 (Editing Comp)</t>
  </si>
  <si>
    <t>Breeder1-6 Comp</t>
  </si>
  <si>
    <t>UnderServer</t>
  </si>
  <si>
    <t>UnderSquare</t>
  </si>
  <si>
    <t>UnderSquare4</t>
  </si>
  <si>
    <t>UnderSquare5</t>
  </si>
  <si>
    <t>UnderSquare6</t>
  </si>
  <si>
    <t>UnderSquare7</t>
  </si>
  <si>
    <t>Tank Comp</t>
  </si>
  <si>
    <t>Wall Comp</t>
  </si>
  <si>
    <t>WWWComp1</t>
  </si>
  <si>
    <t>WWWComp2</t>
  </si>
  <si>
    <t>WWWComp3</t>
  </si>
  <si>
    <t>WWWComp4</t>
  </si>
  <si>
    <t>Alpha</t>
  </si>
  <si>
    <t>Secret1</t>
  </si>
  <si>
    <t>Secret2</t>
  </si>
  <si>
    <t>Secret3</t>
  </si>
  <si>
    <t>Mettaur</t>
  </si>
  <si>
    <t>Mettaur2</t>
  </si>
  <si>
    <t>Mettaur3</t>
  </si>
  <si>
    <t>MettaurOmega</t>
  </si>
  <si>
    <t>Cannodumb</t>
  </si>
  <si>
    <t>Cannodumb2</t>
  </si>
  <si>
    <t>Cannodumb3</t>
  </si>
  <si>
    <t>CannodumbOmega</t>
  </si>
  <si>
    <t>Fishy</t>
  </si>
  <si>
    <t>Fishy2</t>
  </si>
  <si>
    <t>Fishy3</t>
  </si>
  <si>
    <t>FishyOmega</t>
  </si>
  <si>
    <t>Swordy</t>
  </si>
  <si>
    <t>Swordy2</t>
  </si>
  <si>
    <t>Swordy3</t>
  </si>
  <si>
    <t>SwordyOmega</t>
  </si>
  <si>
    <t>Ratty</t>
  </si>
  <si>
    <t>Ratty2</t>
  </si>
  <si>
    <t>Ratty3</t>
  </si>
  <si>
    <t>HardHead</t>
  </si>
  <si>
    <t>ColdHead</t>
  </si>
  <si>
    <t>HotHead</t>
  </si>
  <si>
    <t>HardHeadOmega</t>
  </si>
  <si>
    <t>Jelly</t>
  </si>
  <si>
    <t>HeatJelly</t>
  </si>
  <si>
    <t>EarthJelly</t>
  </si>
  <si>
    <t>JellyOmega</t>
  </si>
  <si>
    <t>Shrimpy</t>
  </si>
  <si>
    <t>Shrimpy2</t>
  </si>
  <si>
    <t>Shrimpy3</t>
  </si>
  <si>
    <t>ShrimpyOmega</t>
  </si>
  <si>
    <t>Spikey</t>
  </si>
  <si>
    <t>Spikey2</t>
  </si>
  <si>
    <t>Spikey3</t>
  </si>
  <si>
    <t>SpikeyOmega</t>
  </si>
  <si>
    <t>Bunny</t>
  </si>
  <si>
    <t>TuffBunny</t>
  </si>
  <si>
    <t>MegaBunny</t>
  </si>
  <si>
    <t>BunnySP</t>
  </si>
  <si>
    <t>WindBox</t>
  </si>
  <si>
    <t>VacuummFan</t>
  </si>
  <si>
    <t>StormBox</t>
  </si>
  <si>
    <t>WindOmega</t>
  </si>
  <si>
    <t>PuffBall</t>
  </si>
  <si>
    <t>PoofBall</t>
  </si>
  <si>
    <t>GoofBall</t>
  </si>
  <si>
    <t>PuffBallOmega</t>
  </si>
  <si>
    <t>Mushy</t>
  </si>
  <si>
    <t>Mashy</t>
  </si>
  <si>
    <t>Moshy</t>
  </si>
  <si>
    <t>MushyOmega</t>
  </si>
  <si>
    <t>Dominerd</t>
  </si>
  <si>
    <t>Dominerd2</t>
  </si>
  <si>
    <t>Dominerd3</t>
  </si>
  <si>
    <t>DominerdOmega</t>
  </si>
  <si>
    <t>Yort</t>
  </si>
  <si>
    <t>Yurt</t>
  </si>
  <si>
    <t>Yart</t>
  </si>
  <si>
    <t>YortOmega</t>
  </si>
  <si>
    <t>Shadow</t>
  </si>
  <si>
    <t>RedDevil</t>
  </si>
  <si>
    <t>BlueDemon</t>
  </si>
  <si>
    <t>ShadowOmega</t>
  </si>
  <si>
    <t>Brushman</t>
  </si>
  <si>
    <t>Brushman2</t>
  </si>
  <si>
    <t>Brushman3</t>
  </si>
  <si>
    <t>BrushmanOmega</t>
  </si>
  <si>
    <t>Scutz</t>
  </si>
  <si>
    <t>Scuttle</t>
  </si>
  <si>
    <t>Scuttler</t>
  </si>
  <si>
    <t>Scuttzer</t>
  </si>
  <si>
    <t>Scuttlest</t>
  </si>
  <si>
    <t>ScuttleOmega</t>
  </si>
  <si>
    <t>Beetle</t>
  </si>
  <si>
    <t>Deetle</t>
  </si>
  <si>
    <t>Geetle</t>
  </si>
  <si>
    <t>BeetleOmega</t>
  </si>
  <si>
    <t>Metrid</t>
  </si>
  <si>
    <t>Metrod</t>
  </si>
  <si>
    <t>Metrodo</t>
  </si>
  <si>
    <t>MetridOmega</t>
  </si>
  <si>
    <t>SnowBlow</t>
  </si>
  <si>
    <t>LowBlow</t>
  </si>
  <si>
    <t>MoBlow</t>
  </si>
  <si>
    <t>SnowBlowOmega</t>
  </si>
  <si>
    <t>KillerEye</t>
  </si>
  <si>
    <t>DemonEye</t>
  </si>
  <si>
    <t>JokerEye</t>
  </si>
  <si>
    <t>KillerEyeOmega</t>
  </si>
  <si>
    <t>Momogra</t>
  </si>
  <si>
    <t>Momogro</t>
  </si>
  <si>
    <t>Momogre</t>
  </si>
  <si>
    <t>MomograOmega</t>
  </si>
  <si>
    <t>Basher</t>
  </si>
  <si>
    <t>Smasher</t>
  </si>
  <si>
    <t>Trasher</t>
  </si>
  <si>
    <t>BaserOmega</t>
  </si>
  <si>
    <t>Heavy</t>
  </si>
  <si>
    <t>Heavier</t>
  </si>
  <si>
    <t>Heaviest</t>
  </si>
  <si>
    <t>HeavyOmega</t>
  </si>
  <si>
    <t>Pengi</t>
  </si>
  <si>
    <t>Penga</t>
  </si>
  <si>
    <t>Pengon</t>
  </si>
  <si>
    <t>PengiOmega</t>
  </si>
  <si>
    <t>Viney</t>
  </si>
  <si>
    <t>Viner</t>
  </si>
  <si>
    <t>Vinert</t>
  </si>
  <si>
    <t>VineyOmega</t>
  </si>
  <si>
    <t>Slimer</t>
  </si>
  <si>
    <t>Slimey</t>
  </si>
  <si>
    <t>Slimest</t>
  </si>
  <si>
    <t>SlimerOmega</t>
  </si>
  <si>
    <t>Elebee</t>
  </si>
  <si>
    <t>EleWasp</t>
  </si>
  <si>
    <t>EleHornet</t>
  </si>
  <si>
    <t>EleBeeOmega</t>
  </si>
  <si>
    <t>Needler</t>
  </si>
  <si>
    <t>Nailer</t>
  </si>
  <si>
    <t>Spiker</t>
  </si>
  <si>
    <t>NeedlerOmega</t>
  </si>
  <si>
    <t>Trumpy</t>
  </si>
  <si>
    <t>Tuby</t>
  </si>
  <si>
    <t>Tromby</t>
  </si>
  <si>
    <t>TrumpyOmega</t>
  </si>
  <si>
    <t>????</t>
  </si>
  <si>
    <t>AlphaBug</t>
  </si>
  <si>
    <t>AlphaBugOmega</t>
  </si>
  <si>
    <t>Quaker</t>
  </si>
  <si>
    <t>Shaker</t>
  </si>
  <si>
    <t>Breaker</t>
  </si>
  <si>
    <t>QuakerOmega</t>
  </si>
  <si>
    <t>N. 0-3</t>
  </si>
  <si>
    <t>Eleball</t>
  </si>
  <si>
    <t>Elesphere</t>
  </si>
  <si>
    <t>Eleglobe</t>
  </si>
  <si>
    <t>EleballOmega</t>
  </si>
  <si>
    <t>Volcano</t>
  </si>
  <si>
    <t>Volcaner</t>
  </si>
  <si>
    <t>Volcanest</t>
  </si>
  <si>
    <t>VolcanoOmega</t>
  </si>
  <si>
    <t>Totem</t>
  </si>
  <si>
    <t>Totam</t>
  </si>
  <si>
    <t>Totun</t>
  </si>
  <si>
    <t>TotemOmega</t>
  </si>
  <si>
    <t>Twins</t>
  </si>
  <si>
    <t>Twinner</t>
  </si>
  <si>
    <t>Twinnest</t>
  </si>
  <si>
    <t>TwinsOmega</t>
  </si>
  <si>
    <t>Boomer</t>
  </si>
  <si>
    <t>Gloomer</t>
  </si>
  <si>
    <t>Doomer</t>
  </si>
  <si>
    <t>BoomerOmega</t>
  </si>
  <si>
    <t>Max possible HP</t>
  </si>
  <si>
    <t>Estimated HP</t>
  </si>
  <si>
    <t>Max possible MB</t>
  </si>
  <si>
    <t>Estimated MB</t>
  </si>
  <si>
    <t>Day 7 (Desertman)</t>
  </si>
  <si>
    <t>Day 5 (Bubbleman)</t>
  </si>
  <si>
    <t>Scripted</t>
  </si>
  <si>
    <t>Battles</t>
  </si>
  <si>
    <t>Survival A-1</t>
  </si>
  <si>
    <t>Survival B-2</t>
  </si>
  <si>
    <t>Survival A-2</t>
  </si>
  <si>
    <t>Survival A-3</t>
  </si>
  <si>
    <t>Survival B-1</t>
  </si>
  <si>
    <t>Survival B-3</t>
  </si>
  <si>
    <t>Scripted 1</t>
  </si>
  <si>
    <t>Battle Level (HEX)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</si>
  <si>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</si>
  <si>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</si>
  <si>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</si>
  <si>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</si>
  <si>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</si>
  <si>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</si>
  <si>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</si>
  <si>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</si>
  <si>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Type</t>
  </si>
  <si>
    <t>Amount</t>
  </si>
  <si>
    <t>SubType</t>
  </si>
  <si>
    <t>Code / Colour</t>
  </si>
  <si>
    <t>00</t>
  </si>
  <si>
    <t>Price</t>
  </si>
  <si>
    <t>01</t>
  </si>
  <si>
    <t>HP Memory</t>
  </si>
  <si>
    <t>FF</t>
  </si>
  <si>
    <t>-</t>
  </si>
  <si>
    <t>Cannon</t>
  </si>
  <si>
    <t>Airshot1</t>
  </si>
  <si>
    <t>Bubbler</t>
  </si>
  <si>
    <t>Bub-V</t>
  </si>
  <si>
    <t>Heatshot</t>
  </si>
  <si>
    <t>Heat-V</t>
  </si>
  <si>
    <t>MiniBomb</t>
  </si>
  <si>
    <t>SnglBomb</t>
  </si>
  <si>
    <t>CannBall</t>
  </si>
  <si>
    <t>V-Gun</t>
  </si>
  <si>
    <t>SideGun</t>
  </si>
  <si>
    <t>Spreader</t>
  </si>
  <si>
    <t>Sword</t>
  </si>
  <si>
    <t>WideSwrd</t>
  </si>
  <si>
    <t>LongSwrd</t>
  </si>
  <si>
    <t>GutPunch</t>
  </si>
  <si>
    <t>DashAtk</t>
  </si>
  <si>
    <t>Zapring1</t>
  </si>
  <si>
    <t>Yo-Yo1</t>
  </si>
  <si>
    <t>AirStrm1</t>
  </si>
  <si>
    <t>Ratton1</t>
  </si>
  <si>
    <t>Boomer1</t>
  </si>
  <si>
    <t>RockArm1</t>
  </si>
  <si>
    <t>Plasma1</t>
  </si>
  <si>
    <t>Guard</t>
  </si>
  <si>
    <t>PanlGrab</t>
  </si>
  <si>
    <t>AreaGrab</t>
  </si>
  <si>
    <t>RockCube</t>
  </si>
  <si>
    <t>Wind</t>
  </si>
  <si>
    <t>Fan</t>
  </si>
  <si>
    <t>Recov10</t>
  </si>
  <si>
    <t>Recov30</t>
  </si>
  <si>
    <t>CopyDmg</t>
  </si>
  <si>
    <t>Invis</t>
  </si>
  <si>
    <t>Atk+10</t>
  </si>
  <si>
    <t>Barrier</t>
  </si>
  <si>
    <t>Panic</t>
  </si>
  <si>
    <t>Arrow1</t>
  </si>
  <si>
    <t>Needler1</t>
  </si>
  <si>
    <t>Zapring2</t>
  </si>
  <si>
    <t>IceWave1</t>
  </si>
  <si>
    <t>Timpani</t>
  </si>
  <si>
    <t>Hardhead</t>
  </si>
  <si>
    <t>Coldhead</t>
  </si>
  <si>
    <t>Total</t>
  </si>
  <si>
    <t>Total Areas</t>
  </si>
  <si>
    <t>Enemies / Area</t>
  </si>
  <si>
    <t>New Enemies</t>
  </si>
  <si>
    <t>Total Enemies</t>
  </si>
  <si>
    <t>Hothead</t>
  </si>
  <si>
    <t>BrushMan3</t>
  </si>
  <si>
    <t>N.0</t>
  </si>
  <si>
    <t>N.0-2</t>
  </si>
  <si>
    <t>Hicannon</t>
  </si>
  <si>
    <t>Mcannon</t>
  </si>
  <si>
    <t>Airshot2</t>
  </si>
  <si>
    <t>Airshot3</t>
  </si>
  <si>
    <t>Lavacan1</t>
  </si>
  <si>
    <t>Lavacan2</t>
  </si>
  <si>
    <t>Lavacan3</t>
  </si>
  <si>
    <t>Volcanoe</t>
  </si>
  <si>
    <t>ShotGun</t>
  </si>
  <si>
    <t>BublSide</t>
  </si>
  <si>
    <t>HeatSide</t>
  </si>
  <si>
    <t>DublBomb</t>
  </si>
  <si>
    <t>TrplBomb</t>
  </si>
  <si>
    <t>IceBall</t>
  </si>
  <si>
    <t>LavaBall</t>
  </si>
  <si>
    <t>BlkBomb1</t>
  </si>
  <si>
    <t>BlkBomb2</t>
  </si>
  <si>
    <t>BlkBomb3</t>
  </si>
  <si>
    <t>FireSwrd</t>
  </si>
  <si>
    <t>AquaSwrd</t>
  </si>
  <si>
    <t>ElecSwrd</t>
  </si>
  <si>
    <t>BambSwrd</t>
  </si>
  <si>
    <t>CustSwrd</t>
  </si>
  <si>
    <t>VarSwrd</t>
  </si>
  <si>
    <t>AirSwrd</t>
  </si>
  <si>
    <t>StepSwrd</t>
  </si>
  <si>
    <t>StepCros</t>
  </si>
  <si>
    <t>Slasher</t>
  </si>
  <si>
    <t>ShockWav</t>
  </si>
  <si>
    <t>SonicWav</t>
  </si>
  <si>
    <t>DynaWave</t>
  </si>
  <si>
    <t>BigWave</t>
  </si>
  <si>
    <t>GutStrgt</t>
  </si>
  <si>
    <t>Burner</t>
  </si>
  <si>
    <t>Condor</t>
  </si>
  <si>
    <t>Burning</t>
  </si>
  <si>
    <t>Zapring3</t>
  </si>
  <si>
    <t>IceWave2</t>
  </si>
  <si>
    <t>IveWave3</t>
  </si>
  <si>
    <t>Yo-Yo2</t>
  </si>
  <si>
    <t>Yo-Yo3</t>
  </si>
  <si>
    <t>AirStrm2</t>
  </si>
  <si>
    <t>AirStrm3</t>
  </si>
  <si>
    <t>Arrow2</t>
  </si>
  <si>
    <t>Arrow3</t>
  </si>
  <si>
    <t>Ratton2</t>
  </si>
  <si>
    <t>Ratton3</t>
  </si>
  <si>
    <t>FireRatn</t>
  </si>
  <si>
    <t>Wave</t>
  </si>
  <si>
    <t>RedWave</t>
  </si>
  <si>
    <t>MudWave</t>
  </si>
  <si>
    <t>Tornado</t>
  </si>
  <si>
    <t>Spice1</t>
  </si>
  <si>
    <t>Spice2</t>
  </si>
  <si>
    <t>Spice3</t>
  </si>
  <si>
    <t>Shake1</t>
  </si>
  <si>
    <t>Shake2</t>
  </si>
  <si>
    <t>Shake3</t>
  </si>
  <si>
    <t>NoBeam1</t>
  </si>
  <si>
    <t>NoBeam2</t>
  </si>
  <si>
    <t>NoBeam3</t>
  </si>
  <si>
    <t>Hammer</t>
  </si>
  <si>
    <t>Geyser</t>
  </si>
  <si>
    <t>Rope1</t>
  </si>
  <si>
    <t>Rope2</t>
  </si>
  <si>
    <t>Rope3</t>
  </si>
  <si>
    <t>Boomer2</t>
  </si>
  <si>
    <t>Boomer3</t>
  </si>
  <si>
    <t>PoisMask</t>
  </si>
  <si>
    <t>PoisFace</t>
  </si>
  <si>
    <t>RockArm2</t>
  </si>
  <si>
    <t>RockArm3</t>
  </si>
  <si>
    <t>CrsShld1</t>
  </si>
  <si>
    <t>CrsShld2</t>
  </si>
  <si>
    <t>CrsShld3</t>
  </si>
  <si>
    <t>Magnum1</t>
  </si>
  <si>
    <t>Magnum2</t>
  </si>
  <si>
    <t>Magnum3</t>
  </si>
  <si>
    <t>Plasma2</t>
  </si>
  <si>
    <t>Plasma3</t>
  </si>
  <si>
    <t>RndmMetr</t>
  </si>
  <si>
    <t>HoleMetr</t>
  </si>
  <si>
    <t>ShotMetr</t>
  </si>
  <si>
    <t>Needler2</t>
  </si>
  <si>
    <t>Needler3</t>
  </si>
  <si>
    <t>Totem1</t>
  </si>
  <si>
    <t>Totem2</t>
  </si>
  <si>
    <t>Totem3</t>
  </si>
  <si>
    <t>Sensor1</t>
  </si>
  <si>
    <t>Sensor2</t>
  </si>
  <si>
    <t>Sensor3</t>
  </si>
  <si>
    <t>MetaGel1</t>
  </si>
  <si>
    <t>MetaGel2</t>
  </si>
  <si>
    <t>MetaGel3</t>
  </si>
  <si>
    <t>Pawn</t>
  </si>
  <si>
    <t>Knight</t>
  </si>
  <si>
    <t>Rook</t>
  </si>
  <si>
    <t>Team1</t>
  </si>
  <si>
    <t>Team2</t>
  </si>
  <si>
    <t>TimeBomb</t>
  </si>
  <si>
    <t>Mine</t>
  </si>
  <si>
    <t>Lance</t>
  </si>
  <si>
    <t>Snake</t>
  </si>
  <si>
    <t>PanlOut1</t>
  </si>
  <si>
    <t>PanlOut3</t>
  </si>
  <si>
    <t>GrabBack</t>
  </si>
  <si>
    <t>GrabRvng</t>
  </si>
  <si>
    <t>Prism</t>
  </si>
  <si>
    <t>Fanfare</t>
  </si>
  <si>
    <t>Discord</t>
  </si>
  <si>
    <t>Recov50</t>
  </si>
  <si>
    <t>Recov80</t>
  </si>
  <si>
    <t>Recov120</t>
  </si>
  <si>
    <t>Recov150</t>
  </si>
  <si>
    <t>Recov200</t>
  </si>
  <si>
    <t>Recov300</t>
  </si>
  <si>
    <t>Repair</t>
  </si>
  <si>
    <t>SloGauge</t>
  </si>
  <si>
    <t>FstGauge</t>
  </si>
  <si>
    <t>Geddon1</t>
  </si>
  <si>
    <t>Geddon2</t>
  </si>
  <si>
    <t>Geddon3</t>
  </si>
  <si>
    <t>Mole1</t>
  </si>
  <si>
    <t>Mole2</t>
  </si>
  <si>
    <t>Mole3</t>
  </si>
  <si>
    <t>AirShoes</t>
  </si>
  <si>
    <t>Barr100</t>
  </si>
  <si>
    <t>Barr200</t>
  </si>
  <si>
    <t>Aura</t>
  </si>
  <si>
    <t>NrthWind</t>
  </si>
  <si>
    <t>KillrEye</t>
  </si>
  <si>
    <t>Scuttlst</t>
  </si>
  <si>
    <t>Hole</t>
  </si>
  <si>
    <t>HolyPanl</t>
  </si>
  <si>
    <t>LavaStge</t>
  </si>
  <si>
    <t>IceStage</t>
  </si>
  <si>
    <t>GrassStg</t>
  </si>
  <si>
    <t>SandStge</t>
  </si>
  <si>
    <t>MetlStge</t>
  </si>
  <si>
    <t>Snctuary</t>
  </si>
  <si>
    <t>AntiDmg</t>
  </si>
  <si>
    <t>AntiSwrd</t>
  </si>
  <si>
    <t>AntiNavi</t>
  </si>
  <si>
    <t>AntiRecv</t>
  </si>
  <si>
    <t>Fire+30</t>
  </si>
  <si>
    <t>Aqua+30</t>
  </si>
  <si>
    <t>Elec+30</t>
  </si>
  <si>
    <t>Wood+30</t>
  </si>
  <si>
    <t>Navi+20</t>
  </si>
  <si>
    <t>LongSword</t>
  </si>
  <si>
    <t>IceWave3</t>
  </si>
  <si>
    <t>Day</t>
  </si>
  <si>
    <t>Area</t>
  </si>
  <si>
    <t>Viruses</t>
  </si>
  <si>
    <t>Snowblow</t>
  </si>
  <si>
    <t>Puffball</t>
  </si>
  <si>
    <t>VacuumFan</t>
  </si>
  <si>
    <t>Poofball</t>
  </si>
  <si>
    <t>Goofball</t>
  </si>
  <si>
    <t>BrushMan</t>
  </si>
  <si>
    <t>BrushMan2</t>
  </si>
  <si>
    <t>Elewasp</t>
  </si>
  <si>
    <t>Elehornet</t>
  </si>
  <si>
    <t>????2</t>
  </si>
  <si>
    <t>SonicWave</t>
  </si>
  <si>
    <t>HiCannon</t>
  </si>
  <si>
    <t>M-Cannon</t>
  </si>
  <si>
    <t xml:space="preserve">DashAtk </t>
  </si>
  <si>
    <t>FireSword</t>
  </si>
  <si>
    <t>AquaSword</t>
  </si>
  <si>
    <t xml:space="preserve">IceBall </t>
  </si>
  <si>
    <t>HeatShot</t>
  </si>
  <si>
    <t>500 zenny</t>
  </si>
  <si>
    <t>CrsShld</t>
  </si>
  <si>
    <t>Yo-yo1</t>
  </si>
  <si>
    <t>Yo-yo2</t>
  </si>
  <si>
    <t>Yo-yo3</t>
  </si>
  <si>
    <t>SinglBomb</t>
  </si>
  <si>
    <t>DblBomb</t>
  </si>
  <si>
    <t xml:space="preserve">TrplBomb </t>
  </si>
  <si>
    <t>Sensor 3</t>
  </si>
  <si>
    <t xml:space="preserve">Mole1 </t>
  </si>
  <si>
    <t>700 zenny</t>
  </si>
  <si>
    <t>NOBeam1</t>
  </si>
  <si>
    <t>NOBeam2</t>
  </si>
  <si>
    <t>NOBeam3</t>
  </si>
  <si>
    <t>LavaCan3</t>
  </si>
  <si>
    <t>LavaCan2</t>
  </si>
  <si>
    <t>LifeAura</t>
  </si>
  <si>
    <t>ShockWave, Guard</t>
  </si>
  <si>
    <t>LavaCan1, Volcano</t>
  </si>
  <si>
    <t>Burner, Burning</t>
  </si>
  <si>
    <t>Team1, Team2</t>
  </si>
  <si>
    <t>Virus</t>
  </si>
  <si>
    <t>Chips</t>
  </si>
  <si>
    <t>N.0-3</t>
  </si>
  <si>
    <t>Battle Level (Input)</t>
  </si>
  <si>
    <t>HP</t>
  </si>
  <si>
    <t>HP Offset</t>
  </si>
  <si>
    <t>40</t>
  </si>
  <si>
    <t>Flashman</t>
  </si>
  <si>
    <t>FlashmanAlpha</t>
  </si>
  <si>
    <t>FlashmanBeta</t>
  </si>
  <si>
    <t>FlashmanOmega</t>
  </si>
  <si>
    <t>Beastman</t>
  </si>
  <si>
    <t>BeastmanAlpha</t>
  </si>
  <si>
    <t>BeastmanBeta</t>
  </si>
  <si>
    <t>BeastmanOmega</t>
  </si>
  <si>
    <t>Bubbleman</t>
  </si>
  <si>
    <t>BubblemanAlpha</t>
  </si>
  <si>
    <t>BubblemanBeta</t>
  </si>
  <si>
    <t>BubblemanOmega</t>
  </si>
  <si>
    <t>Desertman</t>
  </si>
  <si>
    <t>DesertmanAlpha</t>
  </si>
  <si>
    <t>DesertmanBeta</t>
  </si>
  <si>
    <t>DesertmanOmega</t>
  </si>
  <si>
    <t>Plantman</t>
  </si>
  <si>
    <t>PlantmanAlpha</t>
  </si>
  <si>
    <t>PlantmanBeta</t>
  </si>
  <si>
    <t>PlantmanOmega</t>
  </si>
  <si>
    <t>Flameman</t>
  </si>
  <si>
    <t>FlamemanAlpha</t>
  </si>
  <si>
    <t>FlamemanBeta</t>
  </si>
  <si>
    <t>FlamemanOmega</t>
  </si>
  <si>
    <t>Drillman</t>
  </si>
  <si>
    <t>DrillmanAlpha</t>
  </si>
  <si>
    <t>DrillmanBeta</t>
  </si>
  <si>
    <t>DrillmanOmega</t>
  </si>
  <si>
    <t>AlphaOmega</t>
  </si>
  <si>
    <t>**Don't</t>
  </si>
  <si>
    <t>Gutsman</t>
  </si>
  <si>
    <t>GutsmanAlpha</t>
  </si>
  <si>
    <t>GutmsnaBeta</t>
  </si>
  <si>
    <t>GutsmanOmega</t>
  </si>
  <si>
    <t>Protoman</t>
  </si>
  <si>
    <t>ProtomanAlpha</t>
  </si>
  <si>
    <t>ProtomanBeta</t>
  </si>
  <si>
    <t>ProtomanOmega</t>
  </si>
  <si>
    <t>Metalman</t>
  </si>
  <si>
    <t>MetalmanAlpha</t>
  </si>
  <si>
    <t>MetalmanBeta</t>
  </si>
  <si>
    <t>MetalmanOmega</t>
  </si>
  <si>
    <t>Punk</t>
  </si>
  <si>
    <t>PunkAlpha</t>
  </si>
  <si>
    <t>PunkBeta</t>
  </si>
  <si>
    <t>PunkOmega</t>
  </si>
  <si>
    <t>Kingman</t>
  </si>
  <si>
    <t>KingmanAlpha</t>
  </si>
  <si>
    <t>KingmanBeta</t>
  </si>
  <si>
    <t>KingmanOmega</t>
  </si>
  <si>
    <t>Mistman</t>
  </si>
  <si>
    <t>MistmanAlpha</t>
  </si>
  <si>
    <t>MistmanBeta</t>
  </si>
  <si>
    <t>MistmanOmega</t>
  </si>
  <si>
    <t>Bowlman</t>
  </si>
  <si>
    <t>BowlmanAlpha</t>
  </si>
  <si>
    <t>BowlmanBeta</t>
  </si>
  <si>
    <t>BowlmanOmega</t>
  </si>
  <si>
    <t>Darkman</t>
  </si>
  <si>
    <t>DarkmanAlpha</t>
  </si>
  <si>
    <t>DarkmanBeta</t>
  </si>
  <si>
    <t>DarkmanOmega</t>
  </si>
  <si>
    <t>Japanman</t>
  </si>
  <si>
    <t>JapanmanAlpha</t>
  </si>
  <si>
    <t>JapanmanBeta</t>
  </si>
  <si>
    <t>JapanmanOmega</t>
  </si>
  <si>
    <t>Serenade</t>
  </si>
  <si>
    <t>SerenadeAlpha</t>
  </si>
  <si>
    <t>SerenadeBeta</t>
  </si>
  <si>
    <t>SerenadeOmega</t>
  </si>
  <si>
    <t>Bass</t>
  </si>
  <si>
    <t>BassGS</t>
  </si>
  <si>
    <t>BassOmega</t>
  </si>
  <si>
    <t>60</t>
  </si>
  <si>
    <t>120</t>
  </si>
  <si>
    <t>160</t>
  </si>
  <si>
    <t>90</t>
  </si>
  <si>
    <t>130</t>
  </si>
  <si>
    <t>180</t>
  </si>
  <si>
    <t>150</t>
  </si>
  <si>
    <t>300</t>
  </si>
  <si>
    <t>140</t>
  </si>
  <si>
    <t>220</t>
  </si>
  <si>
    <t>320</t>
  </si>
  <si>
    <t>100</t>
  </si>
  <si>
    <t>RattyOmega</t>
  </si>
  <si>
    <t>230</t>
  </si>
  <si>
    <t>80</t>
  </si>
  <si>
    <t>200</t>
  </si>
  <si>
    <t>170</t>
  </si>
  <si>
    <t>270</t>
  </si>
  <si>
    <t>370</t>
  </si>
  <si>
    <t>190</t>
  </si>
  <si>
    <t>260</t>
  </si>
  <si>
    <t>500</t>
  </si>
  <si>
    <t>280</t>
  </si>
  <si>
    <t>400</t>
  </si>
  <si>
    <t>50</t>
  </si>
  <si>
    <t>210</t>
  </si>
  <si>
    <t>250</t>
  </si>
  <si>
    <t>240</t>
  </si>
  <si>
    <t>360</t>
  </si>
  <si>
    <t>N.O</t>
  </si>
  <si>
    <t>N.0Omega</t>
  </si>
  <si>
    <t>330</t>
  </si>
  <si>
    <t>70</t>
  </si>
  <si>
    <t>GutsmanBeta</t>
  </si>
  <si>
    <t>HP Default</t>
  </si>
  <si>
    <t>110</t>
  </si>
  <si>
    <t>350</t>
  </si>
  <si>
    <t>340</t>
  </si>
  <si>
    <t>380</t>
  </si>
  <si>
    <t>1</t>
  </si>
  <si>
    <t>310</t>
  </si>
  <si>
    <t>290</t>
  </si>
  <si>
    <t>103968</t>
  </si>
  <si>
    <t>ACDCSquare</t>
  </si>
  <si>
    <t>SciLab Square</t>
  </si>
  <si>
    <t>Beach Square</t>
  </si>
  <si>
    <t>Undernet4</t>
  </si>
  <si>
    <t>Highsby's</t>
  </si>
  <si>
    <t>Subchip shops</t>
  </si>
  <si>
    <t>Bug shops</t>
  </si>
  <si>
    <t>Program shops</t>
  </si>
  <si>
    <t>Under 6 (Bugtrader)</t>
  </si>
  <si>
    <t>Yoka1 Bug Trader</t>
  </si>
  <si>
    <t>Under2 Bug Trader</t>
  </si>
  <si>
    <t>ACDC Town</t>
  </si>
  <si>
    <t>SciLab</t>
  </si>
  <si>
    <t>Yoka</t>
  </si>
  <si>
    <t>Hospital TV Comp</t>
  </si>
  <si>
    <t>WWW Wall Comp</t>
  </si>
  <si>
    <t>Chip  shops</t>
  </si>
  <si>
    <t>HP (Hex)</t>
  </si>
  <si>
    <t>Format:</t>
  </si>
  <si>
    <t>C1</t>
  </si>
  <si>
    <t>C2</t>
  </si>
  <si>
    <t>C3</t>
  </si>
  <si>
    <t>C4</t>
  </si>
  <si>
    <t>C5</t>
  </si>
  <si>
    <t>C6</t>
  </si>
  <si>
    <t>El</t>
  </si>
  <si>
    <t>Fa</t>
  </si>
  <si>
    <t>SF</t>
  </si>
  <si>
    <t>St</t>
  </si>
  <si>
    <t>MB</t>
  </si>
  <si>
    <t>As</t>
  </si>
  <si>
    <t>Po</t>
  </si>
  <si>
    <t>Li</t>
  </si>
  <si>
    <t>0000??</t>
  </si>
  <si>
    <t>Nmbr</t>
  </si>
  <si>
    <t>ChipName</t>
  </si>
  <si>
    <t>Offset</t>
  </si>
  <si>
    <t>Code1</t>
  </si>
  <si>
    <t>Code2</t>
  </si>
  <si>
    <t>Code3</t>
  </si>
  <si>
    <t>Code4</t>
  </si>
  <si>
    <t>Code5</t>
  </si>
  <si>
    <t>Code6</t>
  </si>
  <si>
    <t>Elem</t>
  </si>
  <si>
    <t>Fam</t>
  </si>
  <si>
    <t>SubFam</t>
  </si>
  <si>
    <t>Stars</t>
  </si>
  <si>
    <t>Atk/Sup</t>
  </si>
  <si>
    <t>Power</t>
  </si>
  <si>
    <t>LibSlot</t>
  </si>
  <si>
    <t>Rank</t>
  </si>
  <si>
    <t>IconOffset</t>
  </si>
  <si>
    <t>PicOffset</t>
  </si>
  <si>
    <t>PalOffset</t>
  </si>
  <si>
    <t>A</t>
  </si>
  <si>
    <t>B</t>
  </si>
  <si>
    <t>C</t>
  </si>
  <si>
    <t>D</t>
  </si>
  <si>
    <t>E</t>
  </si>
  <si>
    <t>04</t>
  </si>
  <si>
    <t>0C</t>
  </si>
  <si>
    <t>00??</t>
  </si>
  <si>
    <t>H</t>
  </si>
  <si>
    <t>I</t>
  </si>
  <si>
    <t>J</t>
  </si>
  <si>
    <t>K</t>
  </si>
  <si>
    <t>L</t>
  </si>
  <si>
    <t>18</t>
  </si>
  <si>
    <t>02</t>
  </si>
  <si>
    <t>O</t>
  </si>
  <si>
    <t>P</t>
  </si>
  <si>
    <t>Q</t>
  </si>
  <si>
    <t>R</t>
  </si>
  <si>
    <t>S</t>
  </si>
  <si>
    <t>.</t>
  </si>
  <si>
    <t>03</t>
  </si>
  <si>
    <t>F</t>
  </si>
  <si>
    <t>05</t>
  </si>
  <si>
    <t>G</t>
  </si>
  <si>
    <t>T</t>
  </si>
  <si>
    <t>V</t>
  </si>
  <si>
    <t>06</t>
  </si>
  <si>
    <t>M</t>
  </si>
  <si>
    <t>07</t>
  </si>
  <si>
    <t>W</t>
  </si>
  <si>
    <t>08</t>
  </si>
  <si>
    <t>Y</t>
  </si>
  <si>
    <t>Z</t>
  </si>
  <si>
    <t>09</t>
  </si>
  <si>
    <t>N</t>
  </si>
  <si>
    <t>0A</t>
  </si>
  <si>
    <t>0B</t>
  </si>
  <si>
    <t>0D</t>
  </si>
  <si>
    <t>03(A)</t>
  </si>
  <si>
    <t>0E</t>
  </si>
  <si>
    <t>0F</t>
  </si>
  <si>
    <t>3300</t>
  </si>
  <si>
    <t>0034</t>
  </si>
  <si>
    <t>16</t>
  </si>
  <si>
    <t>10</t>
  </si>
  <si>
    <t>3A00</t>
  </si>
  <si>
    <t>1E</t>
  </si>
  <si>
    <t>11</t>
  </si>
  <si>
    <t>3900</t>
  </si>
  <si>
    <t>02(F)</t>
  </si>
  <si>
    <t>12</t>
  </si>
  <si>
    <t>8500</t>
  </si>
  <si>
    <t>13</t>
  </si>
  <si>
    <t>8700</t>
  </si>
  <si>
    <t>20</t>
  </si>
  <si>
    <t>14</t>
  </si>
  <si>
    <t>8600</t>
  </si>
  <si>
    <t>15</t>
  </si>
  <si>
    <t>U</t>
  </si>
  <si>
    <t>X</t>
  </si>
  <si>
    <t>17</t>
  </si>
  <si>
    <t>21</t>
  </si>
  <si>
    <t>19</t>
  </si>
  <si>
    <t>1A</t>
  </si>
  <si>
    <t>01(E)</t>
  </si>
  <si>
    <t>2C</t>
  </si>
  <si>
    <t>0C01</t>
  </si>
  <si>
    <t>0004</t>
  </si>
  <si>
    <t>2D</t>
  </si>
  <si>
    <t>1501</t>
  </si>
  <si>
    <t>33</t>
  </si>
  <si>
    <t>4C00</t>
  </si>
  <si>
    <t>0014</t>
  </si>
  <si>
    <t>26</t>
  </si>
  <si>
    <t>3A</t>
  </si>
  <si>
    <t>23</t>
  </si>
  <si>
    <t>48</t>
  </si>
  <si>
    <t>25</t>
  </si>
  <si>
    <t>3D</t>
  </si>
  <si>
    <t>37</t>
  </si>
  <si>
    <t>28</t>
  </si>
  <si>
    <t>1D</t>
  </si>
  <si>
    <t>46</t>
  </si>
  <si>
    <t>4D</t>
  </si>
  <si>
    <t>2501</t>
  </si>
  <si>
    <t>04(W)</t>
  </si>
  <si>
    <t>1C</t>
  </si>
  <si>
    <t>61</t>
  </si>
  <si>
    <t>F700</t>
  </si>
  <si>
    <t>1B</t>
  </si>
  <si>
    <t>6A</t>
  </si>
  <si>
    <t>30</t>
  </si>
  <si>
    <t>41</t>
  </si>
  <si>
    <t>31</t>
  </si>
  <si>
    <t>34</t>
  </si>
  <si>
    <t>3E</t>
  </si>
  <si>
    <t>76</t>
  </si>
  <si>
    <t>77</t>
  </si>
  <si>
    <t>78</t>
  </si>
  <si>
    <t>79</t>
  </si>
  <si>
    <t>7A</t>
  </si>
  <si>
    <t>7B</t>
  </si>
  <si>
    <t>7C</t>
  </si>
  <si>
    <t>7D</t>
  </si>
  <si>
    <t>7E</t>
  </si>
  <si>
    <t>7F</t>
  </si>
  <si>
    <t>81</t>
  </si>
  <si>
    <t>82</t>
  </si>
  <si>
    <t>83</t>
  </si>
  <si>
    <t>84</t>
  </si>
  <si>
    <t>85</t>
  </si>
  <si>
    <t>3C</t>
  </si>
  <si>
    <t>0C00</t>
  </si>
  <si>
    <t>24</t>
  </si>
  <si>
    <t>CB</t>
  </si>
  <si>
    <t>0B00</t>
  </si>
  <si>
    <t>0391</t>
  </si>
  <si>
    <t>Now MegaChip</t>
  </si>
  <si>
    <t>C0</t>
  </si>
  <si>
    <t>C7</t>
  </si>
  <si>
    <t>C8</t>
  </si>
  <si>
    <t>Muramasa</t>
  </si>
  <si>
    <t>4A</t>
  </si>
  <si>
    <t>[1027]</t>
  </si>
  <si>
    <t>C9</t>
  </si>
  <si>
    <t>2</t>
  </si>
  <si>
    <t>HeroSwrd</t>
  </si>
  <si>
    <t>CA</t>
  </si>
  <si>
    <t>3</t>
  </si>
  <si>
    <t>ZeusHamr</t>
  </si>
  <si>
    <t>2F</t>
  </si>
  <si>
    <t>5A</t>
  </si>
  <si>
    <t>BF</t>
  </si>
  <si>
    <t>Now Standard Chip</t>
  </si>
  <si>
    <t>4</t>
  </si>
  <si>
    <t>StandOut</t>
  </si>
  <si>
    <t>CC</t>
  </si>
  <si>
    <t>5</t>
  </si>
  <si>
    <t>Salamndr</t>
  </si>
  <si>
    <t>CD</t>
  </si>
  <si>
    <t>6</t>
  </si>
  <si>
    <t>WatrLine</t>
  </si>
  <si>
    <t>CE</t>
  </si>
  <si>
    <t>7</t>
  </si>
  <si>
    <t>Fountain</t>
  </si>
  <si>
    <t>CF</t>
  </si>
  <si>
    <t>8</t>
  </si>
  <si>
    <t>Ligtning</t>
  </si>
  <si>
    <t>D0</t>
  </si>
  <si>
    <t>9</t>
  </si>
  <si>
    <t>Bolt</t>
  </si>
  <si>
    <t>D1</t>
  </si>
  <si>
    <t>GaiaSwrd</t>
  </si>
  <si>
    <t>D2</t>
  </si>
  <si>
    <t>GaiaBlad</t>
  </si>
  <si>
    <t>D3</t>
  </si>
  <si>
    <t>Meteors</t>
  </si>
  <si>
    <t>D4</t>
  </si>
  <si>
    <t>Guardian</t>
  </si>
  <si>
    <t>D5</t>
  </si>
  <si>
    <t>Anubis</t>
  </si>
  <si>
    <t>D6</t>
  </si>
  <si>
    <t>GodStone</t>
  </si>
  <si>
    <t>D7</t>
  </si>
  <si>
    <t>OldWood</t>
  </si>
  <si>
    <t>D8</t>
  </si>
  <si>
    <t>Jealousy</t>
  </si>
  <si>
    <t>D9</t>
  </si>
  <si>
    <t>Poltrgst</t>
  </si>
  <si>
    <t>DA</t>
  </si>
  <si>
    <t>DB</t>
  </si>
  <si>
    <t>FullCust</t>
  </si>
  <si>
    <t>DC</t>
  </si>
  <si>
    <t>Atk+30</t>
  </si>
  <si>
    <t>DD</t>
  </si>
  <si>
    <t>22</t>
  </si>
  <si>
    <t>Navi+40</t>
  </si>
  <si>
    <t>DE</t>
  </si>
  <si>
    <t>Roll</t>
  </si>
  <si>
    <t>44</t>
  </si>
  <si>
    <t>DF</t>
  </si>
  <si>
    <t>FB00</t>
  </si>
  <si>
    <t>RollV2</t>
  </si>
  <si>
    <t>E0</t>
  </si>
  <si>
    <t>FC00</t>
  </si>
  <si>
    <t>RollV3</t>
  </si>
  <si>
    <t>E1</t>
  </si>
  <si>
    <t>FD00</t>
  </si>
  <si>
    <t>E2</t>
  </si>
  <si>
    <t>7E00</t>
  </si>
  <si>
    <t>0491</t>
  </si>
  <si>
    <t>27</t>
  </si>
  <si>
    <t>GutsmanV2</t>
  </si>
  <si>
    <t>29</t>
  </si>
  <si>
    <t>E3</t>
  </si>
  <si>
    <t>7F00</t>
  </si>
  <si>
    <t>GutsmanV3</t>
  </si>
  <si>
    <t>39</t>
  </si>
  <si>
    <t>E4</t>
  </si>
  <si>
    <t>8000</t>
  </si>
  <si>
    <t>GustmanV4</t>
  </si>
  <si>
    <t>3F</t>
  </si>
  <si>
    <t>E5</t>
  </si>
  <si>
    <t>8100</t>
  </si>
  <si>
    <t>E6</t>
  </si>
  <si>
    <t>E300</t>
  </si>
  <si>
    <t>0791</t>
  </si>
  <si>
    <t>ProtomnV2</t>
  </si>
  <si>
    <t>4C</t>
  </si>
  <si>
    <t>E7</t>
  </si>
  <si>
    <t>E400</t>
  </si>
  <si>
    <t>32</t>
  </si>
  <si>
    <t>ProtomnV3</t>
  </si>
  <si>
    <t>42</t>
  </si>
  <si>
    <t>52</t>
  </si>
  <si>
    <t>E8</t>
  </si>
  <si>
    <t>E500</t>
  </si>
  <si>
    <t>ProtomnV4</t>
  </si>
  <si>
    <t>43</t>
  </si>
  <si>
    <t>E9</t>
  </si>
  <si>
    <t>E600</t>
  </si>
  <si>
    <t>01 (E)</t>
  </si>
  <si>
    <t>EA</t>
  </si>
  <si>
    <t>6700</t>
  </si>
  <si>
    <t>0081</t>
  </si>
  <si>
    <t>35</t>
  </si>
  <si>
    <t>FlashmnV2</t>
  </si>
  <si>
    <t>3B</t>
  </si>
  <si>
    <t>EB</t>
  </si>
  <si>
    <t>36</t>
  </si>
  <si>
    <t>FlashmnV3</t>
  </si>
  <si>
    <t>45</t>
  </si>
  <si>
    <t>FlashmnV4</t>
  </si>
  <si>
    <t>4F</t>
  </si>
  <si>
    <t>38</t>
  </si>
  <si>
    <t>BeastmnV2</t>
  </si>
  <si>
    <t>BeastmnV3</t>
  </si>
  <si>
    <t>BeastmnV4</t>
  </si>
  <si>
    <t>BubblMan</t>
  </si>
  <si>
    <t>BubblMnV2</t>
  </si>
  <si>
    <t>BubblMnV3</t>
  </si>
  <si>
    <t>BubblMnV4</t>
  </si>
  <si>
    <t>DesrtMan</t>
  </si>
  <si>
    <t>47</t>
  </si>
  <si>
    <t>DesrtMnV2</t>
  </si>
  <si>
    <t>DesrtMnV3</t>
  </si>
  <si>
    <t>49</t>
  </si>
  <si>
    <t>DesrtMnV4</t>
  </si>
  <si>
    <t>PlantMan</t>
  </si>
  <si>
    <t>51</t>
  </si>
  <si>
    <t>PlantMnV2</t>
  </si>
  <si>
    <t>PlantMnV3</t>
  </si>
  <si>
    <t>53</t>
  </si>
  <si>
    <t>PlantMnV4</t>
  </si>
  <si>
    <t>54</t>
  </si>
  <si>
    <t>FlamMan</t>
  </si>
  <si>
    <t>55</t>
  </si>
  <si>
    <t>FlamManV2</t>
  </si>
  <si>
    <t>56</t>
  </si>
  <si>
    <t>FlamManV3</t>
  </si>
  <si>
    <t>57</t>
  </si>
  <si>
    <t>FlamManV4</t>
  </si>
  <si>
    <t>58</t>
  </si>
  <si>
    <t>DrillMan</t>
  </si>
  <si>
    <t>59</t>
  </si>
  <si>
    <t>DrillMnV2</t>
  </si>
  <si>
    <t>DrillMnV3</t>
  </si>
  <si>
    <t>DrillMnV4</t>
  </si>
  <si>
    <t>62</t>
  </si>
  <si>
    <t>MetalMan</t>
  </si>
  <si>
    <t>63</t>
  </si>
  <si>
    <t>MetalMnV2</t>
  </si>
  <si>
    <t>64</t>
  </si>
  <si>
    <t>MetalMnV3</t>
  </si>
  <si>
    <t>65</t>
  </si>
  <si>
    <t>MetalMnV4</t>
  </si>
  <si>
    <t>66</t>
  </si>
  <si>
    <t>KingMan</t>
  </si>
  <si>
    <t>67</t>
  </si>
  <si>
    <t>KingManV2</t>
  </si>
  <si>
    <t>68</t>
  </si>
  <si>
    <t>KingManV3</t>
  </si>
  <si>
    <t>69</t>
  </si>
  <si>
    <t>KingManV4</t>
  </si>
  <si>
    <t>MistMan</t>
  </si>
  <si>
    <t>71</t>
  </si>
  <si>
    <t>MistManV2</t>
  </si>
  <si>
    <t>72</t>
  </si>
  <si>
    <t>MistManV3</t>
  </si>
  <si>
    <t>73</t>
  </si>
  <si>
    <t>MistManV4</t>
  </si>
  <si>
    <t>74</t>
  </si>
  <si>
    <t>BowlMan</t>
  </si>
  <si>
    <t>75</t>
  </si>
  <si>
    <t>BowlManV2</t>
  </si>
  <si>
    <t>BowlManV3</t>
  </si>
  <si>
    <t>BowlManV4</t>
  </si>
  <si>
    <t>DarkMan</t>
  </si>
  <si>
    <t>DarkManV2</t>
  </si>
  <si>
    <t>DarkManV3</t>
  </si>
  <si>
    <t>DarkManV4</t>
  </si>
  <si>
    <t>JapanMan</t>
  </si>
  <si>
    <t>JapanMnV2</t>
  </si>
  <si>
    <t>JapanMnV3</t>
  </si>
  <si>
    <t>JapanMnV4</t>
  </si>
  <si>
    <t>DarkAura</t>
  </si>
  <si>
    <t>DeltaRay</t>
  </si>
  <si>
    <t>AlphArmOm</t>
  </si>
  <si>
    <t>GutsManV5</t>
  </si>
  <si>
    <t>125</t>
  </si>
  <si>
    <t>ProtoMnV5</t>
  </si>
  <si>
    <t>126</t>
  </si>
  <si>
    <t>FlashMnV5</t>
  </si>
  <si>
    <t>BeastMnV5</t>
  </si>
  <si>
    <t>BubblMnV5</t>
  </si>
  <si>
    <t>DesrtMnV5</t>
  </si>
  <si>
    <t>PlantMnV5</t>
  </si>
  <si>
    <t>FlamManV5</t>
  </si>
  <si>
    <t>DrillMnV5</t>
  </si>
  <si>
    <t>MetalMnV5</t>
  </si>
  <si>
    <t>KingMnV5</t>
  </si>
  <si>
    <t>MistMnV5</t>
  </si>
  <si>
    <t>BowlManV5</t>
  </si>
  <si>
    <t>DarkManV5</t>
  </si>
  <si>
    <t>JapanMnV5</t>
  </si>
  <si>
    <t>*ast*</t>
  </si>
  <si>
    <t>WideSword L</t>
  </si>
  <si>
    <t>CopyDamage *</t>
  </si>
  <si>
    <t>LongSword E</t>
  </si>
  <si>
    <t>PanelOut3 *</t>
  </si>
  <si>
    <t>Recov10 *</t>
  </si>
  <si>
    <t>Spreader P</t>
  </si>
  <si>
    <t>Barrier L</t>
  </si>
  <si>
    <t>Sidegun S</t>
  </si>
  <si>
    <t>RockCube *</t>
  </si>
  <si>
    <t>Gutsman G</t>
  </si>
  <si>
    <t>Airshoes *</t>
  </si>
  <si>
    <t>Gutpunch B</t>
  </si>
  <si>
    <t>BambSwrd N</t>
  </si>
  <si>
    <t>Roll R</t>
  </si>
  <si>
    <t>Repair A</t>
  </si>
  <si>
    <t>Yo-Yo1 D</t>
  </si>
  <si>
    <t>GrabBack A</t>
  </si>
  <si>
    <t>Invis *</t>
  </si>
  <si>
    <t>Geddon1 D</t>
  </si>
  <si>
    <t>Charge+1</t>
  </si>
  <si>
    <t>Cannon C</t>
  </si>
  <si>
    <t>SneakRun NC</t>
  </si>
  <si>
    <t>Recov30 *</t>
  </si>
  <si>
    <t>Hammet T</t>
  </si>
  <si>
    <t>HP +100</t>
  </si>
  <si>
    <t>Snake D</t>
  </si>
  <si>
    <t>MetalMan M</t>
  </si>
  <si>
    <t>Geyser B</t>
  </si>
  <si>
    <t>Snake R</t>
  </si>
  <si>
    <t>SpinYellow (Job)</t>
  </si>
  <si>
    <t>Slasher B</t>
  </si>
  <si>
    <t>Other</t>
  </si>
  <si>
    <t>Rockcube</t>
  </si>
  <si>
    <t>MiniEner</t>
  </si>
  <si>
    <t>LocEnemy</t>
  </si>
  <si>
    <t>Unlocker</t>
  </si>
  <si>
    <t>FullEner</t>
  </si>
  <si>
    <t>SneakRun</t>
  </si>
  <si>
    <t>Untrap</t>
  </si>
  <si>
    <t>ZapRing2</t>
  </si>
  <si>
    <t>Iceball</t>
  </si>
  <si>
    <t>GutImpct</t>
  </si>
  <si>
    <t>FoldrBak</t>
  </si>
  <si>
    <t>NaviRcycl</t>
  </si>
  <si>
    <t>Fish</t>
  </si>
  <si>
    <t>Battery</t>
  </si>
  <si>
    <t>Beat</t>
  </si>
  <si>
    <t>Tango</t>
  </si>
  <si>
    <t>SetMetal</t>
  </si>
  <si>
    <t>Rush</t>
  </si>
  <si>
    <t>ID</t>
  </si>
  <si>
    <t>A0</t>
  </si>
  <si>
    <t>A1</t>
  </si>
  <si>
    <t>A2</t>
  </si>
  <si>
    <t>A3</t>
  </si>
  <si>
    <t>A4</t>
  </si>
  <si>
    <t>B5</t>
  </si>
  <si>
    <t>B6</t>
  </si>
  <si>
    <t>B7</t>
  </si>
  <si>
    <t>B8</t>
  </si>
  <si>
    <t>B4</t>
  </si>
  <si>
    <t>B3</t>
  </si>
  <si>
    <t>B2</t>
  </si>
  <si>
    <t>B1</t>
  </si>
  <si>
    <t>AD</t>
  </si>
  <si>
    <t>AE</t>
  </si>
  <si>
    <t>AF</t>
  </si>
  <si>
    <t>1F</t>
  </si>
  <si>
    <t>9A</t>
  </si>
  <si>
    <t>9B</t>
  </si>
  <si>
    <t>9C</t>
  </si>
  <si>
    <t>4B</t>
  </si>
  <si>
    <t>6E</t>
  </si>
  <si>
    <t>2A</t>
  </si>
  <si>
    <t>B0</t>
  </si>
  <si>
    <t>2B</t>
  </si>
  <si>
    <t>2E</t>
  </si>
  <si>
    <t>4E</t>
  </si>
  <si>
    <t>5B</t>
  </si>
  <si>
    <t>5C</t>
  </si>
  <si>
    <t>5D</t>
  </si>
  <si>
    <t>5E</t>
  </si>
  <si>
    <t>5F</t>
  </si>
  <si>
    <t>6B</t>
  </si>
  <si>
    <t>6C</t>
  </si>
  <si>
    <t>6D</t>
  </si>
  <si>
    <t>6F</t>
  </si>
  <si>
    <t>86</t>
  </si>
  <si>
    <t>87</t>
  </si>
  <si>
    <t>88</t>
  </si>
  <si>
    <t>89</t>
  </si>
  <si>
    <t>8A</t>
  </si>
  <si>
    <t>8B</t>
  </si>
  <si>
    <t>8C</t>
  </si>
  <si>
    <t>8D</t>
  </si>
  <si>
    <t>8E</t>
  </si>
  <si>
    <t>8F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</si>
  <si>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</si>
  <si>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</si>
  <si>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</si>
  <si>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</si>
  <si>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</si>
  <si>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</si>
  <si>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</si>
  <si>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</si>
  <si>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</si>
  <si>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9D</t>
  </si>
  <si>
    <t>9E</t>
  </si>
  <si>
    <t>9F</t>
  </si>
  <si>
    <t>A5</t>
  </si>
  <si>
    <t>A6</t>
  </si>
  <si>
    <t>A7</t>
  </si>
  <si>
    <t>A8</t>
  </si>
  <si>
    <t>A9</t>
  </si>
  <si>
    <t>AA</t>
  </si>
  <si>
    <t>AB</t>
  </si>
  <si>
    <t>AC</t>
  </si>
  <si>
    <t>B9</t>
  </si>
  <si>
    <t>BA</t>
  </si>
  <si>
    <t>BB</t>
  </si>
  <si>
    <t>BC</t>
  </si>
  <si>
    <t>BD</t>
  </si>
  <si>
    <t>BE</t>
  </si>
  <si>
    <t>EC</t>
  </si>
  <si>
    <t>ED</t>
  </si>
  <si>
    <t>EE</t>
  </si>
  <si>
    <t>EF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</si>
  <si>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</si>
  <si>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</si>
  <si>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</si>
  <si>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</si>
  <si>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</si>
  <si>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</si>
  <si>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</si>
  <si>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</si>
  <si>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</si>
  <si>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</si>
  <si>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FA</t>
  </si>
  <si>
    <t>FB</t>
  </si>
  <si>
    <t>FC</t>
  </si>
  <si>
    <t>FD</t>
  </si>
  <si>
    <t>FE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</si>
  <si>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</si>
  <si>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</si>
  <si>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</si>
  <si>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</si>
  <si>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</si>
  <si>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</si>
  <si>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</si>
  <si>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</si>
  <si>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</si>
  <si>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</si>
  <si>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010A</t>
  </si>
  <si>
    <t>010B</t>
  </si>
  <si>
    <t>010C</t>
  </si>
  <si>
    <t>010D</t>
  </si>
  <si>
    <t>010E</t>
  </si>
  <si>
    <t>010F</t>
  </si>
  <si>
    <t>0110</t>
  </si>
  <si>
    <t>0111</t>
  </si>
  <si>
    <t>0112</t>
  </si>
  <si>
    <t>0113</t>
  </si>
  <si>
    <t>0114</t>
  </si>
  <si>
    <t>0115</t>
  </si>
  <si>
    <t>0116</t>
  </si>
  <si>
    <t>0118</t>
  </si>
  <si>
    <t>0119</t>
  </si>
  <si>
    <t>0124</t>
  </si>
  <si>
    <t>0125</t>
  </si>
  <si>
    <t>0126</t>
  </si>
  <si>
    <t>0127</t>
  </si>
  <si>
    <t>0128</t>
  </si>
  <si>
    <t>0129</t>
  </si>
  <si>
    <t>012A</t>
  </si>
  <si>
    <t>012B</t>
  </si>
  <si>
    <t>012C</t>
  </si>
  <si>
    <t>012D</t>
  </si>
  <si>
    <t>012E</t>
  </si>
  <si>
    <t>012F</t>
  </si>
  <si>
    <t>0135</t>
  </si>
  <si>
    <t>Z-Canon2</t>
  </si>
  <si>
    <t>Z-Canon1</t>
  </si>
  <si>
    <t>Z-Canon3</t>
  </si>
  <si>
    <t>Z-Punch</t>
  </si>
  <si>
    <t>Z-Strght</t>
  </si>
  <si>
    <t>Z-Impact</t>
  </si>
  <si>
    <t>Z-Varibl</t>
  </si>
  <si>
    <t>Z-Yoyo1</t>
  </si>
  <si>
    <t>Z-Yoyo2</t>
  </si>
  <si>
    <t>Z-Yoyo3</t>
  </si>
  <si>
    <t>Z-Step1</t>
  </si>
  <si>
    <t>Z-Step2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</si>
  <si>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</si>
  <si>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</si>
  <si>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</si>
  <si>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</si>
  <si>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</si>
  <si>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</si>
  <si>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</si>
  <si>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</si>
  <si>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</si>
  <si>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</si>
  <si>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014A</t>
  </si>
  <si>
    <t>014B</t>
  </si>
  <si>
    <t>TimeBom+</t>
  </si>
  <si>
    <t>014C</t>
  </si>
  <si>
    <t>H-Burst</t>
  </si>
  <si>
    <t>BubSprd</t>
  </si>
  <si>
    <t>014D</t>
  </si>
  <si>
    <t>014E</t>
  </si>
  <si>
    <t>HeatSprd</t>
  </si>
  <si>
    <t>014F</t>
  </si>
  <si>
    <t>LifeSwrd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</si>
  <si>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</si>
  <si>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</si>
  <si>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</si>
  <si>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</si>
  <si>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</si>
  <si>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</si>
  <si>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</si>
  <si>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</si>
  <si>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</si>
  <si>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</si>
  <si>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015A</t>
  </si>
  <si>
    <t>015B</t>
  </si>
  <si>
    <t>015C</t>
  </si>
  <si>
    <t>015D</t>
  </si>
  <si>
    <t>015E</t>
  </si>
  <si>
    <t>015F</t>
  </si>
  <si>
    <t>ElemSwrd</t>
  </si>
  <si>
    <t>EvilCut</t>
  </si>
  <si>
    <t>2xHero</t>
  </si>
  <si>
    <t>HyperRat</t>
  </si>
  <si>
    <t>EverCurse</t>
  </si>
  <si>
    <t>GelRain</t>
  </si>
  <si>
    <t>PoisPhar</t>
  </si>
  <si>
    <t>BodyGrd</t>
  </si>
  <si>
    <t>500Barr</t>
  </si>
  <si>
    <t>BigHeart</t>
  </si>
  <si>
    <t>GtsShoot</t>
  </si>
  <si>
    <t>DeuxHero</t>
  </si>
  <si>
    <t>MomQuake</t>
  </si>
  <si>
    <t>PrixPowr</t>
  </si>
  <si>
    <t>MstrStyl</t>
  </si>
  <si>
    <t>11530</t>
  </si>
  <si>
    <t>011A</t>
  </si>
  <si>
    <t>011B</t>
  </si>
  <si>
    <t>011C</t>
  </si>
  <si>
    <t>011D</t>
  </si>
  <si>
    <t>011F</t>
  </si>
  <si>
    <t>0120</t>
  </si>
  <si>
    <t>0121</t>
  </si>
  <si>
    <t>0122</t>
  </si>
  <si>
    <t>011E</t>
  </si>
  <si>
    <t>0123</t>
  </si>
  <si>
    <t>0070</t>
  </si>
  <si>
    <t>0072</t>
  </si>
  <si>
    <t>0074</t>
  </si>
  <si>
    <t>0071</t>
  </si>
  <si>
    <t>0075</t>
  </si>
  <si>
    <t>0073</t>
  </si>
  <si>
    <t>0060</t>
  </si>
  <si>
    <t>Def</t>
  </si>
  <si>
    <t>ID (Dec)</t>
  </si>
  <si>
    <t>Dec</t>
  </si>
  <si>
    <t>Hex</t>
  </si>
  <si>
    <t>FlashManBeta</t>
  </si>
  <si>
    <t>FlashManAlpha</t>
  </si>
  <si>
    <t>FlashMan</t>
  </si>
  <si>
    <t>BeastMan</t>
  </si>
  <si>
    <t>BeastManAlpha</t>
  </si>
  <si>
    <t>BeastManBeta</t>
  </si>
  <si>
    <t>Optional Navi</t>
  </si>
  <si>
    <t>GutsMan</t>
  </si>
  <si>
    <t>GutsManBeta</t>
  </si>
  <si>
    <t>Job</t>
  </si>
  <si>
    <t>Job 1</t>
  </si>
  <si>
    <t>Chip Prices</t>
  </si>
  <si>
    <t>Scripted 2</t>
  </si>
  <si>
    <t>Job 2</t>
  </si>
  <si>
    <t>Scripted 3-A (ACDC)</t>
  </si>
  <si>
    <t>Scripted 3-B (Teacher's)</t>
  </si>
  <si>
    <t>Scripted 3-C (SciLab)</t>
  </si>
  <si>
    <t>Scripted 3-D (Zoo)</t>
  </si>
  <si>
    <t>Scripted 3-E (Inn)</t>
  </si>
  <si>
    <t>Survival C-1</t>
  </si>
  <si>
    <t>Survival C-2</t>
  </si>
  <si>
    <t>Survival C-3</t>
  </si>
  <si>
    <t>Scripted 4</t>
  </si>
  <si>
    <t>Scripted 5-A</t>
  </si>
  <si>
    <t>Scripted 5-B</t>
  </si>
  <si>
    <t>Scripted 5-C</t>
  </si>
  <si>
    <t>Scripted 6-A</t>
  </si>
  <si>
    <t>Scripted 6-B</t>
  </si>
  <si>
    <t>Scripted 6-C</t>
  </si>
  <si>
    <t>Job 3</t>
  </si>
  <si>
    <t>Job 4</t>
  </si>
  <si>
    <t>BubbleMan</t>
  </si>
  <si>
    <t>GutsManAlpha</t>
  </si>
  <si>
    <t>DesertMan</t>
  </si>
  <si>
    <t>0117</t>
  </si>
  <si>
    <t>7A00</t>
  </si>
  <si>
    <t>1401</t>
  </si>
  <si>
    <t>SuperComp</t>
  </si>
  <si>
    <t>3000</t>
  </si>
  <si>
    <t>0130</t>
  </si>
  <si>
    <t>Collect</t>
  </si>
  <si>
    <t>Jungle</t>
  </si>
  <si>
    <t>OilBody</t>
  </si>
  <si>
    <t>1000</t>
  </si>
  <si>
    <t>SetSand</t>
  </si>
  <si>
    <t>Reg+5</t>
  </si>
  <si>
    <t>Speed+1</t>
  </si>
  <si>
    <t>Pink</t>
  </si>
  <si>
    <t>White</t>
  </si>
  <si>
    <t>Yellow</t>
  </si>
  <si>
    <t>HP+200</t>
  </si>
  <si>
    <t>Green</t>
  </si>
  <si>
    <t>SetIce</t>
  </si>
  <si>
    <t>Program</t>
  </si>
  <si>
    <t>SprArmor</t>
  </si>
  <si>
    <t>BrakBust</t>
  </si>
  <si>
    <t>BrakChrg</t>
  </si>
  <si>
    <t>SetGreen</t>
  </si>
  <si>
    <t>SetLava</t>
  </si>
  <si>
    <t>SetHoly</t>
  </si>
  <si>
    <t>Custom1</t>
  </si>
  <si>
    <t>Custom2</t>
  </si>
  <si>
    <t>MegFldr1</t>
  </si>
  <si>
    <t>MegFldr2</t>
  </si>
  <si>
    <t>Block</t>
  </si>
  <si>
    <t>Shield</t>
  </si>
  <si>
    <t>Reflect</t>
  </si>
  <si>
    <t>ShdwShoe</t>
  </si>
  <si>
    <t>FlotShoe</t>
  </si>
  <si>
    <t>Press</t>
  </si>
  <si>
    <t>Color</t>
  </si>
  <si>
    <t>EngyChng</t>
  </si>
  <si>
    <t>UnderSht</t>
  </si>
  <si>
    <t>WeapLV+1</t>
  </si>
  <si>
    <t>HP+100</t>
  </si>
  <si>
    <t>HP+300</t>
  </si>
  <si>
    <t>HP+500</t>
  </si>
  <si>
    <t>Atk+1</t>
  </si>
  <si>
    <t>BugStop</t>
  </si>
  <si>
    <t>Humor</t>
  </si>
  <si>
    <t>BlckMind</t>
  </si>
  <si>
    <t>BustrMAX</t>
  </si>
  <si>
    <t>GigFldr1</t>
  </si>
  <si>
    <t>HubBatc</t>
  </si>
  <si>
    <t>DarkLcns</t>
  </si>
  <si>
    <t>Red</t>
  </si>
  <si>
    <t>Blue</t>
  </si>
  <si>
    <t>Purple</t>
  </si>
  <si>
    <t>Orange</t>
  </si>
  <si>
    <t>Black</t>
  </si>
  <si>
    <t>WeapLv+1</t>
  </si>
  <si>
    <t>44BB0</t>
  </si>
  <si>
    <t>44BF0</t>
  </si>
  <si>
    <t>44C70</t>
  </si>
  <si>
    <t>44CF0</t>
  </si>
  <si>
    <t>44DB0</t>
  </si>
  <si>
    <t>44EF0</t>
  </si>
  <si>
    <t>44E70</t>
  </si>
  <si>
    <t>44F70</t>
  </si>
  <si>
    <t>45030</t>
  </si>
  <si>
    <t>44DF0</t>
  </si>
  <si>
    <t>44F30</t>
  </si>
  <si>
    <t>44EB0</t>
  </si>
  <si>
    <t>44CB0</t>
  </si>
  <si>
    <t>44E30</t>
  </si>
  <si>
    <t>45070</t>
  </si>
  <si>
    <t>44C30</t>
  </si>
  <si>
    <t>450F0</t>
  </si>
  <si>
    <t>450B0</t>
  </si>
  <si>
    <t>44D30</t>
  </si>
  <si>
    <t>44D70</t>
  </si>
  <si>
    <t>44FB0</t>
  </si>
  <si>
    <t>44FF0</t>
  </si>
  <si>
    <t>1500</t>
  </si>
  <si>
    <t>1200</t>
  </si>
  <si>
    <t>ID (disp)</t>
  </si>
  <si>
    <t>UnderNet4</t>
  </si>
  <si>
    <t>UnderNet5</t>
  </si>
  <si>
    <t>UnderNet6</t>
  </si>
  <si>
    <t>UnderNet7</t>
  </si>
  <si>
    <t>EleBall</t>
  </si>
  <si>
    <t>EleBee</t>
  </si>
  <si>
    <t>Day 11</t>
  </si>
  <si>
    <t>Day 12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</si>
</sst>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rgb="FF00B0F0"/>
        <bgColor indexed="64"/>
      </patternFill>
    </fill>
  </fills>
  <borders count="6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theme="3"/>
      </left>
      <right/>
      <top style="thick">
        <color theme="3"/>
      </top>
      <bottom style="thick">
        <color theme="3"/>
      </bottom>
      <diagonal/>
    </border>
    <border>
      <left/>
      <right/>
      <top style="thick">
        <color theme="3"/>
      </top>
      <bottom style="thick">
        <color theme="3"/>
      </bottom>
      <diagonal/>
    </border>
    <border>
      <left/>
      <right style="thick">
        <color theme="3"/>
      </right>
      <top style="thick">
        <color theme="3"/>
      </top>
      <bottom style="thick">
        <color theme="3"/>
      </bottom>
      <diagonal/>
    </border>
    <border>
      <left style="medium">
        <color theme="3" tint="-0.24994659260841701"/>
      </left>
      <right style="medium">
        <color theme="3" tint="-0.24994659260841701"/>
      </right>
      <top style="medium">
        <color auto="1"/>
      </top>
      <bottom/>
      <diagonal/>
    </border>
    <border>
      <left style="medium">
        <color theme="3" tint="-0.24994659260841701"/>
      </left>
      <right style="thin">
        <color theme="3" tint="0.39994506668294322"/>
      </right>
      <top style="medium">
        <color auto="1"/>
      </top>
      <bottom/>
      <diagonal/>
    </border>
    <border>
      <left style="thin">
        <color theme="3" tint="0.39994506668294322"/>
      </left>
      <right style="medium">
        <color theme="3" tint="-0.24994659260841701"/>
      </right>
      <top style="medium">
        <color auto="1"/>
      </top>
      <bottom/>
      <diagonal/>
    </border>
    <border>
      <left style="medium">
        <color theme="3" tint="-0.24994659260841701"/>
      </left>
      <right style="medium">
        <color theme="3" tint="-0.24994659260841701"/>
      </right>
      <top/>
      <bottom/>
      <diagonal/>
    </border>
    <border>
      <left style="medium">
        <color theme="3" tint="-0.24994659260841701"/>
      </left>
      <right style="thin">
        <color theme="3" tint="0.39994506668294322"/>
      </right>
      <top/>
      <bottom/>
      <diagonal/>
    </border>
    <border>
      <left style="thin">
        <color theme="3" tint="0.39994506668294322"/>
      </left>
      <right style="medium">
        <color theme="3" tint="-0.24994659260841701"/>
      </right>
      <top/>
      <bottom/>
      <diagonal/>
    </border>
    <border>
      <left style="medium">
        <color theme="3" tint="-0.24994659260841701"/>
      </left>
      <right style="medium">
        <color theme="3" tint="-0.24994659260841701"/>
      </right>
      <top/>
      <bottom style="medium">
        <color auto="1"/>
      </bottom>
      <diagonal/>
    </border>
    <border>
      <left style="medium">
        <color theme="3" tint="-0.24994659260841701"/>
      </left>
      <right style="thin">
        <color theme="3" tint="0.39994506668294322"/>
      </right>
      <top/>
      <bottom style="medium">
        <color auto="1"/>
      </bottom>
      <diagonal/>
    </border>
    <border>
      <left style="thin">
        <color theme="3" tint="0.39994506668294322"/>
      </left>
      <right style="medium">
        <color theme="3" tint="-0.2499465926084170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theme="3" tint="-0.24994659260841701"/>
      </left>
      <right style="medium">
        <color theme="3" tint="-0.24994659260841701"/>
      </right>
      <top style="medium">
        <color theme="3" tint="-0.24994659260841701"/>
      </top>
      <bottom style="medium">
        <color theme="3" tint="-0.24994659260841701"/>
      </bottom>
      <diagonal/>
    </border>
    <border>
      <left style="medium">
        <color theme="3" tint="-0.24994659260841701"/>
      </left>
      <right style="thin">
        <color theme="3" tint="0.39994506668294322"/>
      </right>
      <top style="medium">
        <color theme="3" tint="-0.24994659260841701"/>
      </top>
      <bottom style="medium">
        <color theme="3" tint="-0.24994659260841701"/>
      </bottom>
      <diagonal/>
    </border>
    <border>
      <left style="thin">
        <color theme="3" tint="0.39994506668294322"/>
      </left>
      <right style="medium">
        <color theme="3" tint="-0.24994659260841701"/>
      </right>
      <top style="medium">
        <color theme="3" tint="-0.24994659260841701"/>
      </top>
      <bottom style="medium">
        <color theme="3" tint="-0.24994659260841701"/>
      </bottom>
      <diagonal/>
    </border>
    <border>
      <left/>
      <right style="medium">
        <color theme="3" tint="-0.24994659260841701"/>
      </right>
      <top style="medium">
        <color theme="3" tint="-0.24994659260841701"/>
      </top>
      <bottom style="medium">
        <color theme="3" tint="-0.24994659260841701"/>
      </bottom>
      <diagonal/>
    </border>
    <border>
      <left style="medium">
        <color theme="3" tint="-0.24994659260841701"/>
      </left>
      <right/>
      <top style="medium">
        <color theme="3" tint="-0.24994659260841701"/>
      </top>
      <bottom style="medium">
        <color theme="3" tint="-0.24994659260841701"/>
      </bottom>
      <diagonal/>
    </border>
    <border>
      <left style="medium">
        <color theme="3" tint="-0.24994659260841701"/>
      </left>
      <right style="thin">
        <color theme="3" tint="0.39994506668294322"/>
      </right>
      <top/>
      <bottom style="medium">
        <color theme="1"/>
      </bottom>
      <diagonal/>
    </border>
    <border>
      <left style="thin">
        <color theme="3" tint="0.39994506668294322"/>
      </left>
      <right style="medium">
        <color theme="3" tint="-0.24994659260841701"/>
      </right>
      <top/>
      <bottom style="medium">
        <color theme="1"/>
      </bottom>
      <diagonal/>
    </border>
    <border>
      <left style="medium">
        <color theme="3" tint="-0.24994659260841701"/>
      </left>
      <right style="thin">
        <color theme="3" tint="0.59996337778862885"/>
      </right>
      <top style="medium">
        <color theme="3" tint="-0.24994659260841701"/>
      </top>
      <bottom style="medium">
        <color theme="3" tint="-0.24994659260841701"/>
      </bottom>
      <diagonal/>
    </border>
    <border>
      <left style="thin">
        <color theme="3" tint="0.59996337778862885"/>
      </left>
      <right/>
      <top style="medium">
        <color theme="3" tint="-0.24994659260841701"/>
      </top>
      <bottom style="medium">
        <color theme="3" tint="-0.24994659260841701"/>
      </bottom>
      <diagonal/>
    </border>
    <border>
      <left style="medium">
        <color theme="3" tint="-0.24994659260841701"/>
      </left>
      <right style="thin">
        <color theme="3" tint="0.59996337778862885"/>
      </right>
      <top/>
      <bottom/>
      <diagonal/>
    </border>
    <border>
      <left style="thin">
        <color theme="3" tint="0.59996337778862885"/>
      </left>
      <right/>
      <top/>
      <bottom/>
      <diagonal/>
    </border>
    <border>
      <left style="medium">
        <color theme="3" tint="-0.24994659260841701"/>
      </left>
      <right style="thin">
        <color theme="3" tint="0.59996337778862885"/>
      </right>
      <top/>
      <bottom style="medium">
        <color auto="1"/>
      </bottom>
      <diagonal/>
    </border>
    <border>
      <left style="thin">
        <color theme="3" tint="0.59996337778862885"/>
      </left>
      <right/>
      <top/>
      <bottom style="medium">
        <color auto="1"/>
      </bottom>
      <diagonal/>
    </border>
    <border>
      <left/>
      <right style="thin">
        <color theme="3" tint="0.59996337778862885"/>
      </right>
      <top/>
      <bottom/>
      <diagonal/>
    </border>
    <border>
      <left style="medium">
        <color theme="3" tint="-0.24994659260841701"/>
      </left>
      <right style="thin">
        <color theme="3" tint="0.59996337778862885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theme="3" tint="0.59996337778862885"/>
      </left>
      <right style="medium">
        <color theme="3" tint="-0.24994659260841701"/>
      </right>
      <top style="medium">
        <color theme="1"/>
      </top>
      <bottom/>
      <diagonal/>
    </border>
  </borders>
  <cellStyleXfs count="1">
    <xf numFmtId="0" fontId="0" fillId="0" borderId="0"/>
  </cellStyleXfs>
  <cellXfs count="219">
    <xf numFmtId="0" fontId="0" fillId="0" borderId="0" xfId="0"/>
    <xf numFmtId="0" fontId="0" fillId="0" borderId="0" xfId="0"/>
    <xf numFmtId="9" fontId="0" fillId="0" borderId="0" xfId="0" applyNumberFormat="1"/>
    <xf numFmtId="10" fontId="0" fillId="0" borderId="0" xfId="0" applyNumberFormat="1"/>
    <xf numFmtId="0" fontId="0" fillId="0" borderId="0" xfId="0"/>
    <xf numFmtId="49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 vertical="top" wrapText="1"/>
    </xf>
    <xf numFmtId="2" fontId="0" fillId="0" borderId="0" xfId="0" applyNumberFormat="1"/>
    <xf numFmtId="0" fontId="0" fillId="3" borderId="0" xfId="0" applyFill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0" fillId="3" borderId="13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3" borderId="20" xfId="0" applyFill="1" applyBorder="1"/>
    <xf numFmtId="0" fontId="0" fillId="3" borderId="17" xfId="0" applyFill="1" applyBorder="1"/>
    <xf numFmtId="0" fontId="0" fillId="0" borderId="17" xfId="0" applyFill="1" applyBorder="1"/>
    <xf numFmtId="0" fontId="0" fillId="4" borderId="0" xfId="0" applyFill="1" applyBorder="1"/>
    <xf numFmtId="0" fontId="0" fillId="4" borderId="17" xfId="0" applyFill="1" applyBorder="1"/>
    <xf numFmtId="0" fontId="0" fillId="4" borderId="0" xfId="0" applyFill="1"/>
    <xf numFmtId="0" fontId="0" fillId="0" borderId="21" xfId="0" applyBorder="1"/>
    <xf numFmtId="0" fontId="0" fillId="0" borderId="2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" xfId="0" applyBorder="1"/>
    <xf numFmtId="0" fontId="0" fillId="0" borderId="27" xfId="0" applyBorder="1"/>
    <xf numFmtId="0" fontId="0" fillId="0" borderId="4" xfId="0" applyBorder="1"/>
    <xf numFmtId="0" fontId="0" fillId="0" borderId="7" xfId="0" applyBorder="1"/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1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3" borderId="29" xfId="0" applyFill="1" applyBorder="1" applyAlignment="1">
      <alignment horizontal="center" vertical="center" wrapText="1"/>
    </xf>
    <xf numFmtId="0" fontId="0" fillId="3" borderId="3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/>
    <xf numFmtId="0" fontId="0" fillId="0" borderId="29" xfId="0" applyBorder="1"/>
    <xf numFmtId="0" fontId="0" fillId="0" borderId="32" xfId="0" applyBorder="1"/>
    <xf numFmtId="0" fontId="0" fillId="0" borderId="1" xfId="0" applyBorder="1"/>
    <xf numFmtId="49" fontId="0" fillId="0" borderId="0" xfId="0" applyNumberFormat="1" applyAlignment="1">
      <alignment horizontal="left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right"/>
    </xf>
    <xf numFmtId="49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49" fontId="0" fillId="0" borderId="39" xfId="0" applyNumberFormat="1" applyBorder="1" applyAlignment="1">
      <alignment horizontal="left"/>
    </xf>
    <xf numFmtId="49" fontId="0" fillId="0" borderId="40" xfId="0" applyNumberFormat="1" applyBorder="1" applyAlignment="1">
      <alignment horizontal="left"/>
    </xf>
    <xf numFmtId="49" fontId="0" fillId="0" borderId="41" xfId="0" applyNumberFormat="1" applyBorder="1" applyAlignment="1">
      <alignment horizontal="left"/>
    </xf>
    <xf numFmtId="49" fontId="0" fillId="0" borderId="42" xfId="0" applyNumberFormat="1" applyBorder="1" applyAlignment="1">
      <alignment horizontal="left"/>
    </xf>
    <xf numFmtId="49" fontId="0" fillId="0" borderId="43" xfId="0" applyNumberFormat="1" applyBorder="1" applyAlignment="1">
      <alignment horizontal="left"/>
    </xf>
    <xf numFmtId="49" fontId="0" fillId="0" borderId="44" xfId="0" applyNumberFormat="1" applyBorder="1" applyAlignment="1">
      <alignment horizontal="left"/>
    </xf>
    <xf numFmtId="49" fontId="1" fillId="0" borderId="42" xfId="0" applyNumberFormat="1" applyFont="1" applyBorder="1" applyAlignment="1">
      <alignment horizontal="left"/>
    </xf>
    <xf numFmtId="49" fontId="0" fillId="0" borderId="45" xfId="0" applyNumberFormat="1" applyBorder="1" applyAlignment="1">
      <alignment horizontal="left"/>
    </xf>
    <xf numFmtId="49" fontId="0" fillId="0" borderId="46" xfId="0" applyNumberFormat="1" applyBorder="1" applyAlignment="1">
      <alignment horizontal="left"/>
    </xf>
    <xf numFmtId="49" fontId="0" fillId="0" borderId="47" xfId="0" applyNumberFormat="1" applyBorder="1" applyAlignment="1">
      <alignment horizontal="left"/>
    </xf>
    <xf numFmtId="49" fontId="0" fillId="0" borderId="50" xfId="0" applyNumberFormat="1" applyBorder="1" applyAlignment="1">
      <alignment horizontal="center" vertical="center"/>
    </xf>
    <xf numFmtId="49" fontId="0" fillId="0" borderId="51" xfId="0" applyNumberFormat="1" applyBorder="1" applyAlignment="1">
      <alignment horizontal="center" vertical="center"/>
    </xf>
    <xf numFmtId="49" fontId="0" fillId="0" borderId="52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43" xfId="0" applyNumberFormat="1" applyBorder="1" applyAlignment="1">
      <alignment horizontal="center"/>
    </xf>
    <xf numFmtId="49" fontId="0" fillId="0" borderId="44" xfId="0" applyNumberFormat="1" applyBorder="1" applyAlignment="1">
      <alignment horizontal="center"/>
    </xf>
    <xf numFmtId="49" fontId="2" fillId="0" borderId="43" xfId="0" applyNumberFormat="1" applyFont="1" applyBorder="1" applyAlignment="1">
      <alignment horizontal="center"/>
    </xf>
    <xf numFmtId="49" fontId="0" fillId="0" borderId="46" xfId="0" applyNumberFormat="1" applyBorder="1" applyAlignment="1">
      <alignment horizontal="center"/>
    </xf>
    <xf numFmtId="49" fontId="0" fillId="0" borderId="47" xfId="0" applyNumberFormat="1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48" xfId="0" applyNumberFormat="1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49" xfId="0" applyNumberFormat="1" applyBorder="1" applyAlignment="1">
      <alignment horizontal="center"/>
    </xf>
    <xf numFmtId="0" fontId="0" fillId="0" borderId="43" xfId="0" applyNumberFormat="1" applyBorder="1" applyAlignment="1">
      <alignment horizontal="center"/>
    </xf>
    <xf numFmtId="0" fontId="0" fillId="0" borderId="44" xfId="0" applyNumberFormat="1" applyBorder="1" applyAlignment="1">
      <alignment horizontal="center"/>
    </xf>
    <xf numFmtId="0" fontId="2" fillId="0" borderId="43" xfId="0" applyNumberFormat="1" applyFont="1" applyBorder="1" applyAlignment="1">
      <alignment horizontal="center"/>
    </xf>
    <xf numFmtId="0" fontId="0" fillId="5" borderId="43" xfId="0" applyNumberFormat="1" applyFill="1" applyBorder="1" applyAlignment="1">
      <alignment horizontal="center"/>
    </xf>
    <xf numFmtId="0" fontId="0" fillId="5" borderId="44" xfId="0" applyNumberFormat="1" applyFill="1" applyBorder="1" applyAlignment="1">
      <alignment horizontal="center"/>
    </xf>
    <xf numFmtId="49" fontId="0" fillId="5" borderId="43" xfId="0" applyNumberFormat="1" applyFill="1" applyBorder="1" applyAlignment="1">
      <alignment horizontal="center"/>
    </xf>
    <xf numFmtId="49" fontId="2" fillId="5" borderId="43" xfId="0" applyNumberFormat="1" applyFont="1" applyFill="1" applyBorder="1" applyAlignment="1">
      <alignment horizontal="center"/>
    </xf>
    <xf numFmtId="49" fontId="0" fillId="5" borderId="46" xfId="0" applyNumberFormat="1" applyFill="1" applyBorder="1" applyAlignment="1">
      <alignment horizontal="center"/>
    </xf>
    <xf numFmtId="0" fontId="0" fillId="5" borderId="46" xfId="0" applyNumberFormat="1" applyFill="1" applyBorder="1" applyAlignment="1">
      <alignment horizontal="center"/>
    </xf>
    <xf numFmtId="0" fontId="0" fillId="5" borderId="47" xfId="0" applyNumberFormat="1" applyFill="1" applyBorder="1" applyAlignment="1">
      <alignment horizontal="center"/>
    </xf>
    <xf numFmtId="49" fontId="0" fillId="0" borderId="55" xfId="0" applyNumberFormat="1" applyBorder="1" applyAlignment="1">
      <alignment horizontal="center"/>
    </xf>
    <xf numFmtId="0" fontId="0" fillId="0" borderId="56" xfId="0" applyNumberFormat="1" applyBorder="1" applyAlignment="1">
      <alignment horizontal="center"/>
    </xf>
    <xf numFmtId="49" fontId="0" fillId="0" borderId="65" xfId="0" applyNumberFormat="1" applyBorder="1" applyAlignment="1">
      <alignment horizontal="left"/>
    </xf>
    <xf numFmtId="0" fontId="0" fillId="4" borderId="57" xfId="0" applyNumberFormat="1" applyFill="1" applyBorder="1" applyAlignment="1">
      <alignment horizontal="center" vertical="center"/>
    </xf>
    <xf numFmtId="0" fontId="0" fillId="4" borderId="58" xfId="0" applyNumberFormat="1" applyFill="1" applyBorder="1" applyAlignment="1">
      <alignment horizontal="center" vertical="center"/>
    </xf>
    <xf numFmtId="0" fontId="0" fillId="4" borderId="59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0" fontId="0" fillId="4" borderId="61" xfId="0" applyNumberFormat="1" applyFill="1" applyBorder="1" applyAlignment="1">
      <alignment horizontal="center"/>
    </xf>
    <xf numFmtId="0" fontId="0" fillId="4" borderId="62" xfId="0" applyNumberFormat="1" applyFill="1" applyBorder="1" applyAlignment="1">
      <alignment horizontal="center"/>
    </xf>
    <xf numFmtId="0" fontId="0" fillId="0" borderId="65" xfId="0" applyNumberFormat="1" applyFill="1" applyBorder="1" applyAlignment="1">
      <alignment horizontal="center"/>
    </xf>
    <xf numFmtId="0" fontId="0" fillId="4" borderId="64" xfId="0" applyNumberFormat="1" applyFill="1" applyBorder="1" applyAlignment="1">
      <alignment horizontal="center"/>
    </xf>
    <xf numFmtId="49" fontId="0" fillId="0" borderId="0" xfId="0" applyNumberFormat="1" applyFill="1" applyAlignment="1">
      <alignment horizontal="left"/>
    </xf>
    <xf numFmtId="0" fontId="0" fillId="0" borderId="63" xfId="0" applyNumberFormat="1" applyFill="1" applyBorder="1" applyAlignment="1">
      <alignment horizontal="center"/>
    </xf>
    <xf numFmtId="0" fontId="0" fillId="0" borderId="60" xfId="0" applyNumberForma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0" xfId="0" applyNumberFormat="1" applyFill="1" applyAlignment="1">
      <alignment horizontal="center"/>
    </xf>
    <xf numFmtId="49" fontId="0" fillId="0" borderId="0" xfId="0" applyNumberFormat="1" applyFill="1" applyBorder="1" applyAlignment="1">
      <alignment horizont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49" fontId="0" fillId="0" borderId="45" xfId="0" applyNumberFormat="1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50" xfId="0" applyNumberFormat="1" applyFill="1" applyBorder="1" applyAlignment="1">
      <alignment horizontal="center" vertical="center"/>
    </xf>
    <xf numFmtId="49" fontId="0" fillId="0" borderId="42" xfId="0" applyNumberFormat="1" applyFill="1" applyBorder="1" applyAlignment="1">
      <alignment horizontal="left"/>
    </xf>
    <xf numFmtId="49" fontId="0" fillId="0" borderId="42" xfId="0" applyNumberFormat="1" applyFont="1" applyFill="1" applyBorder="1" applyAlignment="1">
      <alignment horizontal="left"/>
    </xf>
    <xf numFmtId="0" fontId="0" fillId="0" borderId="42" xfId="0" applyNumberFormat="1" applyFill="1" applyBorder="1" applyAlignment="1">
      <alignment horizontal="left"/>
    </xf>
    <xf numFmtId="49" fontId="0" fillId="0" borderId="45" xfId="0" applyNumberFormat="1" applyFill="1" applyBorder="1" applyAlignment="1">
      <alignment horizontal="left"/>
    </xf>
    <xf numFmtId="49" fontId="0" fillId="0" borderId="39" xfId="0" applyNumberFormat="1" applyFill="1" applyBorder="1" applyAlignment="1">
      <alignment horizontal="left"/>
    </xf>
    <xf numFmtId="49" fontId="0" fillId="0" borderId="0" xfId="0" applyNumberFormat="1" applyBorder="1" applyAlignment="1">
      <alignment horizontal="center"/>
    </xf>
    <xf numFmtId="49" fontId="0" fillId="3" borderId="42" xfId="0" applyNumberFormat="1" applyFill="1" applyBorder="1" applyAlignment="1">
      <alignment horizontal="center"/>
    </xf>
    <xf numFmtId="0" fontId="0" fillId="4" borderId="66" xfId="0" applyNumberFormat="1" applyFill="1" applyBorder="1" applyAlignment="1">
      <alignment horizontal="center"/>
    </xf>
    <xf numFmtId="0" fontId="0" fillId="0" borderId="50" xfId="0" applyNumberFormat="1" applyBorder="1" applyAlignment="1">
      <alignment horizontal="center" vertical="center"/>
    </xf>
    <xf numFmtId="0" fontId="0" fillId="0" borderId="42" xfId="0" applyNumberFormat="1" applyBorder="1" applyAlignment="1">
      <alignment horizontal="center"/>
    </xf>
    <xf numFmtId="0" fontId="0" fillId="0" borderId="45" xfId="0" applyNumberFormat="1" applyBorder="1" applyAlignment="1">
      <alignment horizontal="center"/>
    </xf>
    <xf numFmtId="0" fontId="0" fillId="0" borderId="39" xfId="0" applyNumberFormat="1" applyBorder="1" applyAlignment="1">
      <alignment horizontal="center"/>
    </xf>
    <xf numFmtId="49" fontId="0" fillId="3" borderId="39" xfId="0" applyNumberFormat="1" applyFill="1" applyBorder="1" applyAlignment="1">
      <alignment horizontal="center"/>
    </xf>
    <xf numFmtId="49" fontId="0" fillId="3" borderId="0" xfId="0" applyNumberFormat="1" applyFill="1" applyAlignment="1">
      <alignment horizontal="left"/>
    </xf>
    <xf numFmtId="0" fontId="0" fillId="0" borderId="0" xfId="0" applyNumberFormat="1" applyFont="1" applyAlignment="1">
      <alignment horizontal="left"/>
    </xf>
    <xf numFmtId="0" fontId="0" fillId="0" borderId="43" xfId="0" applyNumberFormat="1" applyFont="1" applyBorder="1" applyAlignment="1">
      <alignment horizontal="center"/>
    </xf>
    <xf numFmtId="0" fontId="0" fillId="0" borderId="44" xfId="0" applyNumberFormat="1" applyFont="1" applyBorder="1" applyAlignment="1">
      <alignment horizontal="center"/>
    </xf>
    <xf numFmtId="49" fontId="0" fillId="0" borderId="42" xfId="0" applyNumberFormat="1" applyFont="1" applyBorder="1" applyAlignment="1">
      <alignment horizontal="center"/>
    </xf>
    <xf numFmtId="0" fontId="0" fillId="0" borderId="42" xfId="0" applyNumberFormat="1" applyFont="1" applyFill="1" applyBorder="1" applyAlignment="1">
      <alignment horizontal="left"/>
    </xf>
    <xf numFmtId="49" fontId="0" fillId="0" borderId="0" xfId="0" applyNumberFormat="1" applyBorder="1"/>
    <xf numFmtId="0" fontId="0" fillId="0" borderId="0" xfId="0"/>
    <xf numFmtId="49" fontId="0" fillId="0" borderId="0" xfId="0" applyNumberFormat="1" applyBorder="1"/>
    <xf numFmtId="49" fontId="0" fillId="0" borderId="0" xfId="0" applyNumberFormat="1" applyFill="1" applyBorder="1"/>
    <xf numFmtId="0" fontId="0" fillId="0" borderId="0" xfId="0" applyNumberFormat="1" applyAlignment="1">
      <alignment horizontal="center" vertical="center"/>
    </xf>
    <xf numFmtId="0" fontId="0" fillId="0" borderId="0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4" xfId="0" applyBorder="1" applyAlignment="1">
      <alignment horizontal="center" vertical="center"/>
    </xf>
    <xf numFmtId="0" fontId="0" fillId="0" borderId="0" xfId="0" applyFill="1" applyBorder="1"/>
    <xf numFmtId="0" fontId="0" fillId="0" borderId="16" xfId="0" applyFill="1" applyBorder="1"/>
    <xf numFmtId="0" fontId="0" fillId="0" borderId="15" xfId="0" applyFill="1" applyBorder="1"/>
    <xf numFmtId="0" fontId="0" fillId="0" borderId="18" xfId="0" applyFill="1" applyBorder="1"/>
    <xf numFmtId="0" fontId="0" fillId="0" borderId="19" xfId="0" applyFill="1" applyBorder="1"/>
    <xf numFmtId="0" fontId="0" fillId="7" borderId="18" xfId="0" applyFill="1" applyBorder="1"/>
    <xf numFmtId="0" fontId="0" fillId="7" borderId="15" xfId="0" applyFill="1" applyBorder="1"/>
    <xf numFmtId="0" fontId="0" fillId="7" borderId="17" xfId="0" applyFill="1" applyBorder="1"/>
    <xf numFmtId="0" fontId="0" fillId="7" borderId="0" xfId="0" applyFill="1" applyBorder="1"/>
    <xf numFmtId="0" fontId="0" fillId="7" borderId="19" xfId="0" applyFill="1" applyBorder="1"/>
    <xf numFmtId="0" fontId="0" fillId="7" borderId="16" xfId="0" applyFill="1" applyBorder="1"/>
    <xf numFmtId="0" fontId="0" fillId="8" borderId="0" xfId="0" applyFill="1"/>
    <xf numFmtId="49" fontId="0" fillId="0" borderId="54" xfId="0" applyNumberForma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49" fontId="0" fillId="0" borderId="12" xfId="0" applyNumberForma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6" borderId="36" xfId="0" applyNumberFormat="1" applyFill="1" applyBorder="1" applyAlignment="1">
      <alignment horizontal="center" vertical="center"/>
    </xf>
    <xf numFmtId="0" fontId="0" fillId="6" borderId="37" xfId="0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/>
    </xf>
    <xf numFmtId="49" fontId="0" fillId="6" borderId="37" xfId="0" applyNumberFormat="1" applyFill="1" applyBorder="1" applyAlignment="1">
      <alignment horizontal="center" vertical="center"/>
    </xf>
    <xf numFmtId="49" fontId="0" fillId="6" borderId="38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6565"/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7"/>
  <sheetViews>
    <sheetView tabSelected="1" zoomScaleNormal="100" workbookViewId="0">
      <pane ySplit="1" topLeftCell="A2" activePane="bottomLeft" state="frozen"/>
      <selection pane="bottomLeft" activeCell="C3" sqref="C3"/>
    </sheetView>
  </sheetViews>
  <sheetFormatPr baseColWidth="10" defaultRowHeight="15"/>
  <cols>
    <col min="1" max="1" width="18.5703125" style="182" customWidth="1"/>
    <col min="2" max="2" width="24.28515625" style="189" customWidth="1"/>
    <col min="3" max="3" width="12.42578125" style="182" customWidth="1"/>
    <col min="4" max="4" width="12.85546875" style="182" customWidth="1"/>
    <col min="5" max="6" width="11.42578125" style="182"/>
    <col min="7" max="7" width="12.28515625" style="182" customWidth="1"/>
    <col min="8" max="8" width="12.85546875" style="182" customWidth="1"/>
    <col min="9" max="10" width="11.42578125" style="182"/>
    <col min="11" max="11" width="12.28515625" style="182" customWidth="1"/>
    <col min="12" max="16384" width="11.42578125" style="182"/>
  </cols>
  <sheetData>
    <row r="1" spans="1:14" ht="15.75" thickBot="1">
      <c r="A1" s="182" t="s">
        <v>491</v>
      </c>
      <c r="B1" s="189" t="s">
        <v>492</v>
      </c>
      <c r="C1" s="182" t="s">
        <v>493</v>
      </c>
    </row>
    <row r="2" spans="1:14" s="187" customFormat="1" ht="15.75" thickTop="1">
      <c r="A2" s="187" t="s">
        <v>69</v>
      </c>
      <c r="B2" s="28" t="s">
        <v>11</v>
      </c>
      <c r="C2" s="187" t="s">
        <v>100</v>
      </c>
      <c r="D2" s="187" t="s">
        <v>104</v>
      </c>
      <c r="E2" s="187" t="s">
        <v>116</v>
      </c>
      <c r="F2" s="187" t="s">
        <v>135</v>
      </c>
      <c r="H2" s="194"/>
      <c r="I2" s="194"/>
      <c r="J2" s="194"/>
      <c r="K2" s="194"/>
      <c r="L2" s="194"/>
      <c r="M2" s="194"/>
      <c r="N2" s="194"/>
    </row>
    <row r="3" spans="1:14" s="24" customFormat="1">
      <c r="B3" s="189" t="s">
        <v>12</v>
      </c>
      <c r="C3" s="24" t="s">
        <v>104</v>
      </c>
      <c r="D3" s="17" t="s">
        <v>116</v>
      </c>
      <c r="E3" s="192" t="s">
        <v>127</v>
      </c>
      <c r="F3" s="192" t="s">
        <v>112</v>
      </c>
      <c r="G3" s="17"/>
      <c r="H3" s="17"/>
      <c r="I3" s="17"/>
      <c r="J3" s="17"/>
      <c r="K3" s="17"/>
      <c r="L3" s="17"/>
      <c r="M3" s="17"/>
      <c r="N3" s="17"/>
    </row>
    <row r="4" spans="1:14" s="24" customFormat="1">
      <c r="B4" s="189" t="s">
        <v>13</v>
      </c>
      <c r="C4" s="24" t="s">
        <v>100</v>
      </c>
      <c r="D4" s="17" t="s">
        <v>112</v>
      </c>
      <c r="E4" s="192" t="s">
        <v>116</v>
      </c>
      <c r="F4" s="192" t="s">
        <v>127</v>
      </c>
      <c r="G4" s="17"/>
      <c r="H4" s="17"/>
      <c r="I4" s="17"/>
      <c r="J4" s="17"/>
      <c r="K4" s="17"/>
      <c r="L4" s="17"/>
      <c r="M4" s="17"/>
      <c r="N4" s="17"/>
    </row>
    <row r="5" spans="1:14" s="24" customFormat="1">
      <c r="B5" s="189" t="s">
        <v>20</v>
      </c>
      <c r="C5" s="192" t="s">
        <v>100</v>
      </c>
      <c r="D5" s="192" t="s">
        <v>233</v>
      </c>
      <c r="E5" s="17" t="s">
        <v>135</v>
      </c>
      <c r="F5" s="192" t="s">
        <v>112</v>
      </c>
      <c r="G5" s="17"/>
      <c r="H5" s="17"/>
      <c r="I5" s="192"/>
      <c r="J5" s="17"/>
      <c r="K5" s="17"/>
      <c r="L5" s="192"/>
      <c r="M5" s="17"/>
      <c r="N5" s="17"/>
    </row>
    <row r="6" spans="1:14" s="188" customFormat="1" ht="15.75" thickBot="1">
      <c r="B6" s="190" t="s">
        <v>21</v>
      </c>
      <c r="C6" s="188" t="s">
        <v>104</v>
      </c>
      <c r="D6" s="188" t="s">
        <v>233</v>
      </c>
      <c r="E6" s="188" t="s">
        <v>127</v>
      </c>
      <c r="F6" s="188" t="s">
        <v>135</v>
      </c>
      <c r="H6" s="193"/>
      <c r="I6" s="193"/>
      <c r="J6" s="193"/>
      <c r="K6" s="193"/>
      <c r="L6" s="193"/>
      <c r="M6" s="193"/>
      <c r="N6" s="193"/>
    </row>
    <row r="7" spans="1:14" ht="15.75" thickTop="1">
      <c r="A7" s="182" t="s">
        <v>1</v>
      </c>
      <c r="B7" s="189" t="s">
        <v>23</v>
      </c>
      <c r="C7" s="192" t="s">
        <v>181</v>
      </c>
      <c r="D7" s="192" t="s">
        <v>201</v>
      </c>
      <c r="E7" s="192" t="s">
        <v>228</v>
      </c>
      <c r="F7" s="192" t="s">
        <v>249</v>
      </c>
      <c r="G7" s="192"/>
      <c r="H7" s="192"/>
      <c r="I7" s="17"/>
      <c r="J7" s="17"/>
      <c r="K7" s="192"/>
      <c r="L7" s="17"/>
      <c r="M7" s="17"/>
      <c r="N7" s="192"/>
    </row>
    <row r="8" spans="1:14" ht="15.75" thickBot="1">
      <c r="B8" s="189" t="s">
        <v>22</v>
      </c>
      <c r="C8" s="192" t="s">
        <v>181</v>
      </c>
      <c r="D8" s="192" t="s">
        <v>173</v>
      </c>
      <c r="E8" s="192" t="s">
        <v>217</v>
      </c>
      <c r="F8" s="192" t="s">
        <v>1423</v>
      </c>
      <c r="H8" s="192"/>
      <c r="I8" s="17"/>
      <c r="J8" s="17"/>
      <c r="K8" s="192"/>
      <c r="L8" s="17"/>
      <c r="M8" s="17"/>
      <c r="N8" s="17"/>
    </row>
    <row r="9" spans="1:14" s="187" customFormat="1" ht="15.75" thickTop="1">
      <c r="A9" s="187" t="s">
        <v>2</v>
      </c>
      <c r="B9" s="28" t="s">
        <v>30</v>
      </c>
      <c r="C9" s="187" t="s">
        <v>201</v>
      </c>
      <c r="D9" s="187" t="s">
        <v>173</v>
      </c>
      <c r="E9" s="187" t="s">
        <v>228</v>
      </c>
      <c r="F9" s="187" t="s">
        <v>217</v>
      </c>
      <c r="H9" s="194"/>
      <c r="I9" s="194"/>
      <c r="J9" s="194"/>
      <c r="K9" s="194"/>
      <c r="L9" s="194"/>
      <c r="M9" s="194"/>
      <c r="N9" s="194"/>
    </row>
    <row r="10" spans="1:14" s="24" customFormat="1">
      <c r="B10" s="189" t="s">
        <v>31</v>
      </c>
      <c r="C10" s="192" t="s">
        <v>201</v>
      </c>
      <c r="D10" s="192" t="s">
        <v>131</v>
      </c>
      <c r="E10" s="192" t="s">
        <v>249</v>
      </c>
      <c r="F10" s="192" t="s">
        <v>189</v>
      </c>
      <c r="H10" s="192"/>
      <c r="I10" s="192"/>
      <c r="J10" s="192"/>
      <c r="K10" s="192"/>
      <c r="L10" s="192"/>
      <c r="M10" s="192"/>
      <c r="N10" s="192"/>
    </row>
    <row r="11" spans="1:14" s="24" customFormat="1">
      <c r="B11" s="189" t="s">
        <v>32</v>
      </c>
      <c r="C11" s="192" t="s">
        <v>173</v>
      </c>
      <c r="D11" s="192" t="s">
        <v>189</v>
      </c>
      <c r="E11" s="192" t="s">
        <v>217</v>
      </c>
      <c r="F11" s="192" t="s">
        <v>249</v>
      </c>
      <c r="G11" s="192"/>
      <c r="H11" s="192"/>
      <c r="I11" s="192"/>
      <c r="J11" s="192"/>
      <c r="K11" s="192"/>
      <c r="L11" s="192"/>
      <c r="M11" s="192"/>
      <c r="N11" s="192"/>
    </row>
    <row r="12" spans="1:14" s="188" customFormat="1" ht="15.75" thickBot="1">
      <c r="B12" s="190" t="s">
        <v>33</v>
      </c>
      <c r="C12" s="188" t="s">
        <v>131</v>
      </c>
      <c r="D12" s="188" t="s">
        <v>189</v>
      </c>
      <c r="E12" s="188" t="s">
        <v>228</v>
      </c>
      <c r="F12" s="188" t="s">
        <v>249</v>
      </c>
      <c r="K12" s="193"/>
      <c r="L12" s="193"/>
      <c r="M12" s="193"/>
      <c r="N12" s="193"/>
    </row>
    <row r="13" spans="1:14" ht="15.75" thickTop="1">
      <c r="A13" s="182" t="s">
        <v>3</v>
      </c>
      <c r="B13" s="189" t="s">
        <v>34</v>
      </c>
      <c r="C13" s="192" t="s">
        <v>131</v>
      </c>
      <c r="D13" s="192" t="s">
        <v>177</v>
      </c>
      <c r="E13" s="192" t="s">
        <v>237</v>
      </c>
      <c r="F13" s="192" t="s">
        <v>221</v>
      </c>
      <c r="G13" s="192" t="s">
        <v>197</v>
      </c>
      <c r="H13" s="192"/>
      <c r="I13" s="192"/>
      <c r="J13" s="192"/>
      <c r="K13" s="192"/>
      <c r="L13" s="17"/>
      <c r="M13" s="17"/>
      <c r="N13" s="17"/>
    </row>
    <row r="14" spans="1:14" s="188" customFormat="1" ht="15.75" thickBot="1">
      <c r="B14" s="190" t="s">
        <v>35</v>
      </c>
      <c r="C14" s="188" t="s">
        <v>127</v>
      </c>
      <c r="D14" s="188" t="s">
        <v>177</v>
      </c>
      <c r="E14" s="188" t="s">
        <v>237</v>
      </c>
      <c r="F14" s="188" t="s">
        <v>221</v>
      </c>
      <c r="G14" s="188" t="s">
        <v>197</v>
      </c>
      <c r="K14" s="193"/>
      <c r="L14" s="193"/>
      <c r="M14" s="193"/>
      <c r="N14" s="193"/>
    </row>
    <row r="15" spans="1:14" ht="15.75" thickTop="1">
      <c r="A15" s="182" t="s">
        <v>5</v>
      </c>
      <c r="B15" s="189" t="s">
        <v>52</v>
      </c>
      <c r="C15" s="192" t="s">
        <v>181</v>
      </c>
      <c r="D15" s="192" t="s">
        <v>123</v>
      </c>
      <c r="E15" s="192" t="s">
        <v>209</v>
      </c>
      <c r="F15" s="192" t="s">
        <v>201</v>
      </c>
      <c r="G15" s="192"/>
      <c r="H15" s="192"/>
      <c r="I15" s="192"/>
      <c r="J15" s="192"/>
      <c r="K15" s="192"/>
      <c r="L15" s="17"/>
      <c r="M15" s="17"/>
      <c r="N15" s="17"/>
    </row>
    <row r="16" spans="1:14" ht="15.75" thickBot="1">
      <c r="B16" s="189" t="s">
        <v>53</v>
      </c>
      <c r="C16" s="192" t="s">
        <v>181</v>
      </c>
      <c r="D16" s="192" t="s">
        <v>123</v>
      </c>
      <c r="E16" s="192" t="s">
        <v>209</v>
      </c>
      <c r="F16" s="192" t="s">
        <v>201</v>
      </c>
      <c r="G16" s="192"/>
      <c r="J16" s="192"/>
      <c r="K16" s="192"/>
      <c r="L16" s="17"/>
      <c r="M16" s="17"/>
      <c r="N16" s="17"/>
    </row>
    <row r="17" spans="1:14" s="187" customFormat="1" ht="16.5" thickTop="1" thickBot="1">
      <c r="A17" s="187" t="s">
        <v>6</v>
      </c>
      <c r="B17" s="28" t="s">
        <v>56</v>
      </c>
      <c r="C17" s="187" t="s">
        <v>116</v>
      </c>
      <c r="D17" s="187" t="s">
        <v>338</v>
      </c>
      <c r="E17" s="187" t="s">
        <v>185</v>
      </c>
      <c r="F17" s="187" t="s">
        <v>108</v>
      </c>
      <c r="G17" s="187" t="s">
        <v>177</v>
      </c>
      <c r="H17" s="187" t="s">
        <v>228</v>
      </c>
      <c r="K17" s="194"/>
      <c r="L17" s="194"/>
      <c r="M17" s="194"/>
      <c r="N17" s="194"/>
    </row>
    <row r="18" spans="1:14" s="187" customFormat="1" ht="15.75" thickTop="1">
      <c r="A18" s="187" t="s">
        <v>7</v>
      </c>
      <c r="B18" s="197" t="s">
        <v>66</v>
      </c>
      <c r="C18" s="198" t="s">
        <v>104</v>
      </c>
      <c r="D18" s="198" t="s">
        <v>131</v>
      </c>
      <c r="E18" s="198" t="s">
        <v>209</v>
      </c>
      <c r="F18" s="198" t="s">
        <v>147</v>
      </c>
      <c r="G18" s="198" t="s">
        <v>119</v>
      </c>
      <c r="H18" s="198" t="s">
        <v>499</v>
      </c>
      <c r="I18" s="198" t="s">
        <v>249</v>
      </c>
      <c r="J18" s="194"/>
      <c r="K18" s="194"/>
      <c r="L18" s="194"/>
      <c r="M18" s="194"/>
      <c r="N18" s="194"/>
    </row>
    <row r="19" spans="1:14">
      <c r="B19" s="199" t="s">
        <v>67</v>
      </c>
      <c r="C19" s="200" t="s">
        <v>100</v>
      </c>
      <c r="D19" s="200" t="s">
        <v>104</v>
      </c>
      <c r="E19" s="200" t="s">
        <v>197</v>
      </c>
      <c r="F19" s="200" t="s">
        <v>155</v>
      </c>
      <c r="G19" s="200" t="s">
        <v>143</v>
      </c>
      <c r="H19" s="200" t="s">
        <v>499</v>
      </c>
      <c r="I19" s="200" t="s">
        <v>181</v>
      </c>
      <c r="J19" s="192"/>
      <c r="K19" s="192"/>
      <c r="L19" s="192"/>
      <c r="M19" s="17"/>
      <c r="N19" s="17"/>
    </row>
    <row r="20" spans="1:14" ht="15.75" thickBot="1">
      <c r="B20" s="199" t="s">
        <v>68</v>
      </c>
      <c r="C20" s="200" t="s">
        <v>100</v>
      </c>
      <c r="D20" s="200" t="s">
        <v>131</v>
      </c>
      <c r="E20" s="200" t="s">
        <v>201</v>
      </c>
      <c r="F20" s="200" t="s">
        <v>177</v>
      </c>
      <c r="G20" s="200" t="s">
        <v>147</v>
      </c>
      <c r="H20" s="200" t="s">
        <v>123</v>
      </c>
      <c r="I20" s="200" t="s">
        <v>249</v>
      </c>
      <c r="J20" s="192"/>
      <c r="K20" s="192"/>
      <c r="L20" s="192"/>
      <c r="M20" s="17"/>
      <c r="N20" s="17"/>
    </row>
    <row r="21" spans="1:14" s="187" customFormat="1" ht="15.75" thickTop="1">
      <c r="A21" s="187" t="s">
        <v>71</v>
      </c>
      <c r="B21" s="195" t="s">
        <v>76</v>
      </c>
      <c r="C21" s="187" t="s">
        <v>241</v>
      </c>
      <c r="D21" s="187" t="s">
        <v>147</v>
      </c>
      <c r="E21" s="187" t="s">
        <v>499</v>
      </c>
      <c r="F21" s="187" t="s">
        <v>155</v>
      </c>
      <c r="J21" s="194"/>
      <c r="K21" s="194"/>
      <c r="L21" s="194"/>
      <c r="M21" s="194"/>
      <c r="N21" s="194"/>
    </row>
    <row r="22" spans="1:14" s="24" customFormat="1">
      <c r="B22" s="32" t="s">
        <v>77</v>
      </c>
      <c r="C22" s="192" t="s">
        <v>241</v>
      </c>
      <c r="D22" s="192" t="s">
        <v>147</v>
      </c>
      <c r="E22" s="192" t="s">
        <v>205</v>
      </c>
      <c r="F22" s="192" t="s">
        <v>119</v>
      </c>
      <c r="G22" s="192"/>
      <c r="H22" s="192"/>
      <c r="I22" s="192"/>
      <c r="J22" s="192"/>
      <c r="K22" s="192"/>
      <c r="L22" s="192"/>
      <c r="M22" s="192"/>
      <c r="N22" s="192"/>
    </row>
    <row r="23" spans="1:14" s="24" customFormat="1">
      <c r="B23" s="32" t="s">
        <v>78</v>
      </c>
      <c r="C23" s="192" t="s">
        <v>143</v>
      </c>
      <c r="D23" s="192" t="s">
        <v>241</v>
      </c>
      <c r="E23" s="192" t="s">
        <v>205</v>
      </c>
      <c r="F23" s="192" t="s">
        <v>155</v>
      </c>
      <c r="G23" s="192"/>
      <c r="H23" s="192"/>
      <c r="I23" s="192"/>
      <c r="J23" s="192"/>
      <c r="K23" s="192"/>
      <c r="L23" s="192"/>
      <c r="M23" s="192"/>
      <c r="N23" s="192"/>
    </row>
    <row r="24" spans="1:14" s="24" customFormat="1">
      <c r="B24" s="32" t="s">
        <v>79</v>
      </c>
      <c r="C24" s="192" t="s">
        <v>143</v>
      </c>
      <c r="D24" s="192" t="s">
        <v>205</v>
      </c>
      <c r="E24" s="192" t="s">
        <v>499</v>
      </c>
      <c r="F24" s="192" t="s">
        <v>119</v>
      </c>
      <c r="G24" s="192"/>
      <c r="H24" s="192"/>
      <c r="I24" s="192"/>
      <c r="J24" s="192"/>
      <c r="K24" s="192"/>
      <c r="L24" s="192"/>
      <c r="M24" s="192"/>
      <c r="N24" s="192"/>
    </row>
    <row r="25" spans="1:14" s="188" customFormat="1" ht="15.75" thickBot="1">
      <c r="B25" s="196" t="s">
        <v>80</v>
      </c>
      <c r="C25" s="188" t="s">
        <v>143</v>
      </c>
      <c r="D25" s="188" t="s">
        <v>147</v>
      </c>
      <c r="E25" s="188" t="s">
        <v>499</v>
      </c>
      <c r="F25" s="188" t="s">
        <v>155</v>
      </c>
      <c r="J25" s="193"/>
      <c r="K25" s="193"/>
      <c r="L25" s="193"/>
      <c r="M25" s="193"/>
      <c r="N25" s="193"/>
    </row>
    <row r="26" spans="1:14" s="187" customFormat="1" ht="15.75" thickTop="1">
      <c r="A26" s="187" t="s">
        <v>1425</v>
      </c>
      <c r="B26" s="197" t="s">
        <v>1419</v>
      </c>
      <c r="C26" s="198" t="s">
        <v>135</v>
      </c>
      <c r="D26" s="198" t="s">
        <v>173</v>
      </c>
      <c r="E26" s="198" t="s">
        <v>193</v>
      </c>
      <c r="F26" s="198" t="s">
        <v>205</v>
      </c>
      <c r="G26" s="198" t="s">
        <v>155</v>
      </c>
      <c r="H26" s="198" t="s">
        <v>123</v>
      </c>
      <c r="I26" s="198" t="s">
        <v>119</v>
      </c>
      <c r="J26" s="198" t="s">
        <v>241</v>
      </c>
      <c r="K26" s="194"/>
      <c r="L26" s="194"/>
      <c r="M26" s="194"/>
      <c r="N26" s="194"/>
    </row>
    <row r="27" spans="1:14" s="24" customFormat="1">
      <c r="B27" s="199" t="s">
        <v>1420</v>
      </c>
      <c r="C27" s="200" t="s">
        <v>173</v>
      </c>
      <c r="D27" s="200" t="s">
        <v>201</v>
      </c>
      <c r="E27" s="200" t="s">
        <v>112</v>
      </c>
      <c r="F27" s="200" t="s">
        <v>197</v>
      </c>
      <c r="G27" s="200" t="s">
        <v>143</v>
      </c>
      <c r="H27" s="200" t="s">
        <v>1423</v>
      </c>
      <c r="I27" s="200" t="s">
        <v>185</v>
      </c>
      <c r="J27" s="200" t="s">
        <v>217</v>
      </c>
      <c r="K27" s="17"/>
      <c r="L27" s="192"/>
      <c r="M27" s="192"/>
      <c r="N27" s="192"/>
    </row>
    <row r="28" spans="1:14" s="24" customFormat="1">
      <c r="B28" s="199" t="s">
        <v>1421</v>
      </c>
      <c r="C28" s="200" t="s">
        <v>135</v>
      </c>
      <c r="D28" s="200" t="s">
        <v>209</v>
      </c>
      <c r="E28" s="200" t="s">
        <v>112</v>
      </c>
      <c r="F28" s="200" t="s">
        <v>205</v>
      </c>
      <c r="G28" s="200" t="s">
        <v>221</v>
      </c>
      <c r="H28" s="200" t="s">
        <v>237</v>
      </c>
      <c r="I28" s="200" t="s">
        <v>181</v>
      </c>
      <c r="J28" s="200" t="s">
        <v>241</v>
      </c>
      <c r="K28" s="192"/>
      <c r="L28" s="192"/>
      <c r="M28" s="192"/>
      <c r="N28" s="192"/>
    </row>
    <row r="29" spans="1:14" s="188" customFormat="1" ht="15.75" thickBot="1">
      <c r="B29" s="201" t="s">
        <v>1422</v>
      </c>
      <c r="C29" s="202" t="s">
        <v>151</v>
      </c>
      <c r="D29" s="202" t="s">
        <v>338</v>
      </c>
      <c r="E29" s="202" t="s">
        <v>177</v>
      </c>
      <c r="F29" s="202" t="s">
        <v>228</v>
      </c>
      <c r="G29" s="202" t="s">
        <v>116</v>
      </c>
      <c r="H29" s="202" t="s">
        <v>127</v>
      </c>
      <c r="I29" s="202" t="s">
        <v>1424</v>
      </c>
      <c r="J29" s="202" t="s">
        <v>217</v>
      </c>
    </row>
    <row r="30" spans="1:14" ht="15.75" thickTop="1">
      <c r="A30" s="182" t="s">
        <v>1426</v>
      </c>
      <c r="B30" s="189" t="s">
        <v>92</v>
      </c>
      <c r="C30" s="192" t="s">
        <v>226</v>
      </c>
      <c r="D30" s="192" t="s">
        <v>338</v>
      </c>
      <c r="E30" s="192" t="s">
        <v>1424</v>
      </c>
      <c r="F30" s="192" t="s">
        <v>167</v>
      </c>
      <c r="G30" s="192" t="s">
        <v>108</v>
      </c>
      <c r="H30" s="192"/>
      <c r="I30" s="192"/>
      <c r="J30" s="192"/>
      <c r="K30" s="192"/>
      <c r="L30" s="192"/>
      <c r="M30" s="192"/>
    </row>
    <row r="31" spans="1:14">
      <c r="B31" s="189" t="s">
        <v>93</v>
      </c>
      <c r="C31" s="182" t="s">
        <v>1424</v>
      </c>
      <c r="D31" s="182" t="s">
        <v>167</v>
      </c>
      <c r="E31" s="192" t="s">
        <v>151</v>
      </c>
      <c r="F31" s="192" t="s">
        <v>193</v>
      </c>
      <c r="G31" s="192" t="s">
        <v>185</v>
      </c>
      <c r="H31" s="192"/>
      <c r="I31" s="192"/>
      <c r="J31" s="192"/>
      <c r="M31" s="192"/>
    </row>
    <row r="32" spans="1:14">
      <c r="B32" s="189" t="s">
        <v>94</v>
      </c>
      <c r="C32" s="192" t="s">
        <v>226</v>
      </c>
      <c r="D32" s="192" t="s">
        <v>338</v>
      </c>
      <c r="E32" s="192" t="s">
        <v>151</v>
      </c>
      <c r="F32" s="192" t="s">
        <v>1424</v>
      </c>
      <c r="G32" s="192" t="s">
        <v>108</v>
      </c>
      <c r="H32" s="192"/>
      <c r="J32" s="192"/>
    </row>
    <row r="33" spans="1:14" ht="15.75" thickBot="1">
      <c r="B33" s="32" t="s">
        <v>95</v>
      </c>
      <c r="C33" s="192" t="s">
        <v>226</v>
      </c>
      <c r="D33" s="192" t="s">
        <v>338</v>
      </c>
      <c r="E33" s="192" t="s">
        <v>151</v>
      </c>
      <c r="F33" s="192" t="s">
        <v>193</v>
      </c>
      <c r="G33" s="192" t="s">
        <v>185</v>
      </c>
      <c r="H33" s="192"/>
      <c r="J33" s="192"/>
    </row>
    <row r="34" spans="1:14" s="187" customFormat="1" ht="15.75" thickTop="1">
      <c r="A34" s="187" t="s">
        <v>75</v>
      </c>
      <c r="B34" s="197" t="s">
        <v>97</v>
      </c>
      <c r="C34" s="198" t="s">
        <v>226</v>
      </c>
      <c r="D34" s="198" t="s">
        <v>245</v>
      </c>
      <c r="E34" s="198" t="s">
        <v>338</v>
      </c>
      <c r="F34" s="198" t="s">
        <v>228</v>
      </c>
      <c r="G34" s="198" t="s">
        <v>127</v>
      </c>
      <c r="H34" s="198" t="s">
        <v>108</v>
      </c>
      <c r="I34" s="198" t="s">
        <v>185</v>
      </c>
    </row>
    <row r="35" spans="1:14" s="24" customFormat="1">
      <c r="B35" s="199" t="s">
        <v>98</v>
      </c>
      <c r="C35" s="200" t="s">
        <v>151</v>
      </c>
      <c r="D35" s="200" t="s">
        <v>167</v>
      </c>
      <c r="E35" s="200" t="s">
        <v>193</v>
      </c>
      <c r="F35" s="200" t="s">
        <v>221</v>
      </c>
      <c r="G35" s="200" t="s">
        <v>1423</v>
      </c>
      <c r="H35" s="200" t="s">
        <v>1424</v>
      </c>
      <c r="I35" s="200" t="s">
        <v>189</v>
      </c>
      <c r="J35" s="182"/>
      <c r="L35" s="182"/>
      <c r="M35" s="182"/>
      <c r="N35" s="182"/>
    </row>
    <row r="36" spans="1:14" s="188" customFormat="1" ht="15.75" thickBot="1">
      <c r="B36" s="201" t="s">
        <v>99</v>
      </c>
      <c r="C36" s="202" t="s">
        <v>167</v>
      </c>
      <c r="D36" s="202" t="s">
        <v>226</v>
      </c>
      <c r="E36" s="202" t="s">
        <v>159</v>
      </c>
      <c r="F36" s="202" t="s">
        <v>237</v>
      </c>
      <c r="G36" s="202" t="s">
        <v>116</v>
      </c>
      <c r="H36" s="202" t="s">
        <v>108</v>
      </c>
      <c r="I36" s="202" t="s">
        <v>189</v>
      </c>
    </row>
    <row r="37" spans="1:14" ht="15.75" thickTop="1"/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C141"/>
  <sheetViews>
    <sheetView zoomScaleNormal="100" workbookViewId="0">
      <pane xSplit="1" topLeftCell="B1" activePane="topRight" state="frozen"/>
      <selection pane="topRight"/>
    </sheetView>
  </sheetViews>
  <sheetFormatPr baseColWidth="10" defaultColWidth="12.7109375" defaultRowHeight="15"/>
  <cols>
    <col min="1" max="1" width="18" style="4" customWidth="1"/>
    <col min="2" max="2" width="17.5703125" style="4" bestFit="1" customWidth="1"/>
    <col min="3" max="3" width="15.7109375" style="4" bestFit="1" customWidth="1"/>
    <col min="4" max="4" width="17.42578125" style="4" bestFit="1" customWidth="1"/>
    <col min="5" max="5" width="12.5703125" style="4" customWidth="1"/>
    <col min="6" max="6" width="17.42578125" style="4" bestFit="1" customWidth="1"/>
    <col min="7" max="7" width="12.140625" style="4" bestFit="1" customWidth="1"/>
    <col min="8" max="8" width="14.85546875" style="4" bestFit="1" customWidth="1"/>
    <col min="9" max="9" width="10.85546875" style="4" bestFit="1" customWidth="1"/>
    <col min="10" max="10" width="12.28515625" style="4" customWidth="1"/>
    <col min="11" max="11" width="10.42578125" style="17" bestFit="1" customWidth="1"/>
    <col min="12" max="12" width="11.28515625" style="4" customWidth="1"/>
    <col min="13" max="13" width="10.5703125" style="4" customWidth="1"/>
    <col min="14" max="14" width="9.7109375" style="4" customWidth="1"/>
    <col min="15" max="15" width="9.5703125" style="4" customWidth="1"/>
    <col min="16" max="16" width="11.140625" style="4" customWidth="1"/>
    <col min="17" max="17" width="16.42578125" style="4" customWidth="1"/>
    <col min="18" max="18" width="10.85546875" style="4" customWidth="1"/>
    <col min="19" max="19" width="11.85546875" style="4" customWidth="1"/>
    <col min="20" max="20" width="11.5703125" style="4" customWidth="1"/>
    <col min="21" max="21" width="7.85546875" style="4" customWidth="1"/>
    <col min="22" max="22" width="10.140625" style="4" customWidth="1"/>
    <col min="23" max="23" width="9.5703125" style="4" customWidth="1"/>
    <col min="24" max="24" width="12.28515625" style="4" customWidth="1"/>
    <col min="25" max="25" width="9.42578125" style="4" customWidth="1"/>
    <col min="26" max="26" width="10" style="4" customWidth="1"/>
    <col min="27" max="27" width="12.85546875" style="4" customWidth="1"/>
    <col min="28" max="28" width="5.28515625" style="4" customWidth="1"/>
    <col min="29" max="29" width="5.42578125" style="4" customWidth="1"/>
    <col min="30" max="30" width="6" style="4" customWidth="1"/>
    <col min="31" max="31" width="8.28515625" style="4" bestFit="1" customWidth="1"/>
    <col min="32" max="33" width="9.28515625" style="4" bestFit="1" customWidth="1"/>
    <col min="34" max="34" width="8.140625" style="4" customWidth="1"/>
    <col min="35" max="35" width="6.85546875" style="4" bestFit="1" customWidth="1"/>
    <col min="36" max="37" width="7.85546875" style="4" bestFit="1" customWidth="1"/>
    <col min="38" max="38" width="7.5703125" style="4" customWidth="1"/>
    <col min="39" max="39" width="6.5703125" style="4" bestFit="1" customWidth="1"/>
    <col min="40" max="40" width="10.140625" style="4" bestFit="1" customWidth="1"/>
    <col min="41" max="41" width="11.42578125" style="4" bestFit="1" customWidth="1"/>
    <col min="42" max="42" width="8.7109375" style="4" bestFit="1" customWidth="1"/>
    <col min="43" max="45" width="9.85546875" style="4" customWidth="1"/>
    <col min="46" max="46" width="12.140625" style="4" customWidth="1"/>
    <col min="47" max="47" width="8" style="4" bestFit="1" customWidth="1"/>
    <col min="48" max="48" width="8.42578125" style="4" bestFit="1" customWidth="1"/>
    <col min="49" max="49" width="8.5703125" style="4" bestFit="1" customWidth="1"/>
    <col min="50" max="50" width="8.28515625" style="4" customWidth="1"/>
    <col min="51" max="51" width="6.85546875" style="4" bestFit="1" customWidth="1"/>
    <col min="52" max="52" width="6.7109375" style="4" bestFit="1" customWidth="1"/>
    <col min="53" max="53" width="6.85546875" style="4" bestFit="1" customWidth="1"/>
    <col min="54" max="54" width="7.140625" style="4" customWidth="1"/>
    <col min="55" max="55" width="9.85546875" style="4" bestFit="1" customWidth="1"/>
    <col min="56" max="57" width="10.85546875" style="4" bestFit="1" customWidth="1"/>
    <col min="58" max="58" width="9.5703125" style="4" customWidth="1"/>
    <col min="59" max="60" width="4.5703125" style="4" customWidth="1"/>
    <col min="61" max="61" width="4.42578125" style="4" customWidth="1"/>
    <col min="62" max="62" width="11.5703125" style="4" customWidth="1"/>
    <col min="63" max="63" width="8" style="4" customWidth="1"/>
    <col min="64" max="64" width="9" style="4" customWidth="1"/>
    <col min="65" max="65" width="11.42578125" style="4" customWidth="1"/>
    <col min="66" max="66" width="8.5703125" style="4" customWidth="1"/>
    <col min="67" max="67" width="9.85546875" style="4" customWidth="1"/>
    <col min="68" max="69" width="10.85546875" style="4" customWidth="1"/>
    <col min="70" max="70" width="9.7109375" style="4" customWidth="1"/>
    <col min="71" max="71" width="5.5703125" style="4" bestFit="1" customWidth="1"/>
    <col min="72" max="72" width="7.140625" style="4" bestFit="1" customWidth="1"/>
    <col min="73" max="73" width="7.85546875" style="4" bestFit="1" customWidth="1"/>
    <col min="74" max="74" width="8.140625" style="4" bestFit="1" customWidth="1"/>
    <col min="75" max="75" width="8.7109375" style="4" bestFit="1" customWidth="1"/>
    <col min="76" max="76" width="8" style="4" customWidth="1"/>
    <col min="77" max="77" width="6.85546875" style="4" bestFit="1" customWidth="1"/>
    <col min="78" max="79" width="7" style="4" bestFit="1" customWidth="1"/>
    <col min="80" max="80" width="7.7109375" style="4" customWidth="1"/>
    <col min="81" max="81" width="7" style="4" bestFit="1" customWidth="1"/>
    <col min="82" max="82" width="7.5703125" style="4" bestFit="1" customWidth="1"/>
    <col min="83" max="83" width="8.7109375" style="4" bestFit="1" customWidth="1"/>
    <col min="84" max="84" width="8" style="4" customWidth="1"/>
    <col min="85" max="85" width="10.28515625" style="4" bestFit="1" customWidth="1"/>
    <col min="86" max="86" width="9" style="4" bestFit="1" customWidth="1"/>
    <col min="87" max="87" width="8.28515625" style="4" bestFit="1" customWidth="1"/>
    <col min="88" max="88" width="11" style="4" customWidth="1"/>
    <col min="89" max="89" width="8.85546875" style="4" bestFit="1" customWidth="1"/>
    <col min="90" max="90" width="10.5703125" style="4" bestFit="1" customWidth="1"/>
    <col min="91" max="91" width="8.85546875" style="4" bestFit="1" customWidth="1"/>
    <col min="92" max="92" width="9" style="4" customWidth="1"/>
    <col min="93" max="93" width="9.42578125" style="4" bestFit="1" customWidth="1"/>
    <col min="94" max="95" width="9.5703125" style="4" bestFit="1" customWidth="1"/>
    <col min="96" max="96" width="9.7109375" style="4" customWidth="1"/>
    <col min="97" max="97" width="7" style="4" bestFit="1" customWidth="1"/>
    <col min="98" max="98" width="8.5703125" style="4" bestFit="1" customWidth="1"/>
    <col min="99" max="99" width="7.5703125" style="4" bestFit="1" customWidth="1"/>
    <col min="100" max="100" width="6.28515625" style="4" customWidth="1"/>
    <col min="101" max="101" width="6.42578125" style="4" bestFit="1" customWidth="1"/>
    <col min="102" max="102" width="7.85546875" style="4" bestFit="1" customWidth="1"/>
    <col min="103" max="103" width="8.7109375" style="4" bestFit="1" customWidth="1"/>
    <col min="104" max="104" width="7.140625" style="4" customWidth="1"/>
    <col min="105" max="105" width="6" style="4" bestFit="1" customWidth="1"/>
    <col min="106" max="106" width="6.42578125" style="4" bestFit="1" customWidth="1"/>
    <col min="107" max="107" width="7.7109375" style="4" bestFit="1" customWidth="1"/>
    <col min="108" max="108" width="6.85546875" style="4" customWidth="1"/>
    <col min="109" max="109" width="6.140625" style="4" bestFit="1" customWidth="1"/>
    <col min="110" max="110" width="5.85546875" style="4" bestFit="1" customWidth="1"/>
    <col min="111" max="111" width="6.5703125" style="4" bestFit="1" customWidth="1"/>
    <col min="112" max="112" width="6.7109375" style="4" customWidth="1"/>
    <col min="113" max="113" width="6.7109375" style="4" bestFit="1" customWidth="1"/>
    <col min="114" max="114" width="7" style="4" bestFit="1" customWidth="1"/>
    <col min="115" max="115" width="7.5703125" style="4" bestFit="1" customWidth="1"/>
    <col min="116" max="116" width="7.42578125" style="4" customWidth="1"/>
    <col min="117" max="117" width="7.140625" style="4" bestFit="1" customWidth="1"/>
    <col min="118" max="118" width="8.5703125" style="4" bestFit="1" customWidth="1"/>
    <col min="119" max="119" width="9.85546875" style="4" bestFit="1" customWidth="1"/>
    <col min="120" max="120" width="7.7109375" style="4" customWidth="1"/>
    <col min="121" max="121" width="8.28515625" style="4" bestFit="1" customWidth="1"/>
    <col min="122" max="122" width="6.42578125" style="4" bestFit="1" customWidth="1"/>
    <col min="123" max="123" width="6.5703125" style="4" bestFit="1" customWidth="1"/>
    <col min="124" max="124" width="9" style="4" customWidth="1"/>
    <col min="125" max="125" width="7.7109375" style="4" bestFit="1" customWidth="1"/>
    <col min="126" max="126" width="5.28515625" style="4" bestFit="1" customWidth="1"/>
    <col min="127" max="127" width="7.7109375" style="4" bestFit="1" customWidth="1"/>
    <col min="128" max="128" width="8.42578125" style="4" customWidth="1"/>
    <col min="129" max="130" width="5" style="4" bestFit="1" customWidth="1"/>
    <col min="131" max="131" width="9.42578125" style="4" bestFit="1" customWidth="1"/>
    <col min="132" max="132" width="9.5703125" style="4" customWidth="1"/>
    <col min="133" max="133" width="7.42578125" style="4" bestFit="1" customWidth="1"/>
    <col min="134" max="134" width="7" style="4" bestFit="1" customWidth="1"/>
    <col min="135" max="135" width="7.85546875" style="4" bestFit="1" customWidth="1"/>
    <col min="136" max="136" width="7.85546875" style="4" customWidth="1"/>
    <col min="137" max="137" width="4.85546875" style="4" bestFit="1" customWidth="1"/>
    <col min="138" max="139" width="6.140625" style="4" bestFit="1" customWidth="1"/>
    <col min="140" max="140" width="5.5703125" style="4" customWidth="1"/>
    <col min="141" max="141" width="7" style="4" bestFit="1" customWidth="1"/>
    <col min="142" max="142" width="9.85546875" style="4" bestFit="1" customWidth="1"/>
    <col min="143" max="143" width="8.7109375" style="4" bestFit="1" customWidth="1"/>
    <col min="144" max="144" width="7.42578125" style="4" customWidth="1"/>
    <col min="145" max="145" width="8.140625" style="4" bestFit="1" customWidth="1"/>
    <col min="146" max="146" width="8.85546875" style="4" bestFit="1" customWidth="1"/>
    <col min="147" max="147" width="9.7109375" style="4" bestFit="1" customWidth="1"/>
    <col min="148" max="148" width="8.42578125" style="4" customWidth="1"/>
    <col min="149" max="149" width="6.7109375" style="4" bestFit="1" customWidth="1"/>
    <col min="150" max="150" width="6.5703125" style="4" bestFit="1" customWidth="1"/>
    <col min="151" max="151" width="6.140625" style="4" bestFit="1" customWidth="1"/>
    <col min="152" max="152" width="7.42578125" style="4" customWidth="1"/>
    <col min="153" max="153" width="6.140625" style="4" bestFit="1" customWidth="1"/>
    <col min="154" max="154" width="8.28515625" style="4" bestFit="1" customWidth="1"/>
    <col min="155" max="155" width="9.140625" style="4" bestFit="1" customWidth="1"/>
    <col min="156" max="156" width="7" style="4" customWidth="1"/>
    <col min="157" max="157" width="8" style="4" bestFit="1" customWidth="1"/>
    <col min="158" max="158" width="8.7109375" style="4" bestFit="1" customWidth="1"/>
    <col min="159" max="159" width="8.140625" style="4" bestFit="1" customWidth="1"/>
    <col min="160" max="160" width="8.5703125" style="4" customWidth="1"/>
    <col min="161" max="16384" width="12.7109375" style="4"/>
  </cols>
  <sheetData>
    <row r="1" spans="1:29" s="50" customFormat="1" ht="31.5" customHeight="1" thickTop="1" thickBot="1">
      <c r="A1" s="49" t="s">
        <v>491</v>
      </c>
      <c r="B1" s="50" t="s">
        <v>534</v>
      </c>
      <c r="K1" s="51"/>
      <c r="AA1" s="77"/>
      <c r="AB1" s="78"/>
      <c r="AC1" s="79"/>
    </row>
    <row r="2" spans="1:29" s="57" customFormat="1" ht="24.95" customHeight="1" thickTop="1">
      <c r="A2" s="52" t="s">
        <v>69</v>
      </c>
      <c r="B2" s="53" t="str">
        <f>VLOOKUP('Virus by day'!B2,'Chips From Enemies'!$A$2:$B$120,2,FALSE)</f>
        <v>ShockWave, Guard</v>
      </c>
      <c r="C2" s="53" t="str">
        <f>VLOOKUP('Virus by day'!C2,'Chips From Enemies'!$A$2:$B$120,2,FALSE)</f>
        <v>Cannon</v>
      </c>
      <c r="D2" s="53" t="str">
        <f>VLOOKUP('Virus by day'!D2,'Chips From Enemies'!$A$2:$B$120,2,FALSE)</f>
        <v xml:space="preserve">DashAtk </v>
      </c>
      <c r="E2" s="53" t="str">
        <f>VLOOKUP('Virus by day'!E2,'Chips From Enemies'!$A$2:$B$120,2,FALSE)</f>
        <v>LongSword</v>
      </c>
      <c r="F2" s="53" t="str">
        <f>VLOOKUP('Virus by day'!F2,'Chips From Enemies'!$A$2:$B$120,2,FALSE)</f>
        <v>Ratton1</v>
      </c>
      <c r="G2" s="53" t="str">
        <f>VLOOKUP('Virus by day'!G2,'Chips From Enemies'!$A$2:$B$120,2,FALSE)</f>
        <v>CannBall</v>
      </c>
      <c r="H2" s="53" t="str">
        <f>VLOOKUP('Virus by day'!H2,'Chips From Enemies'!$A$2:$B$120,2,FALSE)</f>
        <v>Bubbler</v>
      </c>
      <c r="I2" s="53" t="str">
        <f>VLOOKUP('Virus by day'!I2,'Chips From Enemies'!$A$2:$B$120,2,FALSE)</f>
        <v>HeatShot</v>
      </c>
      <c r="J2" s="53" t="str">
        <f>VLOOKUP('Virus by day'!J2,'Chips From Enemies'!$A$2:$B$120,2,FALSE)</f>
        <v>Zapring1</v>
      </c>
      <c r="K2" s="53" t="str">
        <f>VLOOKUP('Virus by day'!K2,'Chips From Enemies'!$A$2:$B$120,2,FALSE)</f>
        <v>SinglBomb</v>
      </c>
      <c r="L2" s="53" t="str">
        <f>VLOOKUP('Virus by day'!L2,'Chips From Enemies'!$A$2:$B$120,2,FALSE)</f>
        <v>RockArm1</v>
      </c>
      <c r="M2" s="53" t="str">
        <f>VLOOKUP('Virus by day'!M2,'Chips From Enemies'!$A$2:$B$120,2,FALSE)</f>
        <v>Boomer1</v>
      </c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6"/>
      <c r="AB2" s="78"/>
      <c r="AC2" s="79"/>
    </row>
    <row r="3" spans="1:29" s="63" customFormat="1" ht="24.95" customHeight="1">
      <c r="A3" s="58" t="s">
        <v>1</v>
      </c>
      <c r="B3" s="59" t="str">
        <f>VLOOKUP('Virus by day'!B3,'Chips From Enemies'!$A$2:$B$120,2,FALSE)</f>
        <v>Yo-yo1</v>
      </c>
      <c r="C3" s="59" t="str">
        <f>VLOOKUP('Virus by day'!C3,'Chips From Enemies'!$A$2:$B$120,2,FALSE)</f>
        <v>HolyPanl</v>
      </c>
      <c r="D3" s="59" t="str">
        <f>VLOOKUP('Virus by day'!D3,'Chips From Enemies'!$A$2:$B$120,2,FALSE)</f>
        <v>AirStrm1</v>
      </c>
      <c r="E3" s="59" t="str">
        <f>VLOOKUP('Virus by day'!E3,'Chips From Enemies'!$A$2:$B$120,2,FALSE)</f>
        <v>Shake1</v>
      </c>
      <c r="F3" s="59" t="str">
        <f>VLOOKUP('Virus by day'!F3,'Chips From Enemies'!$A$2:$B$120,2,FALSE)</f>
        <v xml:space="preserve">Mole1 </v>
      </c>
      <c r="G3" s="59" t="str">
        <f>VLOOKUP('Virus by day'!G3,'Chips From Enemies'!$A$2:$B$120,2,FALSE)</f>
        <v>IceWave1</v>
      </c>
      <c r="H3" s="59" t="str">
        <f>VLOOKUP('Virus by day'!H3,'Chips From Enemies'!$A$2:$B$120,2,FALSE)</f>
        <v>Arrow1</v>
      </c>
      <c r="I3" s="59" t="str">
        <f>VLOOKUP('Virus by day'!I3,'Chips From Enemies'!$A$2:$B$120,2,FALSE)</f>
        <v>Needler1</v>
      </c>
      <c r="J3" s="59" t="str">
        <f>VLOOKUP('Virus by day'!J3,'Chips From Enemies'!$A$2:$B$120,2,FALSE)</f>
        <v>Plasma1</v>
      </c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2"/>
      <c r="AB3" s="80"/>
      <c r="AC3" s="81"/>
    </row>
    <row r="4" spans="1:29" s="64" customFormat="1" ht="24.95" customHeight="1">
      <c r="A4" s="58" t="s">
        <v>70</v>
      </c>
      <c r="B4" s="59" t="str">
        <f>VLOOKUP('Virus by day'!B4,'Chips From Enemies'!$A$2:$B$120,2,FALSE)</f>
        <v>SonicWave</v>
      </c>
      <c r="C4" s="59" t="str">
        <f>VLOOKUP('Virus by day'!C4,'Chips From Enemies'!$A$2:$B$120,2,FALSE)</f>
        <v>HiCannon</v>
      </c>
      <c r="D4" s="59" t="str">
        <f>VLOOKUP('Virus by day'!D4,'Chips From Enemies'!$A$2:$B$120,2,FALSE)</f>
        <v>Bub-V</v>
      </c>
      <c r="E4" s="59" t="str">
        <f>VLOOKUP('Virus by day'!E4,'Chips From Enemies'!$A$2:$B$120,2,FALSE)</f>
        <v>PoisMask</v>
      </c>
      <c r="F4" s="59" t="str">
        <f>VLOOKUP('Virus by day'!F4,'Chips From Enemies'!$A$2:$B$120,2,FALSE)</f>
        <v>Spice1</v>
      </c>
      <c r="G4" s="59" t="str">
        <f>VLOOKUP('Virus by day'!G4,'Chips From Enemies'!$A$2:$B$120,2,FALSE)</f>
        <v>Shadow</v>
      </c>
      <c r="H4" s="59" t="str">
        <f>VLOOKUP('Virus by day'!H4,'Chips From Enemies'!$A$2:$B$120,2,FALSE)</f>
        <v>Sensor1</v>
      </c>
      <c r="I4" s="59" t="str">
        <f>VLOOKUP('Virus by day'!I4,'Chips From Enemies'!$A$2:$B$120,2,FALSE)</f>
        <v>Rope1</v>
      </c>
      <c r="J4" s="59" t="str">
        <f>VLOOKUP('Virus by day'!J4,'Chips From Enemies'!$A$2:$B$120,2,FALSE)</f>
        <v>MetaGel2</v>
      </c>
      <c r="K4" s="59" t="str">
        <f>VLOOKUP('Virus by day'!K4,'Chips From Enemies'!$A$2:$B$120,2,FALSE)</f>
        <v>Totem1</v>
      </c>
      <c r="L4" s="59" t="str">
        <f>VLOOKUP('Virus by day'!L4,'Chips From Enemies'!$A$2:$B$120,2,FALSE)</f>
        <v>Fanfare</v>
      </c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2"/>
      <c r="AB4" s="78"/>
      <c r="AC4" s="79"/>
    </row>
    <row r="5" spans="1:29" s="64" customFormat="1" ht="24.95" customHeight="1">
      <c r="A5" s="58" t="s">
        <v>3</v>
      </c>
      <c r="B5" s="59" t="str">
        <f>VLOOKUP('Virus by day'!B5,'Chips From Enemies'!$A$2:$B$120,2,FALSE)</f>
        <v>Zapring2</v>
      </c>
      <c r="C5" s="59" t="str">
        <f>VLOOKUP('Virus by day'!C5,'Chips From Enemies'!$A$2:$B$120,2,FALSE)</f>
        <v>CrsShld</v>
      </c>
      <c r="D5" s="59" t="str">
        <f>VLOOKUP('Virus by day'!D5,'Chips From Enemies'!$A$2:$B$120,2,FALSE)</f>
        <v>RndmMetr</v>
      </c>
      <c r="E5" s="59" t="str">
        <f>VLOOKUP('Virus by day'!E5,'Chips From Enemies'!$A$2:$B$120,2,FALSE)</f>
        <v>Magnum1</v>
      </c>
      <c r="F5" s="59" t="str">
        <f>VLOOKUP('Virus by day'!F5,'Chips From Enemies'!$A$2:$B$120,2,FALSE)</f>
        <v>LavaCan1, Volcano</v>
      </c>
      <c r="G5" s="59" t="str">
        <f>VLOOKUP('Virus by day'!G5,'Chips From Enemies'!$A$2:$B$120,2,FALSE)</f>
        <v>Boomer2</v>
      </c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2"/>
      <c r="AB5" s="78"/>
      <c r="AC5" s="79"/>
    </row>
    <row r="6" spans="1:29" s="64" customFormat="1" ht="29.25" customHeight="1">
      <c r="A6" s="65" t="s">
        <v>258</v>
      </c>
      <c r="B6" s="66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8"/>
      <c r="AB6" s="78"/>
      <c r="AC6" s="79"/>
    </row>
    <row r="7" spans="1:29" s="64" customFormat="1" ht="24.95" customHeight="1">
      <c r="A7" s="58" t="s">
        <v>5</v>
      </c>
      <c r="B7" s="59" t="str">
        <f>VLOOKUP('Virus by day'!B7,'Chips From Enemies'!$A$2:$B$120,2,FALSE)</f>
        <v>AquaSword</v>
      </c>
      <c r="C7" s="59" t="str">
        <f>VLOOKUP('Virus by day'!C7,'Chips From Enemies'!$A$2:$B$120,2,FALSE)</f>
        <v xml:space="preserve">IceBall </v>
      </c>
      <c r="D7" s="59" t="str">
        <f>VLOOKUP('Virus by day'!D7,'Chips From Enemies'!$A$2:$B$120,2,FALSE)</f>
        <v>Wave</v>
      </c>
      <c r="E7" s="59" t="str">
        <f>VLOOKUP('Virus by day'!E7,'Chips From Enemies'!$A$2:$B$120,2,FALSE)</f>
        <v>IceWave2</v>
      </c>
      <c r="F7" s="59" t="str">
        <f>VLOOKUP('Virus by day'!F7,'Chips From Enemies'!$A$2:$B$120,2,FALSE)</f>
        <v>Team1, Team2</v>
      </c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2"/>
      <c r="AB7" s="78"/>
      <c r="AC7" s="79"/>
    </row>
    <row r="8" spans="1:29" s="64" customFormat="1" ht="27.75" customHeight="1">
      <c r="A8" s="58" t="s">
        <v>257</v>
      </c>
      <c r="B8" s="59" t="str">
        <f>VLOOKUP('Virus by day'!B8,'Chips From Enemies'!$A$2:$B$120,2,FALSE)</f>
        <v>Ratton2</v>
      </c>
      <c r="C8" s="59" t="str">
        <f>VLOOKUP('Virus by day'!C8,'Chips From Enemies'!$A$2:$B$120,2,FALSE)</f>
        <v>Spice2</v>
      </c>
      <c r="D8" s="59" t="str">
        <f>VLOOKUP('Virus by day'!D8,'Chips From Enemies'!$A$2:$B$120,2,FALSE)</f>
        <v>Yo-yo2</v>
      </c>
      <c r="E8" s="59" t="str">
        <f>VLOOKUP('Virus by day'!E8,'Chips From Enemies'!$A$2:$B$120,2,FALSE)</f>
        <v>500 zenny</v>
      </c>
      <c r="F8" s="59" t="str">
        <f>VLOOKUP('Virus by day'!F8,'Chips From Enemies'!$A$2:$B$120,2,FALSE)</f>
        <v>DblBomb</v>
      </c>
      <c r="G8" s="59" t="str">
        <f>VLOOKUP('Virus by day'!G8,'Chips From Enemies'!$A$2:$B$120,2,FALSE)</f>
        <v>Discord</v>
      </c>
      <c r="H8" s="59" t="str">
        <f>VLOOKUP('Virus by day'!H8,'Chips From Enemies'!$A$2:$B$120,2,FALSE)</f>
        <v>RockArm2</v>
      </c>
      <c r="I8" s="59" t="str">
        <f>VLOOKUP('Virus by day'!I8,'Chips From Enemies'!$A$2:$B$120,2,FALSE)</f>
        <v>NOBeam1</v>
      </c>
      <c r="J8" s="59" t="str">
        <f>VLOOKUP('Virus by day'!J8,'Chips From Enemies'!$A$2:$B$120,2,FALSE)</f>
        <v>Plasma2</v>
      </c>
      <c r="K8" s="59" t="str">
        <f>VLOOKUP('Virus by day'!K8,'Chips From Enemies'!$A$2:$B$120,2,FALSE)</f>
        <v>Totem2</v>
      </c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2"/>
      <c r="AB8" s="78"/>
      <c r="AC8" s="79"/>
    </row>
    <row r="9" spans="1:29" s="64" customFormat="1" ht="24.95" customHeight="1">
      <c r="A9" s="58" t="s">
        <v>7</v>
      </c>
      <c r="B9" s="59" t="str">
        <f>VLOOKUP('Virus by day'!B9,'Chips From Enemies'!$A$2:$B$120,2,FALSE)</f>
        <v>DynaWave</v>
      </c>
      <c r="C9" s="59" t="str">
        <f>VLOOKUP('Virus by day'!C9,'Chips From Enemies'!$A$2:$B$120,2,FALSE)</f>
        <v>M-Cannon</v>
      </c>
      <c r="D9" s="59" t="str">
        <f>VLOOKUP('Virus by day'!D9,'Chips From Enemies'!$A$2:$B$120,2,FALSE)</f>
        <v>BublSide</v>
      </c>
      <c r="E9" s="59" t="str">
        <f>VLOOKUP('Virus by day'!E9,'Chips From Enemies'!$A$2:$B$120,2,FALSE)</f>
        <v xml:space="preserve">TrplBomb </v>
      </c>
      <c r="F9" s="59" t="str">
        <f>VLOOKUP('Virus by day'!F9,'Chips From Enemies'!$A$2:$B$120,2,FALSE)</f>
        <v>Zapring3</v>
      </c>
      <c r="G9" s="59" t="str">
        <f>VLOOKUP('Virus by day'!G9,'Chips From Enemies'!$A$2:$B$120,2,FALSE)</f>
        <v>IceWave3</v>
      </c>
      <c r="H9" s="59" t="str">
        <f>VLOOKUP('Virus by day'!H9,'Chips From Enemies'!$A$2:$B$120,2,FALSE)</f>
        <v>FireSword</v>
      </c>
      <c r="I9" s="59" t="str">
        <f>VLOOKUP('Virus by day'!I9,'Chips From Enemies'!$A$2:$B$120,2,FALSE)</f>
        <v>Yo-yo3</v>
      </c>
      <c r="J9" s="59" t="str">
        <f>VLOOKUP('Virus by day'!J9,'Chips From Enemies'!$A$2:$B$120,2,FALSE)</f>
        <v>Spice3</v>
      </c>
      <c r="K9" s="59" t="str">
        <f>VLOOKUP('Virus by day'!K9,'Chips From Enemies'!$A$2:$B$120,2,FALSE)</f>
        <v>Totem3</v>
      </c>
      <c r="L9" s="59" t="str">
        <f>VLOOKUP('Virus by day'!L9,'Chips From Enemies'!$A$2:$B$120,2,FALSE)</f>
        <v>Boomer3</v>
      </c>
      <c r="M9" s="59" t="str">
        <f>VLOOKUP('Virus by day'!M9,'Chips From Enemies'!$A$2:$B$120,2,FALSE)</f>
        <v>NOBeam2</v>
      </c>
      <c r="N9" s="59" t="str">
        <f>VLOOKUP('Virus by day'!N9,'Chips From Enemies'!$A$2:$B$120,2,FALSE)</f>
        <v>500 zenny</v>
      </c>
      <c r="O9" s="59" t="str">
        <f>VLOOKUP('Virus by day'!O9,'Chips From Enemies'!$A$2:$B$120,2,FALSE)</f>
        <v>CrsShld2</v>
      </c>
      <c r="P9" s="59" t="str">
        <f>VLOOKUP('Virus by day'!P9,'Chips From Enemies'!$A$2:$B$120,2,FALSE)</f>
        <v>Magnum2</v>
      </c>
      <c r="Q9" s="59" t="str">
        <f>VLOOKUP('Virus by day'!Q9,'Chips From Enemies'!$A$2:$B$120,2,FALSE)</f>
        <v>Burner, Burning</v>
      </c>
      <c r="R9" s="59" t="str">
        <f>VLOOKUP('Virus by day'!R9,'Chips From Enemies'!$A$2:$B$120,2,FALSE)</f>
        <v>500 zenny</v>
      </c>
      <c r="S9" s="59" t="str">
        <f>VLOOKUP('Virus by day'!S9,'Chips From Enemies'!$A$2:$B$120,2,FALSE)</f>
        <v>HoleMetr</v>
      </c>
      <c r="T9" s="59" t="str">
        <f>VLOOKUP('Virus by day'!T9,'Chips From Enemies'!$A$2:$B$120,2,FALSE)</f>
        <v>AirStrm2</v>
      </c>
      <c r="U9" s="59" t="str">
        <f>VLOOKUP('Virus by day'!U9,'Chips From Enemies'!$A$2:$B$120,2,FALSE)</f>
        <v>Mole2</v>
      </c>
      <c r="V9" s="59" t="str">
        <f>VLOOKUP('Virus by day'!V9,'Chips From Enemies'!$A$2:$B$120,2,FALSE)</f>
        <v>Sensor2</v>
      </c>
      <c r="W9" s="59" t="str">
        <f>VLOOKUP('Virus by day'!W9,'Chips From Enemies'!$A$2:$B$120,2,FALSE)</f>
        <v>Shake2</v>
      </c>
      <c r="X9" s="59" t="str">
        <f>VLOOKUP('Virus by day'!X9,'Chips From Enemies'!$A$2:$B$120,2,FALSE)</f>
        <v>MetaGel1</v>
      </c>
      <c r="Y9" s="59" t="str">
        <f>VLOOKUP('Virus by day'!Y9,'Chips From Enemies'!$A$2:$B$120,2,FALSE)</f>
        <v>Arrow2</v>
      </c>
      <c r="Z9" s="59" t="str">
        <f>VLOOKUP('Virus by day'!Z9,'Chips From Enemies'!$A$2:$B$120,2,FALSE)</f>
        <v>Heat-V</v>
      </c>
      <c r="AA9" s="59" t="str">
        <f>VLOOKUP('Virus by day'!AA9,'Chips From Enemies'!$A$2:$B$120,2,FALSE)</f>
        <v>LavaCan2</v>
      </c>
      <c r="AB9" s="78"/>
      <c r="AC9" s="79"/>
    </row>
    <row r="10" spans="1:29" s="64" customFormat="1" ht="24.95" customHeight="1">
      <c r="A10" s="58" t="s">
        <v>71</v>
      </c>
      <c r="B10" s="59" t="str">
        <f>VLOOKUP('Virus by day'!B10,'Chips From Enemies'!$A$2:$B$120,2,FALSE)</f>
        <v>MudWave</v>
      </c>
      <c r="C10" s="59" t="str">
        <f>VLOOKUP('Virus by day'!C10,'Chips From Enemies'!$A$2:$B$120,2,FALSE)</f>
        <v>PoisFace</v>
      </c>
      <c r="D10" s="59" t="str">
        <f>VLOOKUP('Virus by day'!D10,'Chips From Enemies'!$A$2:$B$120,2,FALSE)</f>
        <v>Rope2</v>
      </c>
      <c r="E10" s="59" t="str">
        <f>VLOOKUP('Virus by day'!E10,'Chips From Enemies'!$A$2:$B$120,2,FALSE)</f>
        <v>Needler2</v>
      </c>
      <c r="F10" s="59" t="e">
        <f>VLOOKUP('Virus by day'!F10,'Chips From Enemies'!$A$2:$B$120,2,FALSE)</f>
        <v>#N/A</v>
      </c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2"/>
      <c r="AB10" s="78"/>
      <c r="AC10" s="79"/>
    </row>
    <row r="11" spans="1:29" s="64" customFormat="1" ht="28.5" customHeight="1">
      <c r="A11" s="65" t="s">
        <v>72</v>
      </c>
      <c r="B11" s="66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8"/>
      <c r="AB11" s="78"/>
      <c r="AC11" s="79"/>
    </row>
    <row r="12" spans="1:29" s="64" customFormat="1" ht="24.95" customHeight="1">
      <c r="A12" s="70" t="s">
        <v>73</v>
      </c>
      <c r="B12" s="59" t="str">
        <f>VLOOKUP('Virus by day'!B12,'Chips From Enemies'!$A$2:$B$120,2,FALSE)</f>
        <v>Ratton3</v>
      </c>
      <c r="C12" s="59" t="str">
        <f>VLOOKUP('Virus by day'!C12,'Chips From Enemies'!$A$2:$B$120,2,FALSE)</f>
        <v>LavaBall</v>
      </c>
      <c r="D12" s="59" t="str">
        <f>VLOOKUP('Virus by day'!D12,'Chips From Enemies'!$A$2:$B$120,2,FALSE)</f>
        <v>500 zenny</v>
      </c>
      <c r="E12" s="59" t="str">
        <f>VLOOKUP('Virus by day'!E12,'Chips From Enemies'!$A$2:$B$120,2,FALSE)</f>
        <v>RedWave</v>
      </c>
      <c r="F12" s="59" t="str">
        <f>VLOOKUP('Virus by day'!F12,'Chips From Enemies'!$A$2:$B$120,2,FALSE)</f>
        <v>500 zenny</v>
      </c>
      <c r="G12" s="59" t="str">
        <f>VLOOKUP('Virus by day'!G12,'Chips From Enemies'!$A$2:$B$120,2,FALSE)</f>
        <v>LifeAura</v>
      </c>
      <c r="H12" s="59" t="str">
        <f>VLOOKUP('Virus by day'!H12,'Chips From Enemies'!$A$2:$B$120,2,FALSE)</f>
        <v>LifeAura</v>
      </c>
      <c r="I12" s="59" t="str">
        <f>VLOOKUP('Virus by day'!I12,'Chips From Enemies'!$A$2:$B$120,2,FALSE)</f>
        <v>LifeAura</v>
      </c>
      <c r="J12" s="59" t="str">
        <f>VLOOKUP('Virus by day'!J12,'Chips From Enemies'!$A$2:$B$120,2,FALSE)</f>
        <v>LifeAura</v>
      </c>
      <c r="K12" s="59" t="str">
        <f>VLOOKUP('Virus by day'!K12,'Chips From Enemies'!$A$2:$B$120,2,FALSE)</f>
        <v>Shake3</v>
      </c>
      <c r="L12" s="59" t="str">
        <f>VLOOKUP('Virus by day'!L12,'Chips From Enemies'!$A$2:$B$120,2,FALSE)</f>
        <v>Rope3</v>
      </c>
      <c r="M12" s="59" t="str">
        <f>VLOOKUP('Virus by day'!M12,'Chips From Enemies'!$A$2:$B$120,2,FALSE)</f>
        <v>MetaGel3</v>
      </c>
      <c r="N12" s="59" t="str">
        <f>VLOOKUP('Virus by day'!N12,'Chips From Enemies'!$A$2:$B$120,2,FALSE)</f>
        <v>Timpani</v>
      </c>
      <c r="O12" s="59" t="str">
        <f>VLOOKUP('Virus by day'!O12,'Chips From Enemies'!$A$2:$B$120,2,FALSE)</f>
        <v>LavaCan3</v>
      </c>
      <c r="P12" s="59" t="e">
        <f>VLOOKUP('Virus by day'!P12,'Chips From Enemies'!$A$2:$B$120,2,FALSE)</f>
        <v>#N/A</v>
      </c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9"/>
      <c r="AB12" s="78"/>
      <c r="AC12" s="79"/>
    </row>
    <row r="13" spans="1:29" s="64" customFormat="1" ht="24.95" customHeight="1">
      <c r="A13" s="58" t="s">
        <v>74</v>
      </c>
      <c r="B13" s="59" t="str">
        <f>VLOOKUP('Virus by day'!B13,'Chips From Enemies'!$A$2:$B$120,2,FALSE)</f>
        <v>ShotMetr</v>
      </c>
      <c r="C13" s="59" t="str">
        <f>VLOOKUP('Virus by day'!C13,'Chips From Enemies'!$A$2:$B$120,2,FALSE)</f>
        <v>500 zenny</v>
      </c>
      <c r="D13" s="59" t="str">
        <f>VLOOKUP('Virus by day'!D13,'Chips From Enemies'!$A$2:$B$120,2,FALSE)</f>
        <v>AirStrm3</v>
      </c>
      <c r="E13" s="59" t="str">
        <f>VLOOKUP('Virus by day'!E13,'Chips From Enemies'!$A$2:$B$120,2,FALSE)</f>
        <v>Sensor 3</v>
      </c>
      <c r="F13" s="59" t="str">
        <f>VLOOKUP('Virus by day'!F13,'Chips From Enemies'!$A$2:$B$120,2,FALSE)</f>
        <v>Mole3</v>
      </c>
      <c r="G13" s="59" t="str">
        <f>VLOOKUP('Virus by day'!G13,'Chips From Enemies'!$A$2:$B$120,2,FALSE)</f>
        <v>Condor</v>
      </c>
      <c r="H13" s="59" t="str">
        <f>VLOOKUP('Virus by day'!H13,'Chips From Enemies'!$A$2:$B$120,2,FALSE)</f>
        <v>HeatSide</v>
      </c>
      <c r="I13" s="59" t="str">
        <f>VLOOKUP('Virus by day'!I13,'Chips From Enemies'!$A$2:$B$120,2,FALSE)</f>
        <v>Arrow3</v>
      </c>
      <c r="J13" s="59" t="e">
        <f>VLOOKUP('Virus by day'!J13,'Chips From Enemies'!$A$2:$B$120,2,FALSE)</f>
        <v>#N/A</v>
      </c>
      <c r="K13" s="59" t="e">
        <f>VLOOKUP('Virus by day'!K13,'Chips From Enemies'!$A$2:$B$120,2,FALSE)</f>
        <v>#N/A</v>
      </c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2"/>
      <c r="AB13" s="78"/>
      <c r="AC13" s="79"/>
    </row>
    <row r="14" spans="1:29" s="76" customFormat="1" ht="34.5" customHeight="1" thickBot="1">
      <c r="A14" s="71" t="s">
        <v>75</v>
      </c>
      <c r="B14" s="85" t="str">
        <f>VLOOKUP('Virus by day'!B14,'Chips From Enemies'!$A$2:$B$120,2,FALSE)</f>
        <v>RockArm3</v>
      </c>
      <c r="C14" s="72" t="str">
        <f>VLOOKUP('Virus by day'!C14,'Chips From Enemies'!$A$2:$B$120,2,FALSE)</f>
        <v>Plasma3</v>
      </c>
      <c r="D14" s="72" t="str">
        <f>VLOOKUP('Virus by day'!D14,'Chips From Enemies'!$A$2:$B$120,2,FALSE)</f>
        <v>Needler3</v>
      </c>
      <c r="E14" s="72" t="str">
        <f>VLOOKUP('Virus by day'!E14,'Chips From Enemies'!$A$2:$B$120,2,FALSE)</f>
        <v>500 zenny</v>
      </c>
      <c r="F14" s="72" t="str">
        <f>VLOOKUP('Virus by day'!F14,'Chips From Enemies'!$A$2:$B$120,2,FALSE)</f>
        <v>NOBeam3</v>
      </c>
      <c r="G14" s="72" t="str">
        <f>VLOOKUP('Virus by day'!G14,'Chips From Enemies'!$A$2:$B$120,2,FALSE)</f>
        <v>700 zenny</v>
      </c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5"/>
      <c r="AB14" s="78"/>
      <c r="AC14" s="79"/>
    </row>
    <row r="15" spans="1:29" ht="24.75" customHeight="1" thickTop="1" thickBot="1"/>
    <row r="16" spans="1:29" s="146" customFormat="1" ht="24.75" customHeight="1" thickTop="1" thickBot="1">
      <c r="A16" s="149" t="s">
        <v>491</v>
      </c>
      <c r="B16" s="146" t="s">
        <v>1068</v>
      </c>
      <c r="K16" s="148"/>
    </row>
    <row r="17" spans="1:13" s="146" customFormat="1" ht="24.75" customHeight="1" thickTop="1">
      <c r="A17" s="52" t="s">
        <v>69</v>
      </c>
      <c r="B17" s="146" t="s">
        <v>1037</v>
      </c>
      <c r="C17" s="146" t="s">
        <v>1038</v>
      </c>
      <c r="D17" s="146" t="s">
        <v>1039</v>
      </c>
      <c r="E17" s="147" t="s">
        <v>1040</v>
      </c>
      <c r="F17" s="147" t="s">
        <v>1041</v>
      </c>
      <c r="G17" s="147" t="s">
        <v>1042</v>
      </c>
      <c r="H17" s="147" t="s">
        <v>1043</v>
      </c>
      <c r="I17" s="147" t="s">
        <v>1044</v>
      </c>
      <c r="J17" s="147" t="s">
        <v>1045</v>
      </c>
      <c r="K17" s="147" t="s">
        <v>1046</v>
      </c>
      <c r="L17" s="147" t="s">
        <v>1048</v>
      </c>
      <c r="M17" s="147" t="s">
        <v>1050</v>
      </c>
    </row>
    <row r="18" spans="1:13" s="146" customFormat="1" ht="24.75" customHeight="1">
      <c r="A18" s="58" t="s">
        <v>1</v>
      </c>
      <c r="B18" s="146" t="s">
        <v>1047</v>
      </c>
      <c r="C18" s="146" t="s">
        <v>1049</v>
      </c>
      <c r="D18" s="146" t="s">
        <v>1051</v>
      </c>
      <c r="E18" s="147" t="s">
        <v>1052</v>
      </c>
      <c r="F18" s="147" t="s">
        <v>1053</v>
      </c>
      <c r="G18" s="147" t="s">
        <v>1054</v>
      </c>
      <c r="K18" s="148"/>
    </row>
    <row r="19" spans="1:13" s="146" customFormat="1" ht="24.75" customHeight="1">
      <c r="A19" s="58" t="s">
        <v>70</v>
      </c>
      <c r="B19" s="146" t="s">
        <v>1055</v>
      </c>
      <c r="C19" s="146" t="s">
        <v>1056</v>
      </c>
      <c r="D19" s="146" t="s">
        <v>1057</v>
      </c>
      <c r="E19" s="147" t="s">
        <v>1058</v>
      </c>
      <c r="F19" s="147" t="s">
        <v>1059</v>
      </c>
      <c r="G19" s="147" t="s">
        <v>1060</v>
      </c>
      <c r="H19" s="147" t="s">
        <v>1061</v>
      </c>
      <c r="I19" s="147" t="s">
        <v>1062</v>
      </c>
      <c r="J19" s="147" t="s">
        <v>1063</v>
      </c>
      <c r="K19" s="147" t="s">
        <v>1064</v>
      </c>
    </row>
    <row r="20" spans="1:13" s="146" customFormat="1" ht="24.75" customHeight="1">
      <c r="A20" s="58" t="s">
        <v>3</v>
      </c>
      <c r="B20" s="147" t="s">
        <v>1065</v>
      </c>
      <c r="C20" s="146" t="s">
        <v>1066</v>
      </c>
      <c r="D20" s="146" t="s">
        <v>1067</v>
      </c>
      <c r="K20" s="148"/>
    </row>
    <row r="21" spans="1:13" s="146" customFormat="1" ht="24.75" customHeight="1">
      <c r="A21" s="65" t="s">
        <v>258</v>
      </c>
      <c r="B21" s="147" t="s">
        <v>38</v>
      </c>
      <c r="K21" s="148"/>
    </row>
    <row r="22" spans="1:13" s="146" customFormat="1" ht="24.75" customHeight="1">
      <c r="A22" s="58" t="s">
        <v>5</v>
      </c>
      <c r="K22" s="148"/>
    </row>
    <row r="23" spans="1:13" s="146" customFormat="1" ht="24.75" customHeight="1">
      <c r="A23" s="58" t="s">
        <v>257</v>
      </c>
      <c r="K23" s="148"/>
    </row>
    <row r="24" spans="1:13" s="146" customFormat="1" ht="24.75" customHeight="1">
      <c r="A24" s="58" t="s">
        <v>7</v>
      </c>
      <c r="K24" s="148"/>
    </row>
    <row r="25" spans="1:13" s="146" customFormat="1" ht="24.75" customHeight="1">
      <c r="A25" s="58" t="s">
        <v>71</v>
      </c>
      <c r="K25" s="148"/>
    </row>
    <row r="26" spans="1:13" s="146" customFormat="1" ht="24.75" customHeight="1">
      <c r="A26" s="65" t="s">
        <v>72</v>
      </c>
      <c r="K26" s="148"/>
    </row>
    <row r="27" spans="1:13" s="146" customFormat="1" ht="24.75" customHeight="1">
      <c r="A27" s="70" t="s">
        <v>73</v>
      </c>
      <c r="K27" s="148"/>
    </row>
    <row r="28" spans="1:13" s="146" customFormat="1" ht="24.75" customHeight="1">
      <c r="A28" s="58" t="s">
        <v>74</v>
      </c>
      <c r="K28" s="148"/>
    </row>
    <row r="29" spans="1:13" s="146" customFormat="1" ht="24.75" customHeight="1" thickBot="1">
      <c r="A29" s="71" t="s">
        <v>75</v>
      </c>
      <c r="K29" s="148"/>
    </row>
    <row r="30" spans="1:13" ht="24.75" customHeight="1" thickTop="1"/>
    <row r="31" spans="1:13" ht="24.75" customHeight="1"/>
    <row r="32" spans="1:13" ht="24.75" customHeight="1"/>
    <row r="33" ht="24.75" customHeight="1"/>
    <row r="34" ht="24.75" customHeight="1"/>
    <row r="35" ht="24.75" customHeight="1"/>
    <row r="36" ht="24.75" customHeight="1"/>
    <row r="37" ht="24.75" customHeight="1"/>
    <row r="38" ht="24.75" customHeight="1"/>
    <row r="39" ht="24.75" customHeight="1"/>
    <row r="40" ht="24.75" customHeight="1"/>
    <row r="41" ht="24.75" customHeight="1"/>
    <row r="42" ht="24.75" customHeight="1"/>
    <row r="43" ht="24.75" customHeight="1"/>
    <row r="44" ht="24.75" customHeight="1"/>
    <row r="45" ht="24.75" customHeight="1"/>
    <row r="46" ht="24.75" customHeight="1"/>
    <row r="47" ht="24.75" customHeight="1"/>
    <row r="48" ht="24.75" customHeight="1"/>
    <row r="49" ht="24.75" customHeight="1"/>
    <row r="50" ht="24.75" customHeight="1"/>
    <row r="51" ht="24.75" customHeight="1"/>
    <row r="52" ht="24.75" customHeight="1"/>
    <row r="53" ht="24.75" customHeight="1"/>
    <row r="54" ht="24.75" customHeight="1"/>
    <row r="55" ht="24.75" customHeight="1"/>
    <row r="56" ht="24.75" customHeight="1"/>
    <row r="57" ht="24.75" customHeight="1"/>
    <row r="58" ht="24.75" customHeight="1"/>
    <row r="59" ht="24.75" customHeight="1"/>
    <row r="60" ht="24.75" customHeight="1"/>
    <row r="61" ht="24.75" customHeight="1"/>
    <row r="62" ht="24.75" customHeight="1"/>
    <row r="63" ht="24.75" customHeight="1"/>
    <row r="64" ht="24.75" customHeight="1"/>
    <row r="65" ht="24.75" customHeight="1"/>
    <row r="66" ht="24.75" customHeight="1"/>
    <row r="67" ht="24.75" customHeight="1"/>
    <row r="68" ht="24.75" customHeight="1"/>
    <row r="69" ht="24.75" customHeight="1"/>
    <row r="70" ht="24.75" customHeight="1"/>
    <row r="71" ht="24.75" customHeight="1"/>
    <row r="72" ht="24.75" customHeight="1"/>
    <row r="73" ht="24.75" customHeight="1"/>
    <row r="74" ht="24.75" customHeight="1"/>
    <row r="75" ht="24.75" customHeight="1"/>
    <row r="76" ht="24.75" customHeight="1"/>
    <row r="77" ht="24.75" customHeight="1"/>
    <row r="78" ht="24.75" customHeight="1"/>
    <row r="79" ht="24.75" customHeight="1"/>
    <row r="80" ht="24.75" customHeight="1"/>
    <row r="81" ht="24.75" customHeight="1"/>
    <row r="82" ht="24.75" customHeight="1"/>
    <row r="83" ht="24.75" customHeight="1"/>
    <row r="84" ht="24.75" customHeight="1"/>
    <row r="85" ht="24.75" customHeight="1"/>
    <row r="86" ht="24.75" customHeight="1"/>
    <row r="87" ht="24.75" customHeight="1"/>
    <row r="88" ht="24.75" customHeight="1"/>
    <row r="89" ht="24.75" customHeight="1"/>
    <row r="90" ht="24.75" customHeight="1"/>
    <row r="91" ht="24.75" customHeight="1"/>
    <row r="92" ht="24.75" customHeight="1"/>
    <row r="93" ht="24.75" customHeight="1"/>
    <row r="94" ht="24.75" customHeight="1"/>
    <row r="95" ht="24.75" customHeight="1"/>
    <row r="96" ht="24.75" customHeight="1"/>
    <row r="97" ht="24.75" customHeight="1"/>
    <row r="98" ht="24.75" customHeight="1"/>
    <row r="99" ht="24.75" customHeight="1"/>
    <row r="100" ht="24.75" customHeight="1"/>
    <row r="101" ht="24.75" customHeight="1"/>
    <row r="102" ht="24.75" customHeight="1"/>
    <row r="103" ht="24.75" customHeight="1"/>
    <row r="104" ht="24.75" customHeight="1"/>
    <row r="105" ht="24.75" customHeight="1"/>
    <row r="106" ht="24.75" customHeight="1"/>
    <row r="107" ht="24.75" customHeight="1"/>
    <row r="108" ht="24.75" customHeight="1"/>
    <row r="109" ht="24.75" customHeight="1"/>
    <row r="110" ht="24.75" customHeight="1"/>
    <row r="111" ht="24.75" customHeight="1"/>
    <row r="112" ht="24.75" customHeight="1"/>
    <row r="113" ht="24.75" customHeight="1"/>
    <row r="114" ht="24.75" customHeight="1"/>
    <row r="115" ht="24.75" customHeight="1"/>
    <row r="116" ht="24.75" customHeight="1"/>
    <row r="117" ht="24.75" customHeight="1"/>
    <row r="118" ht="24.75" customHeight="1"/>
    <row r="119" ht="24.75" customHeight="1"/>
    <row r="120" ht="24.75" customHeight="1"/>
    <row r="121" ht="24.75" customHeight="1"/>
    <row r="122" ht="24.75" customHeight="1"/>
    <row r="123" ht="24.75" customHeight="1"/>
    <row r="124" ht="24.75" customHeight="1"/>
    <row r="125" ht="24.75" customHeight="1"/>
    <row r="126" ht="24.75" customHeight="1"/>
    <row r="127" ht="24.75" customHeight="1"/>
    <row r="128" ht="24.75" customHeight="1"/>
    <row r="129" ht="24.75" customHeight="1"/>
    <row r="130" ht="24.75" customHeight="1"/>
    <row r="131" ht="24.75" customHeight="1"/>
    <row r="132" ht="24.75" customHeight="1"/>
    <row r="133" ht="24.75" customHeight="1"/>
    <row r="134" ht="24.75" customHeight="1"/>
    <row r="135" ht="24.75" customHeight="1"/>
    <row r="136" ht="24.75" customHeight="1"/>
    <row r="137" ht="24.75" customHeight="1"/>
    <row r="138" ht="24.75" customHeight="1"/>
    <row r="139" ht="24.75" customHeight="1"/>
    <row r="140" ht="24.75" customHeight="1"/>
    <row r="141" ht="24.75" customHeight="1"/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70"/>
  <sheetViews>
    <sheetView zoomScaleNormal="100" workbookViewId="0">
      <pane ySplit="1" topLeftCell="A2" activePane="bottomLeft" state="frozen"/>
      <selection pane="bottomLeft" activeCell="B6" sqref="B6"/>
    </sheetView>
  </sheetViews>
  <sheetFormatPr baseColWidth="10" defaultRowHeight="15"/>
  <cols>
    <col min="1" max="1" width="18.5703125" style="4" customWidth="1"/>
    <col min="2" max="2" width="24.28515625" style="27" customWidth="1"/>
    <col min="3" max="3" width="18.140625" style="4" customWidth="1"/>
    <col min="4" max="4" width="12.85546875" style="4" customWidth="1"/>
    <col min="5" max="5" width="18.5703125" style="4" customWidth="1"/>
    <col min="6" max="16384" width="11.42578125" style="4"/>
  </cols>
  <sheetData>
    <row r="1" spans="1:14" ht="15.75" thickBot="1">
      <c r="A1" s="4" t="s">
        <v>491</v>
      </c>
      <c r="B1" s="27" t="s">
        <v>492</v>
      </c>
      <c r="C1" s="4" t="s">
        <v>493</v>
      </c>
    </row>
    <row r="2" spans="1:14" s="23" customFormat="1" ht="15.75" thickTop="1">
      <c r="A2" s="23" t="s">
        <v>69</v>
      </c>
      <c r="B2" s="28" t="s">
        <v>11</v>
      </c>
      <c r="C2" s="23" t="str">
        <f>VLOOKUP('Virus by Area'!C2,'Chips From Enemies'!$A$2:$B$120,2,FALSE)</f>
        <v>ShockWave, Guard</v>
      </c>
      <c r="D2" s="23" t="str">
        <f>VLOOKUP('Virus by Area'!D2,'Chips From Enemies'!$A$2:$B$120,2,FALSE)</f>
        <v>Cannon</v>
      </c>
      <c r="E2" s="23" t="str">
        <f>VLOOKUP('Virus by Area'!E2,'Chips From Enemies'!$A$2:$B$120,2,FALSE)</f>
        <v>Zapring1</v>
      </c>
      <c r="F2" s="23" t="str">
        <f>VLOOKUP('Virus by Area'!F2,'Chips From Enemies'!$A$2:$B$120,2,FALSE)</f>
        <v xml:space="preserve">DashAtk </v>
      </c>
      <c r="G2" s="23" t="str">
        <f>VLOOKUP('Virus by Area'!G2,'Chips From Enemies'!$A$2:$B$120,2,FALSE)</f>
        <v>Bubbler</v>
      </c>
    </row>
    <row r="3" spans="1:14" s="24" customFormat="1">
      <c r="B3" s="27" t="s">
        <v>12</v>
      </c>
      <c r="C3" s="24" t="str">
        <f>VLOOKUP('Virus by Area'!C3,'Chips From Enemies'!$A$2:$B$120,2,FALSE)</f>
        <v>Cannon</v>
      </c>
      <c r="D3" s="17" t="str">
        <f>VLOOKUP('Virus by Area'!D3,'Chips From Enemies'!$A$2:$B$120,2,FALSE)</f>
        <v>Zapring1</v>
      </c>
      <c r="E3" s="17" t="str">
        <f>VLOOKUP('Virus by Area'!E3,'Chips From Enemies'!$A$2:$B$120,2,FALSE)</f>
        <v>LongSword</v>
      </c>
      <c r="F3" s="17" t="str">
        <f>VLOOKUP('Virus by Area'!F3,'Chips From Enemies'!$A$2:$B$120,2,FALSE)</f>
        <v xml:space="preserve">DashAtk </v>
      </c>
      <c r="G3" s="17" t="str">
        <f>VLOOKUP('Virus by Area'!G3,'Chips From Enemies'!$A$2:$B$120,2,FALSE)</f>
        <v>RockArm1</v>
      </c>
      <c r="H3" s="17"/>
      <c r="J3" s="17"/>
      <c r="K3" s="17"/>
      <c r="L3" s="17"/>
      <c r="M3" s="17"/>
    </row>
    <row r="4" spans="1:14" s="24" customFormat="1">
      <c r="B4" s="27" t="s">
        <v>13</v>
      </c>
      <c r="C4" s="24" t="str">
        <f>VLOOKUP('Virus by Area'!C4,'Chips From Enemies'!$A$2:$B$120,2,FALSE)</f>
        <v>ShockWave, Guard</v>
      </c>
      <c r="D4" s="17" t="str">
        <f>VLOOKUP('Virus by Area'!D4,'Chips From Enemies'!$A$2:$B$120,2,FALSE)</f>
        <v>Ratton1</v>
      </c>
      <c r="E4" s="17" t="str">
        <f>VLOOKUP('Virus by Area'!E4,'Chips From Enemies'!$A$2:$B$120,2,FALSE)</f>
        <v>LongSword</v>
      </c>
      <c r="F4" s="17" t="str">
        <f>VLOOKUP('Virus by Area'!F4,'Chips From Enemies'!$A$2:$B$120,2,FALSE)</f>
        <v>Bubbler</v>
      </c>
      <c r="G4" s="17" t="str">
        <f>VLOOKUP('Virus by Area'!G4,'Chips From Enemies'!$A$2:$B$120,2,FALSE)</f>
        <v>RockArm1</v>
      </c>
      <c r="H4" s="17"/>
      <c r="J4" s="17"/>
      <c r="K4" s="17"/>
      <c r="L4" s="17"/>
      <c r="M4" s="17"/>
    </row>
    <row r="5" spans="1:14" s="24" customFormat="1">
      <c r="B5" s="27" t="s">
        <v>14</v>
      </c>
      <c r="C5" s="17" t="str">
        <f>VLOOKUP('Virus by Area'!C5,'Chips From Enemies'!$A$2:$B$120,2,FALSE)</f>
        <v>LongSword</v>
      </c>
      <c r="D5" s="17" t="str">
        <f>VLOOKUP('Virus by Area'!D5,'Chips From Enemies'!$A$2:$B$120,2,FALSE)</f>
        <v xml:space="preserve">DashAtk </v>
      </c>
      <c r="E5" s="17" t="str">
        <f>VLOOKUP('Virus by Area'!E5,'Chips From Enemies'!$A$2:$B$120,2,FALSE)</f>
        <v>Bubbler</v>
      </c>
      <c r="F5" s="17" t="str">
        <f>VLOOKUP('Virus by Area'!F5,'Chips From Enemies'!$A$2:$B$120,2,FALSE)</f>
        <v>HeatShot</v>
      </c>
      <c r="G5" s="17"/>
      <c r="J5" s="17"/>
      <c r="K5" s="17"/>
      <c r="L5" s="17"/>
      <c r="M5" s="17"/>
      <c r="N5" s="17"/>
    </row>
    <row r="6" spans="1:14" s="24" customFormat="1">
      <c r="B6" s="27" t="s">
        <v>15</v>
      </c>
      <c r="C6" s="24" t="str">
        <f>VLOOKUP('Virus by Area'!C6,'Chips From Enemies'!$A$2:$B$120,2,FALSE)</f>
        <v>Cannon</v>
      </c>
      <c r="D6" s="17" t="str">
        <f>VLOOKUP('Virus by Area'!D6,'Chips From Enemies'!$A$2:$B$120,2,FALSE)</f>
        <v xml:space="preserve">DashAtk </v>
      </c>
      <c r="E6" s="17" t="str">
        <f>VLOOKUP('Virus by Area'!E6,'Chips From Enemies'!$A$2:$B$120,2,FALSE)</f>
        <v>Bubbler</v>
      </c>
      <c r="F6" s="17" t="str">
        <f>VLOOKUP('Virus by Area'!F6,'Chips From Enemies'!$A$2:$B$120,2,FALSE)</f>
        <v>SinglBomb</v>
      </c>
      <c r="G6" s="17" t="str">
        <f>VLOOKUP('Virus by Area'!G6,'Chips From Enemies'!$A$2:$B$120,2,FALSE)</f>
        <v>Boomer1</v>
      </c>
      <c r="H6" s="17"/>
      <c r="K6" s="17"/>
      <c r="L6" s="17"/>
      <c r="M6" s="17"/>
      <c r="N6" s="17"/>
    </row>
    <row r="7" spans="1:14" s="24" customFormat="1">
      <c r="B7" s="27" t="s">
        <v>16</v>
      </c>
      <c r="C7" s="24" t="str">
        <f>VLOOKUP('Virus by Area'!C7,'Chips From Enemies'!$A$2:$B$120,2,FALSE)</f>
        <v>ShockWave, Guard</v>
      </c>
      <c r="D7" s="17" t="str">
        <f>VLOOKUP('Virus by Area'!D7,'Chips From Enemies'!$A$2:$B$120,2,FALSE)</f>
        <v>Cannon</v>
      </c>
      <c r="E7" s="17" t="str">
        <f>VLOOKUP('Virus by Area'!E7,'Chips From Enemies'!$A$2:$B$120,2,FALSE)</f>
        <v>Ratton1</v>
      </c>
      <c r="F7" s="17" t="str">
        <f>VLOOKUP('Virus by Area'!F7,'Chips From Enemies'!$A$2:$B$120,2,FALSE)</f>
        <v>CannBall</v>
      </c>
      <c r="G7" s="17"/>
    </row>
    <row r="8" spans="1:14" s="24" customFormat="1">
      <c r="B8" s="27" t="s">
        <v>18</v>
      </c>
      <c r="C8" s="24" t="str">
        <f>VLOOKUP('Virus by Area'!C8,'Chips From Enemies'!$A$2:$B$120,2,FALSE)</f>
        <v>ShockWave, Guard</v>
      </c>
      <c r="D8" s="17" t="str">
        <f>VLOOKUP('Virus by Area'!D8,'Chips From Enemies'!$A$2:$B$120,2,FALSE)</f>
        <v>Cannon</v>
      </c>
      <c r="E8" s="17" t="str">
        <f>VLOOKUP('Virus by Area'!E8,'Chips From Enemies'!$A$2:$B$120,2,FALSE)</f>
        <v>Zapring1</v>
      </c>
      <c r="F8" s="17" t="str">
        <f>VLOOKUP('Virus by Area'!F8,'Chips From Enemies'!$A$2:$B$120,2,FALSE)</f>
        <v>Ratton1</v>
      </c>
    </row>
    <row r="9" spans="1:14" s="24" customFormat="1">
      <c r="B9" s="27" t="s">
        <v>19</v>
      </c>
      <c r="C9" s="24" t="str">
        <f>VLOOKUP('Virus by Area'!C9,'Chips From Enemies'!$A$2:$B$120,2,FALSE)</f>
        <v>Ratton1</v>
      </c>
      <c r="D9" s="17" t="str">
        <f>VLOOKUP('Virus by Area'!D9,'Chips From Enemies'!$A$2:$B$120,2,FALSE)</f>
        <v>LongSword</v>
      </c>
      <c r="E9" s="17" t="str">
        <f>VLOOKUP('Virus by Area'!E9,'Chips From Enemies'!$A$2:$B$120,2,FALSE)</f>
        <v>HeatShot</v>
      </c>
      <c r="F9" s="17" t="str">
        <f>VLOOKUP('Virus by Area'!F9,'Chips From Enemies'!$A$2:$B$120,2,FALSE)</f>
        <v>RockArm1</v>
      </c>
      <c r="G9" s="17"/>
    </row>
    <row r="10" spans="1:14" s="24" customFormat="1">
      <c r="B10" s="27" t="s">
        <v>20</v>
      </c>
      <c r="C10" s="17" t="str">
        <f>VLOOKUP('Virus by Area'!C11,'Chips From Enemies'!$A$2:$B$120,2,FALSE)</f>
        <v>LongSword</v>
      </c>
      <c r="D10" s="17" t="str">
        <f>VLOOKUP('Virus by Area'!D11,'Chips From Enemies'!$A$2:$B$120,2,FALSE)</f>
        <v xml:space="preserve">DashAtk </v>
      </c>
      <c r="E10" s="17" t="str">
        <f>VLOOKUP('Virus by Area'!E11,'Chips From Enemies'!$A$2:$B$120,2,FALSE)</f>
        <v>HeatShot</v>
      </c>
      <c r="F10" s="17" t="str">
        <f>VLOOKUP('Virus by Area'!F11,'Chips From Enemies'!$A$2:$B$120,2,FALSE)</f>
        <v>SinglBomb</v>
      </c>
      <c r="G10" s="17" t="str">
        <f>VLOOKUP('Virus by Area'!G11,'Chips From Enemies'!$A$2:$B$120,2,FALSE)</f>
        <v>Bubbler</v>
      </c>
      <c r="H10" s="17" t="str">
        <f>VLOOKUP('Virus by Area'!H11,'Chips From Enemies'!$A$2:$B$120,2,FALSE)</f>
        <v>RockArm1</v>
      </c>
      <c r="I10" s="17" t="str">
        <f>VLOOKUP('Virus by Area'!I11,'Chips From Enemies'!$A$2:$B$120,2,FALSE)</f>
        <v>Plasma1</v>
      </c>
      <c r="J10" s="17"/>
      <c r="K10" s="18"/>
    </row>
    <row r="11" spans="1:14" s="25" customFormat="1" ht="15.75" thickBot="1">
      <c r="B11" s="29" t="s">
        <v>21</v>
      </c>
      <c r="C11" s="25" t="str">
        <f>VLOOKUP('Virus by Area'!C12,'Chips From Enemies'!$A$2:$B$120,2,FALSE)</f>
        <v xml:space="preserve">DashAtk </v>
      </c>
      <c r="D11" s="25" t="str">
        <f>VLOOKUP('Virus by Area'!D12,'Chips From Enemies'!$A$2:$B$120,2,FALSE)</f>
        <v>LongSword</v>
      </c>
      <c r="E11" s="25" t="str">
        <f>VLOOKUP('Virus by Area'!E12,'Chips From Enemies'!$A$2:$B$120,2,FALSE)</f>
        <v>Ratton1</v>
      </c>
      <c r="F11" s="25" t="str">
        <f>VLOOKUP('Virus by Area'!F12,'Chips From Enemies'!$A$2:$B$120,2,FALSE)</f>
        <v>Bubbler</v>
      </c>
      <c r="G11" s="25" t="str">
        <f>VLOOKUP('Virus by Area'!G12,'Chips From Enemies'!$A$2:$B$120,2,FALSE)</f>
        <v>RockArm1</v>
      </c>
      <c r="H11" s="25" t="str">
        <f>VLOOKUP('Virus by Area'!H12,'Chips From Enemies'!$A$2:$B$120,2,FALSE)</f>
        <v>Plasma1</v>
      </c>
      <c r="I11" s="25" t="str">
        <f>VLOOKUP('Virus by Area'!I12,'Chips From Enemies'!$A$2:$B$120,2,FALSE)</f>
        <v>Boomer1</v>
      </c>
    </row>
    <row r="12" spans="1:14" ht="15.75" thickTop="1">
      <c r="A12" s="4" t="s">
        <v>1</v>
      </c>
      <c r="B12" s="27" t="s">
        <v>23</v>
      </c>
      <c r="C12" s="18" t="str">
        <f>VLOOKUP('Virus by Area'!C13,'Chips From Enemies'!$A$2:$B$120,2,FALSE)</f>
        <v>Yo-yo1</v>
      </c>
      <c r="D12" s="18" t="str">
        <f>VLOOKUP('Virus by Area'!D13,'Chips From Enemies'!$A$2:$B$120,2,FALSE)</f>
        <v>AirStrm1</v>
      </c>
      <c r="E12" s="4" t="str">
        <f>VLOOKUP('Virus by Area'!E13,'Chips From Enemies'!$A$2:$B$120,2,FALSE)</f>
        <v>IceWave1</v>
      </c>
      <c r="F12" s="4" t="str">
        <f>VLOOKUP('Virus by Area'!F13,'Chips From Enemies'!$A$2:$B$120,2,FALSE)</f>
        <v>Needler1</v>
      </c>
      <c r="G12" s="18" t="str">
        <f>VLOOKUP('Virus by Area'!G13,'Chips From Enemies'!$A$2:$B$120,2,FALSE)</f>
        <v>SinglBomb</v>
      </c>
      <c r="H12" s="4" t="str">
        <f>VLOOKUP('Virus by Area'!H13,'Chips From Enemies'!$A$2:$B$120,2,FALSE)</f>
        <v>Plasma1</v>
      </c>
    </row>
    <row r="13" spans="1:14">
      <c r="B13" s="27" t="s">
        <v>22</v>
      </c>
      <c r="C13" s="18" t="str">
        <f>VLOOKUP('Virus by Area'!C14,'Chips From Enemies'!$A$2:$B$120,2,FALSE)</f>
        <v>Yo-yo1</v>
      </c>
      <c r="D13" s="18" t="str">
        <f>VLOOKUP('Virus by Area'!D14,'Chips From Enemies'!$A$2:$B$120,2,FALSE)</f>
        <v>AirStrm1</v>
      </c>
      <c r="E13" s="4" t="str">
        <f>VLOOKUP('Virus by Area'!E14,'Chips From Enemies'!$A$2:$B$120,2,FALSE)</f>
        <v>Shake1</v>
      </c>
      <c r="F13" s="4" t="str">
        <f>VLOOKUP('Virus by Area'!F14,'Chips From Enemies'!$A$2:$B$120,2,FALSE)</f>
        <v>Arrow1</v>
      </c>
      <c r="G13" s="4" t="str">
        <f>VLOOKUP('Virus by Area'!G14,'Chips From Enemies'!$A$2:$B$120,2,FALSE)</f>
        <v>Plasma1</v>
      </c>
      <c r="H13" s="18" t="str">
        <f>VLOOKUP('Virus by Area'!H14,'Chips From Enemies'!$A$2:$B$120,2,FALSE)</f>
        <v>Boomer1</v>
      </c>
      <c r="I13" s="17"/>
      <c r="J13" s="17"/>
      <c r="K13" s="17"/>
    </row>
    <row r="14" spans="1:14">
      <c r="B14" s="27" t="s">
        <v>25</v>
      </c>
      <c r="C14" s="18" t="str">
        <f>VLOOKUP('Virus by Area'!C15,'Chips From Enemies'!$A$2:$B$120,2,FALSE)</f>
        <v>HolyPanl</v>
      </c>
      <c r="D14" s="18" t="str">
        <f>VLOOKUP('Virus by Area'!D15,'Chips From Enemies'!$A$2:$B$120,2,FALSE)</f>
        <v>AirStrm1</v>
      </c>
      <c r="E14" s="18" t="str">
        <f>VLOOKUP('Virus by Area'!E15,'Chips From Enemies'!$A$2:$B$120,2,FALSE)</f>
        <v>IceWave1</v>
      </c>
      <c r="F14" s="18" t="str">
        <f>VLOOKUP('Virus by Area'!F15,'Chips From Enemies'!$A$2:$B$120,2,FALSE)</f>
        <v>Needler1</v>
      </c>
      <c r="I14" s="17"/>
      <c r="J14" s="17"/>
      <c r="K14" s="17"/>
    </row>
    <row r="15" spans="1:14">
      <c r="B15" s="27" t="s">
        <v>26</v>
      </c>
      <c r="C15" s="18" t="str">
        <f>VLOOKUP('Virus by Area'!C16,'Chips From Enemies'!$A$2:$B$120,2,FALSE)</f>
        <v>Yo-yo1</v>
      </c>
      <c r="D15" s="18" t="str">
        <f>VLOOKUP('Virus by Area'!D16,'Chips From Enemies'!$A$2:$B$120,2,FALSE)</f>
        <v>HolyPanl</v>
      </c>
      <c r="E15" s="18" t="str">
        <f>VLOOKUP('Virus by Area'!E16,'Chips From Enemies'!$A$2:$B$120,2,FALSE)</f>
        <v>Shake1</v>
      </c>
      <c r="F15" s="18" t="str">
        <f>VLOOKUP('Virus by Area'!G16,'Chips From Enemies'!$A$2:$B$120,2,FALSE)</f>
        <v>Needler1</v>
      </c>
      <c r="I15" s="17"/>
      <c r="J15" s="17"/>
      <c r="K15" s="17"/>
    </row>
    <row r="16" spans="1:14">
      <c r="B16" s="27" t="s">
        <v>48</v>
      </c>
      <c r="C16" s="18" t="str">
        <f>VLOOKUP('Virus by Area'!C17,'Chips From Enemies'!$A$2:$B$120,2,FALSE)</f>
        <v>AirStrm1</v>
      </c>
      <c r="D16" s="18" t="str">
        <f>VLOOKUP('Virus by Area'!D17,'Chips From Enemies'!$A$2:$B$120,2,FALSE)</f>
        <v>IceWave1</v>
      </c>
      <c r="E16" s="18" t="str">
        <f>VLOOKUP('Virus by Area'!E17,'Chips From Enemies'!$A$2:$B$120,2,FALSE)</f>
        <v xml:space="preserve">Mole1 </v>
      </c>
      <c r="F16" s="18" t="str">
        <f>VLOOKUP('Virus by Area'!F17,'Chips From Enemies'!$A$2:$B$120,2,FALSE)</f>
        <v>Arrow1</v>
      </c>
      <c r="G16" s="18"/>
      <c r="I16" s="17"/>
      <c r="J16" s="17"/>
      <c r="K16" s="17"/>
    </row>
    <row r="17" spans="1:15" ht="15.75" thickBot="1">
      <c r="B17" s="27" t="s">
        <v>49</v>
      </c>
      <c r="C17" s="18" t="str">
        <f>VLOOKUP('Virus by Area'!C18,'Chips From Enemies'!$A$2:$B$120,2,FALSE)</f>
        <v>Shake1</v>
      </c>
      <c r="D17" s="18" t="str">
        <f>VLOOKUP('Virus by Area'!D18,'Chips From Enemies'!$A$2:$B$120,2,FALSE)</f>
        <v xml:space="preserve">Mole1 </v>
      </c>
      <c r="E17" s="18" t="str">
        <f>VLOOKUP('Virus by Area'!E18,'Chips From Enemies'!$A$2:$B$120,2,FALSE)</f>
        <v>Arrow1</v>
      </c>
      <c r="F17" s="18" t="str">
        <f>VLOOKUP('Virus by Area'!F18,'Chips From Enemies'!$A$2:$B$120,2,FALSE)</f>
        <v>Needler1</v>
      </c>
    </row>
    <row r="18" spans="1:15" s="23" customFormat="1" ht="15.75" thickTop="1">
      <c r="A18" s="23" t="s">
        <v>70</v>
      </c>
      <c r="B18" s="28" t="s">
        <v>27</v>
      </c>
      <c r="C18" s="23" t="str">
        <f>VLOOKUP('Virus by Area'!C19,'Chips From Enemies'!$A$2:$B$120,2,FALSE)</f>
        <v>SonicWave</v>
      </c>
      <c r="D18" s="23" t="str">
        <f>VLOOKUP('Virus by Area'!D19,'Chips From Enemies'!$A$2:$B$120,2,FALSE)</f>
        <v>Zapring2</v>
      </c>
      <c r="E18" s="23" t="str">
        <f>VLOOKUP('Virus by Area'!E19,'Chips From Enemies'!$A$2:$B$120,2,FALSE)</f>
        <v>MetaGel2</v>
      </c>
      <c r="F18" s="23" t="str">
        <f>VLOOKUP('Virus by Area'!F19,'Chips From Enemies'!$A$2:$B$120,2,FALSE)</f>
        <v>Totem1</v>
      </c>
    </row>
    <row r="19" spans="1:15" s="24" customFormat="1">
      <c r="B19" s="27" t="s">
        <v>28</v>
      </c>
      <c r="C19" s="4" t="str">
        <f>VLOOKUP('Virus by Area'!C20,'Chips From Enemies'!$A$2:$B$120,2,FALSE)</f>
        <v>SonicWave</v>
      </c>
      <c r="D19" s="4" t="str">
        <f>VLOOKUP('Virus by Area'!D20,'Chips From Enemies'!$A$2:$B$120,2,FALSE)</f>
        <v>Spice1</v>
      </c>
      <c r="E19" s="4" t="str">
        <f>VLOOKUP('Virus by Area'!F20,'Chips From Enemies'!$A$2:$B$120,2,FALSE)</f>
        <v>Totem1</v>
      </c>
      <c r="F19" s="4" t="e">
        <f>VLOOKUP('Virus by Area'!#REF!,'Chips From Enemies'!$A$2:$B$120,2,FALSE)</f>
        <v>#REF!</v>
      </c>
      <c r="K19" s="4"/>
      <c r="L19" s="4"/>
      <c r="M19" s="4"/>
      <c r="N19" s="4"/>
    </row>
    <row r="20" spans="1:15" s="24" customFormat="1">
      <c r="B20" s="27" t="s">
        <v>29</v>
      </c>
      <c r="C20" s="4" t="str">
        <f>VLOOKUP('Virus by Area'!C21,'Chips From Enemies'!$A$2:$B$120,2,FALSE)</f>
        <v>HiCannon</v>
      </c>
      <c r="D20" s="4" t="str">
        <f>VLOOKUP('Virus by Area'!D21,'Chips From Enemies'!$A$2:$B$120,2,FALSE)</f>
        <v>Spice1</v>
      </c>
      <c r="E20" s="4" t="str">
        <f>VLOOKUP('Virus by Area'!E21,'Chips From Enemies'!$A$2:$B$120,2,FALSE)</f>
        <v>Sensor1</v>
      </c>
      <c r="F20" s="4" t="str">
        <f>VLOOKUP('Virus by Area'!F21,'Chips From Enemies'!$A$2:$B$120,2,FALSE)</f>
        <v>Magnum1</v>
      </c>
      <c r="K20" s="4"/>
      <c r="L20" s="4"/>
      <c r="M20" s="4"/>
      <c r="N20" s="4"/>
    </row>
    <row r="21" spans="1:15" s="24" customFormat="1">
      <c r="B21" s="27" t="s">
        <v>50</v>
      </c>
      <c r="C21" s="4" t="str">
        <f>VLOOKUP('Virus by Area'!D22,'Chips From Enemies'!$A$2:$B$120,2,FALSE)</f>
        <v>Bub-V</v>
      </c>
      <c r="D21" s="4" t="str">
        <f>VLOOKUP('Virus by Area'!E22,'Chips From Enemies'!$A$2:$B$120,2,FALSE)</f>
        <v>Magnum1</v>
      </c>
      <c r="E21" s="4" t="str">
        <f>VLOOKUP('Virus by Area'!F22,'Chips From Enemies'!$A$2:$B$120,2,FALSE)</f>
        <v>Sensor1</v>
      </c>
      <c r="F21" s="4" t="str">
        <f>VLOOKUP('Virus by Area'!G22,'Chips From Enemies'!$A$2:$B$120,2,FALSE)</f>
        <v>PoisMask</v>
      </c>
      <c r="K21" s="4"/>
      <c r="L21" s="4"/>
      <c r="M21" s="4"/>
    </row>
    <row r="22" spans="1:15" s="33" customFormat="1">
      <c r="B22" s="34" t="s">
        <v>51</v>
      </c>
      <c r="C22" s="33" t="str">
        <f>VLOOKUP('Virus by Area'!C23,'Chips From Enemies'!$A$2:$B$120,2,FALSE)</f>
        <v>CrsShld</v>
      </c>
      <c r="D22" s="33" t="str">
        <f>VLOOKUP('Virus by Area'!D23,'Chips From Enemies'!$A$2:$B$120,2,FALSE)</f>
        <v>Bub-V</v>
      </c>
      <c r="E22" s="33" t="str">
        <f>VLOOKUP('Virus by Area'!E23,'Chips From Enemies'!$A$2:$B$120,2,FALSE)</f>
        <v>Sensor1</v>
      </c>
      <c r="F22" s="33" t="str">
        <f>VLOOKUP('Virus by Area'!F23,'Chips From Enemies'!$A$2:$B$120,2,FALSE)</f>
        <v>Boomer2</v>
      </c>
    </row>
    <row r="23" spans="1:15" s="24" customFormat="1">
      <c r="B23" s="27" t="s">
        <v>64</v>
      </c>
      <c r="C23" s="24" t="str">
        <f>VLOOKUP('Virus by Area'!D24,'Chips From Enemies'!$A$2:$B$120,2,FALSE)</f>
        <v>SonicWave</v>
      </c>
      <c r="D23" s="4" t="str">
        <f>VLOOKUP('Virus by Area'!E24,'Chips From Enemies'!$A$2:$B$120,2,FALSE)</f>
        <v>PoisMask</v>
      </c>
      <c r="E23" s="4" t="str">
        <f>VLOOKUP('Virus by Area'!F24,'Chips From Enemies'!$A$2:$B$120,2,FALSE)</f>
        <v>Magnum1</v>
      </c>
      <c r="F23" s="4" t="str">
        <f>VLOOKUP('Virus by Area'!G24,'Chips From Enemies'!$A$2:$B$120,2,FALSE)</f>
        <v>Spice1</v>
      </c>
    </row>
    <row r="24" spans="1:15" s="24" customFormat="1">
      <c r="B24" s="27" t="s">
        <v>30</v>
      </c>
      <c r="C24" s="17" t="e">
        <f>VLOOKUP('Virus by Area'!#REF!,'Chips From Enemies'!$A$2:$B$120,2,FALSE)</f>
        <v>#REF!</v>
      </c>
      <c r="D24" s="17" t="str">
        <f>VLOOKUP('Virus by Area'!F25,'Chips From Enemies'!$A$2:$B$120,2,FALSE)</f>
        <v>Spice1</v>
      </c>
      <c r="E24" s="4" t="e">
        <f>VLOOKUP('Virus by Area'!#REF!,'Chips From Enemies'!$A$2:$B$120,2,FALSE)</f>
        <v>#REF!</v>
      </c>
      <c r="F24" s="24" t="str">
        <f>VLOOKUP('Virus by Area'!G25,'Chips From Enemies'!$A$2:$B$120,2,FALSE)</f>
        <v>PoisMask</v>
      </c>
      <c r="G24" s="18" t="e">
        <f>VLOOKUP('Virus by Area'!H25,'Chips From Enemies'!$A$2:$B$120,2,FALSE)</f>
        <v>#N/A</v>
      </c>
      <c r="H24" s="18"/>
    </row>
    <row r="25" spans="1:15" s="24" customFormat="1">
      <c r="B25" s="27" t="s">
        <v>31</v>
      </c>
      <c r="C25" s="4" t="str">
        <f>VLOOKUP('Virus by Area'!C26,'Chips From Enemies'!$A$2:$B$120,2,FALSE)</f>
        <v>Totem1</v>
      </c>
      <c r="D25" s="18" t="str">
        <f>VLOOKUP('Virus by Area'!E26,'Chips From Enemies'!$A$2:$B$120,2,FALSE)</f>
        <v>Boomer2</v>
      </c>
      <c r="E25" s="18" t="str">
        <f>VLOOKUP('Virus by Area'!F26,'Chips From Enemies'!$A$2:$B$120,2,FALSE)</f>
        <v>Bub-V</v>
      </c>
      <c r="F25" s="18" t="str">
        <f>VLOOKUP('Virus by Area'!G26,'Chips From Enemies'!$A$2:$B$120,2,FALSE)</f>
        <v>Rope1</v>
      </c>
      <c r="G25" s="18" t="e">
        <f>VLOOKUP('Virus by Area'!H26,'Chips From Enemies'!$A$2:$B$120,2,FALSE)</f>
        <v>#N/A</v>
      </c>
      <c r="H25" s="18"/>
      <c r="L25" s="18"/>
      <c r="M25" s="18"/>
      <c r="N25" s="18"/>
      <c r="O25" s="18"/>
    </row>
    <row r="26" spans="1:15" s="24" customFormat="1">
      <c r="B26" s="27" t="s">
        <v>32</v>
      </c>
      <c r="C26" s="24" t="str">
        <f>VLOOKUP('Virus by Area'!D27,'Chips From Enemies'!$A$2:$B$120,2,FALSE)</f>
        <v>Bub-V</v>
      </c>
      <c r="D26" s="24" t="str">
        <f>VLOOKUP('Virus by Area'!E27,'Chips From Enemies'!$A$2:$B$120,2,FALSE)</f>
        <v>Boomer2</v>
      </c>
      <c r="E26" s="18" t="e">
        <f>VLOOKUP('Virus by Area'!#REF!,'Chips From Enemies'!$A$2:$B$120,2,FALSE)</f>
        <v>#REF!</v>
      </c>
      <c r="F26" s="18" t="str">
        <f>VLOOKUP('Virus by Area'!G27,'Chips From Enemies'!$A$2:$B$120,2,FALSE)</f>
        <v>PoisMask</v>
      </c>
      <c r="G26" s="18" t="e">
        <f>VLOOKUP('Virus by Area'!H27,'Chips From Enemies'!$A$2:$B$120,2,FALSE)</f>
        <v>#N/A</v>
      </c>
      <c r="H26" s="18" t="e">
        <f>VLOOKUP('Virus by Area'!I27,'Chips From Enemies'!$A$2:$B$120,2,FALSE)</f>
        <v>#N/A</v>
      </c>
    </row>
    <row r="27" spans="1:15" s="25" customFormat="1" ht="15.75" thickBot="1">
      <c r="B27" s="29" t="s">
        <v>33</v>
      </c>
      <c r="C27" s="25" t="str">
        <f>VLOOKUP('Virus by Area'!C28,'Chips From Enemies'!$A$2:$B$120,2,FALSE)</f>
        <v>Magnum1</v>
      </c>
      <c r="D27" s="25" t="e">
        <f>VLOOKUP('Virus by Area'!#REF!,'Chips From Enemies'!$A$2:$B$120,2,FALSE)</f>
        <v>#REF!</v>
      </c>
      <c r="E27" s="25" t="str">
        <f>VLOOKUP('Virus by Area'!D28,'Chips From Enemies'!$A$2:$B$120,2,FALSE)</f>
        <v>Spice1</v>
      </c>
      <c r="F27" s="25" t="str">
        <f>VLOOKUP('Virus by Area'!F28,'Chips From Enemies'!$A$2:$B$120,2,FALSE)</f>
        <v>Zapring2</v>
      </c>
      <c r="G27" s="25" t="e">
        <f>VLOOKUP('Virus by Area'!H28,'Chips From Enemies'!$A$2:$B$120,2,FALSE)</f>
        <v>#N/A</v>
      </c>
      <c r="H27" s="25" t="e">
        <f>VLOOKUP('Virus by Area'!I28,'Chips From Enemies'!$A$2:$B$120,2,FALSE)</f>
        <v>#N/A</v>
      </c>
    </row>
    <row r="28" spans="1:15" ht="15.75" thickTop="1">
      <c r="A28" s="4" t="s">
        <v>3</v>
      </c>
      <c r="B28" s="27" t="s">
        <v>34</v>
      </c>
      <c r="C28" s="4" t="str">
        <f>VLOOKUP('Virus by Area'!C29,'Chips From Enemies'!$A$2:$B$120,2,FALSE)</f>
        <v>CrsShld</v>
      </c>
      <c r="D28" s="4" t="str">
        <f>VLOOKUP('Virus by Area'!D29,'Chips From Enemies'!$A$2:$B$120,2,FALSE)</f>
        <v>Bub-V</v>
      </c>
      <c r="E28" s="4" t="str">
        <f>VLOOKUP('Virus by Area'!E29,'Chips From Enemies'!$A$2:$B$120,2,FALSE)</f>
        <v>Sensor1</v>
      </c>
      <c r="F28" s="4" t="str">
        <f>VLOOKUP('Virus by Area'!F29,'Chips From Enemies'!$A$2:$B$120,2,FALSE)</f>
        <v>Boomer2</v>
      </c>
    </row>
    <row r="29" spans="1:15">
      <c r="B29" s="27" t="s">
        <v>35</v>
      </c>
      <c r="C29" s="4" t="str">
        <f>VLOOKUP('Virus by Area'!C30,'Chips From Enemies'!$A$2:$B$120,2,FALSE)</f>
        <v>CrsShld</v>
      </c>
      <c r="D29" s="4" t="str">
        <f>VLOOKUP('Virus by Area'!D30,'Chips From Enemies'!$A$2:$B$120,2,FALSE)</f>
        <v>Bub-V</v>
      </c>
      <c r="E29" s="4" t="str">
        <f>VLOOKUP('Virus by Area'!E30,'Chips From Enemies'!$A$2:$B$120,2,FALSE)</f>
        <v>Zapring2</v>
      </c>
      <c r="F29" s="4" t="str">
        <f>VLOOKUP('Virus by Area'!F30,'Chips From Enemies'!$A$2:$B$120,2,FALSE)</f>
        <v>PoisMask</v>
      </c>
    </row>
    <row r="30" spans="1:15" ht="15.75" thickBot="1">
      <c r="B30" s="27" t="s">
        <v>37</v>
      </c>
      <c r="C30" s="4" t="str">
        <f>VLOOKUP('Virus by Area'!C31,'Chips From Enemies'!$A$2:$B$120,2,FALSE)</f>
        <v>Shadow</v>
      </c>
      <c r="D30" s="4" t="str">
        <f>VLOOKUP('Virus by Area'!D31,'Chips From Enemies'!$A$2:$B$120,2,FALSE)</f>
        <v>CrsShld</v>
      </c>
      <c r="E30" s="4" t="str">
        <f>VLOOKUP('Virus by Area'!E31,'Chips From Enemies'!$A$2:$B$120,2,FALSE)</f>
        <v>Rope1</v>
      </c>
      <c r="F30" s="4" t="str">
        <f>VLOOKUP('Virus by Area'!F31,'Chips From Enemies'!$A$2:$B$120,2,FALSE)</f>
        <v>Zapring2</v>
      </c>
      <c r="G30" s="4" t="str">
        <f>VLOOKUP('Virus by Area'!G31,'Chips From Enemies'!$A$2:$B$120,2,FALSE)</f>
        <v>HiCannon</v>
      </c>
      <c r="H30" s="4" t="str">
        <f>VLOOKUP('Virus by Area'!H31,'Chips From Enemies'!$A$2:$B$120,2,FALSE)</f>
        <v>SonicWave</v>
      </c>
    </row>
    <row r="31" spans="1:15" s="26" customFormat="1" ht="16.5" thickTop="1" thickBot="1">
      <c r="A31" s="26" t="s">
        <v>258</v>
      </c>
      <c r="B31" s="30" t="s">
        <v>38</v>
      </c>
    </row>
    <row r="32" spans="1:15" ht="15.75" thickTop="1">
      <c r="A32" s="4" t="s">
        <v>5</v>
      </c>
      <c r="B32" s="27" t="s">
        <v>52</v>
      </c>
      <c r="C32" s="18" t="str">
        <f>VLOOKUP('Virus by Area'!C33,'Chips From Enemies'!$A$2:$B$120,2,FALSE)</f>
        <v>AquaSword</v>
      </c>
      <c r="D32" s="4" t="str">
        <f>VLOOKUP('Virus by Area'!D33,'Chips From Enemies'!$A$2:$B$120,2,FALSE)</f>
        <v xml:space="preserve">IceBall </v>
      </c>
      <c r="E32" s="18" t="e">
        <f>VLOOKUP('Virus by Area'!#REF!,'Chips From Enemies'!$A$2:$B$120,2,FALSE)</f>
        <v>#REF!</v>
      </c>
      <c r="F32" s="4" t="str">
        <f>VLOOKUP('Virus by Area'!E33,'Chips From Enemies'!$A$2:$B$120,2,FALSE)</f>
        <v>IceWave2</v>
      </c>
      <c r="G32" s="18" t="str">
        <f>VLOOKUP('Virus by Area'!G33,'Chips From Enemies'!$A$2:$B$120,2,FALSE)</f>
        <v>Ratton2</v>
      </c>
    </row>
    <row r="33" spans="1:14" ht="15.75" thickBot="1">
      <c r="B33" s="27" t="s">
        <v>53</v>
      </c>
      <c r="C33" s="18" t="str">
        <f>VLOOKUP('Virus by Area'!C34,'Chips From Enemies'!$A$2:$B$120,2,FALSE)</f>
        <v>AquaSword</v>
      </c>
      <c r="D33" s="4" t="str">
        <f>VLOOKUP('Virus by Area'!D34,'Chips From Enemies'!$A$2:$B$120,2,FALSE)</f>
        <v xml:space="preserve">IceBall </v>
      </c>
      <c r="E33" s="18" t="e">
        <f>VLOOKUP('Virus by Area'!#REF!,'Chips From Enemies'!$A$2:$B$120,2,FALSE)</f>
        <v>#REF!</v>
      </c>
      <c r="F33" s="4" t="str">
        <f>VLOOKUP('Virus by Area'!E34,'Chips From Enemies'!$A$2:$B$120,2,FALSE)</f>
        <v>IceWave2</v>
      </c>
      <c r="G33" s="18" t="str">
        <f>VLOOKUP('Virus by Area'!G34,'Chips From Enemies'!$A$2:$B$120,2,FALSE)</f>
        <v>RockArm2</v>
      </c>
    </row>
    <row r="34" spans="1:14" s="23" customFormat="1" ht="15.75" thickTop="1">
      <c r="A34" s="23" t="s">
        <v>257</v>
      </c>
      <c r="B34" s="28" t="s">
        <v>55</v>
      </c>
      <c r="C34" s="23" t="str">
        <f>VLOOKUP('Virus by Area'!C35,'Chips From Enemies'!$A$2:$B$120,2,FALSE)</f>
        <v>Wave</v>
      </c>
      <c r="D34" s="23" t="str">
        <f>VLOOKUP('Virus by Area'!D35,'Chips From Enemies'!$A$2:$B$120,2,FALSE)</f>
        <v>RockArm2</v>
      </c>
      <c r="E34" s="23" t="str">
        <f>VLOOKUP('Virus by Area'!E35,'Chips From Enemies'!$A$2:$B$120,2,FALSE)</f>
        <v>Yo-yo2</v>
      </c>
      <c r="F34" s="23" t="str">
        <f>VLOOKUP('Virus by Area'!F35,'Chips From Enemies'!$A$2:$B$120,2,FALSE)</f>
        <v>Spice2</v>
      </c>
      <c r="G34" s="23" t="str">
        <f>VLOOKUP('Virus by Area'!G35,'Chips From Enemies'!$A$2:$B$120,2,FALSE)</f>
        <v>500 zenny</v>
      </c>
    </row>
    <row r="35" spans="1:14" s="24" customFormat="1">
      <c r="B35" s="27" t="s">
        <v>56</v>
      </c>
      <c r="C35" s="18" t="str">
        <f>VLOOKUP('Virus by Area'!D36,'Chips From Enemies'!$A$2:$B$120,2,FALSE)</f>
        <v>500 zenny</v>
      </c>
      <c r="D35" s="18" t="str">
        <f>VLOOKUP('Virus by Area'!E36,'Chips From Enemies'!$A$2:$B$120,2,FALSE)</f>
        <v>Plasma2</v>
      </c>
      <c r="E35" s="18" t="str">
        <f>VLOOKUP('Virus by Area'!F36,'Chips From Enemies'!$A$2:$B$120,2,FALSE)</f>
        <v>Team1, Team2</v>
      </c>
      <c r="F35" s="4" t="str">
        <f>VLOOKUP('Virus by Area'!G36,'Chips From Enemies'!$A$2:$B$120,2,FALSE)</f>
        <v>Discord</v>
      </c>
      <c r="G35" s="18" t="e">
        <f>VLOOKUP('Virus by Area'!H36,'Chips From Enemies'!$A$2:$B$120,2,FALSE)</f>
        <v>#N/A</v>
      </c>
    </row>
    <row r="36" spans="1:14" s="24" customFormat="1">
      <c r="B36" s="27" t="s">
        <v>63</v>
      </c>
      <c r="C36" s="18" t="str">
        <f>VLOOKUP('Virus by Area'!C37,'Chips From Enemies'!$A$2:$B$120,2,FALSE)</f>
        <v>DblBomb</v>
      </c>
      <c r="D36" s="18" t="str">
        <f>VLOOKUP('Virus by Area'!D37,'Chips From Enemies'!$A$2:$B$120,2,FALSE)</f>
        <v>Ratton2</v>
      </c>
      <c r="E36" s="18" t="str">
        <f>VLOOKUP('Virus by Area'!E37,'Chips From Enemies'!$A$2:$B$120,2,FALSE)</f>
        <v>Totem2</v>
      </c>
      <c r="F36" s="18" t="str">
        <f>VLOOKUP('Virus by Area'!F37,'Chips From Enemies'!$A$2:$B$120,2,FALSE)</f>
        <v>Team1, Team2</v>
      </c>
      <c r="G36" s="4" t="str">
        <f>VLOOKUP('Virus by Area'!G37,'Chips From Enemies'!$A$2:$B$120,2,FALSE)</f>
        <v>Discord</v>
      </c>
    </row>
    <row r="37" spans="1:14" s="25" customFormat="1" ht="15.75" thickBot="1">
      <c r="B37" s="29" t="s">
        <v>81</v>
      </c>
      <c r="C37" s="25" t="str">
        <f>VLOOKUP('Virus by Area'!C38,'Chips From Enemies'!$A$2:$B$120,2,FALSE)</f>
        <v>Wave</v>
      </c>
      <c r="D37" s="25" t="str">
        <f>VLOOKUP('Virus by Area'!D38,'Chips From Enemies'!$A$2:$B$120,2,FALSE)</f>
        <v>Ratton2</v>
      </c>
      <c r="E37" s="25" t="str">
        <f>VLOOKUP('Virus by Area'!E38,'Chips From Enemies'!$A$2:$B$120,2,FALSE)</f>
        <v>Yo-yo2</v>
      </c>
      <c r="F37" s="25" t="str">
        <f>VLOOKUP('Virus by Area'!F38,'Chips From Enemies'!$A$2:$B$120,2,FALSE)</f>
        <v>DblBomb</v>
      </c>
    </row>
    <row r="38" spans="1:14" ht="15.75" thickTop="1">
      <c r="A38" s="4" t="s">
        <v>7</v>
      </c>
      <c r="B38" s="27" t="s">
        <v>57</v>
      </c>
      <c r="C38" s="18" t="str">
        <f>VLOOKUP('Virus by Area'!C39,'Chips From Enemies'!$A$2:$B$120,2,FALSE)</f>
        <v>CrsShld2</v>
      </c>
      <c r="D38" s="18" t="str">
        <f>VLOOKUP('Virus by Area'!D39,'Chips From Enemies'!$A$2:$B$120,2,FALSE)</f>
        <v>AirStrm2</v>
      </c>
      <c r="E38" s="4" t="str">
        <f>VLOOKUP('Virus by Area'!E39,'Chips From Enemies'!$A$2:$B$120,2,FALSE)</f>
        <v>Sensor2</v>
      </c>
      <c r="F38" s="18" t="str">
        <f>VLOOKUP('Virus by Area'!F39,'Chips From Enemies'!$A$2:$B$120,2,FALSE)</f>
        <v>Arrow2</v>
      </c>
    </row>
    <row r="39" spans="1:14">
      <c r="B39" s="27" t="s">
        <v>58</v>
      </c>
      <c r="C39" s="18" t="str">
        <f>VLOOKUP('Virus by Area'!C40,'Chips From Enemies'!$A$2:$B$120,2,FALSE)</f>
        <v>Magnum2</v>
      </c>
      <c r="D39" s="18" t="str">
        <f>VLOOKUP('Virus by Area'!D40,'Chips From Enemies'!$A$2:$B$120,2,FALSE)</f>
        <v>500 zenny</v>
      </c>
      <c r="E39" s="18" t="str">
        <f>VLOOKUP('Virus by Area'!E40,'Chips From Enemies'!$A$2:$B$120,2,FALSE)</f>
        <v>Mole2</v>
      </c>
      <c r="F39" s="18" t="str">
        <f>VLOOKUP('Virus by Area'!F40,'Chips From Enemies'!$A$2:$B$120,2,FALSE)</f>
        <v>MetaGel1</v>
      </c>
      <c r="H39" s="18"/>
      <c r="I39" s="18"/>
      <c r="J39" s="18"/>
      <c r="K39" s="18"/>
      <c r="L39" s="18"/>
      <c r="M39" s="18"/>
      <c r="N39" s="18"/>
    </row>
    <row r="40" spans="1:14">
      <c r="B40" s="27" t="s">
        <v>59</v>
      </c>
      <c r="C40" s="18" t="str">
        <f>VLOOKUP('Virus by Area'!C41,'Chips From Enemies'!$A$2:$B$120,2,FALSE)</f>
        <v>Burner, Burning</v>
      </c>
      <c r="D40" s="18" t="str">
        <f>VLOOKUP('Virus by Area'!D41,'Chips From Enemies'!$A$2:$B$120,2,FALSE)</f>
        <v>AirStrm2</v>
      </c>
      <c r="E40" s="18" t="str">
        <f>VLOOKUP('Virus by Area'!E41,'Chips From Enemies'!$A$2:$B$120,2,FALSE)</f>
        <v>Shake2</v>
      </c>
      <c r="F40" s="18" t="str">
        <f>VLOOKUP('Virus by Area'!F41,'Chips From Enemies'!$A$2:$B$120,2,FALSE)</f>
        <v>Arrow2</v>
      </c>
      <c r="H40" s="18"/>
      <c r="J40" s="18"/>
      <c r="K40" s="18"/>
      <c r="L40" s="18"/>
      <c r="M40" s="18"/>
      <c r="N40" s="18"/>
    </row>
    <row r="41" spans="1:14">
      <c r="B41" s="27" t="s">
        <v>60</v>
      </c>
      <c r="C41" s="18" t="str">
        <f>VLOOKUP('Virus by Area'!C42,'Chips From Enemies'!$A$2:$B$120,2,FALSE)</f>
        <v>Magnum2</v>
      </c>
      <c r="D41" s="18" t="str">
        <f>VLOOKUP('Virus by Area'!D42,'Chips From Enemies'!$A$2:$B$120,2,FALSE)</f>
        <v>HoleMetr</v>
      </c>
      <c r="E41" s="18" t="str">
        <f>VLOOKUP('Virus by Area'!E42,'Chips From Enemies'!$A$2:$B$120,2,FALSE)</f>
        <v>MetaGel1</v>
      </c>
      <c r="F41" s="18" t="str">
        <f>VLOOKUP('Virus by Area'!F42,'Chips From Enemies'!$A$2:$B$120,2,FALSE)</f>
        <v>Heat-V</v>
      </c>
    </row>
    <row r="42" spans="1:14">
      <c r="B42" s="27" t="s">
        <v>62</v>
      </c>
      <c r="C42" s="18" t="str">
        <f>VLOOKUP('Virus by Area'!C43,'Chips From Enemies'!$A$2:$B$120,2,FALSE)</f>
        <v>500 zenny</v>
      </c>
      <c r="D42" s="18" t="str">
        <f>VLOOKUP('Virus by Area'!D43,'Chips From Enemies'!$A$2:$B$120,2,FALSE)</f>
        <v>HoleMetr</v>
      </c>
      <c r="E42" s="18" t="str">
        <f>VLOOKUP('Virus by Area'!E43,'Chips From Enemies'!$A$2:$B$120,2,FALSE)</f>
        <v>Shake2</v>
      </c>
      <c r="F42" s="18" t="str">
        <f>VLOOKUP('Virus by Area'!F43,'Chips From Enemies'!$A$2:$B$120,2,FALSE)</f>
        <v>LavaCan2</v>
      </c>
    </row>
    <row r="43" spans="1:14">
      <c r="B43" s="27" t="s">
        <v>61</v>
      </c>
      <c r="C43" s="18" t="str">
        <f>VLOOKUP('Virus by Area'!D44,'Chips From Enemies'!$A$2:$B$120,2,FALSE)</f>
        <v>500 zenny</v>
      </c>
      <c r="D43" s="18" t="str">
        <f>VLOOKUP('Virus by Area'!E44,'Chips From Enemies'!$A$2:$B$120,2,FALSE)</f>
        <v>CrsShld2</v>
      </c>
      <c r="E43" s="18" t="str">
        <f>VLOOKUP('Virus by Area'!F44,'Chips From Enemies'!$A$2:$B$120,2,FALSE)</f>
        <v>Mole2</v>
      </c>
      <c r="F43" s="18" t="str">
        <f>VLOOKUP('Virus by Area'!G44,'Chips From Enemies'!$A$2:$B$120,2,FALSE)</f>
        <v>500 zenny</v>
      </c>
    </row>
    <row r="44" spans="1:14">
      <c r="B44" s="27" t="s">
        <v>65</v>
      </c>
      <c r="C44" s="18" t="str">
        <f>VLOOKUP('Virus by Area'!C45,'Chips From Enemies'!$A$2:$B$120,2,FALSE)</f>
        <v>CrsShld2</v>
      </c>
      <c r="D44" s="18" t="str">
        <f>VLOOKUP('Virus by Area'!D45,'Chips From Enemies'!$A$2:$B$120,2,FALSE)</f>
        <v>Burner, Burning</v>
      </c>
      <c r="E44" s="18" t="str">
        <f>VLOOKUP('Virus by Area'!E45,'Chips From Enemies'!$A$2:$B$120,2,FALSE)</f>
        <v>HoleMetr</v>
      </c>
      <c r="F44" s="4" t="str">
        <f>VLOOKUP('Virus by Area'!F45,'Chips From Enemies'!$A$2:$B$120,2,FALSE)</f>
        <v>Sensor2</v>
      </c>
      <c r="G44" s="18" t="str">
        <f>VLOOKUP('Virus by Area'!G45,'Chips From Enemies'!$A$2:$B$120,2,FALSE)</f>
        <v>Heat-V</v>
      </c>
      <c r="H44" s="18" t="str">
        <f>VLOOKUP('Virus by Area'!H45,'Chips From Enemies'!$A$2:$B$120,2,FALSE)</f>
        <v>LavaCan2</v>
      </c>
    </row>
    <row r="45" spans="1:14">
      <c r="B45" s="27" t="s">
        <v>66</v>
      </c>
      <c r="C45" s="17" t="str">
        <f>VLOOKUP('Virus by Area'!C46,'Chips From Enemies'!$A$2:$B$120,2,FALSE)</f>
        <v>DynaWave</v>
      </c>
      <c r="D45" s="18" t="str">
        <f>VLOOKUP('Virus by Area'!F46,'Chips From Enemies'!$A$2:$B$120,2,FALSE)</f>
        <v>BublSide</v>
      </c>
      <c r="E45" s="17" t="str">
        <f>VLOOKUP('Virus by Area'!G46,'Chips From Enemies'!$A$2:$B$120,2,FALSE)</f>
        <v xml:space="preserve">TrplBomb </v>
      </c>
      <c r="F45" s="18" t="str">
        <f>VLOOKUP('Virus by Area'!H46,'Chips From Enemies'!$A$2:$B$120,2,FALSE)</f>
        <v>Boomer3</v>
      </c>
    </row>
    <row r="46" spans="1:14">
      <c r="B46" s="27" t="s">
        <v>67</v>
      </c>
      <c r="C46" s="17" t="str">
        <f>VLOOKUP('Virus by Area'!C47,'Chips From Enemies'!$A$2:$B$120,2,FALSE)</f>
        <v>Zapring3</v>
      </c>
      <c r="D46" s="18" t="str">
        <f>VLOOKUP('Virus by Area'!E47,'Chips From Enemies'!$A$2:$B$120,2,FALSE)</f>
        <v>FireSword</v>
      </c>
      <c r="E46" s="18" t="str">
        <f>VLOOKUP('Virus by Area'!F47,'Chips From Enemies'!$A$2:$B$120,2,FALSE)</f>
        <v>Spice3</v>
      </c>
      <c r="F46" s="18" t="str">
        <f>VLOOKUP('Virus by Area'!G47,'Chips From Enemies'!$A$2:$B$120,2,FALSE)</f>
        <v>Totem3</v>
      </c>
    </row>
    <row r="47" spans="1:14">
      <c r="B47" s="27" t="s">
        <v>68</v>
      </c>
      <c r="C47" s="18" t="str">
        <f>VLOOKUP('Virus by Area'!C48,'Chips From Enemies'!$A$2:$B$120,2,FALSE)</f>
        <v>M-Cannon</v>
      </c>
      <c r="D47" s="18" t="str">
        <f>VLOOKUP('Virus by Area'!F48,'Chips From Enemies'!$A$2:$B$120,2,FALSE)</f>
        <v>IceWave3</v>
      </c>
      <c r="E47" s="18" t="str">
        <f>VLOOKUP('Virus by Area'!G48,'Chips From Enemies'!$A$2:$B$120,2,FALSE)</f>
        <v>Yo-yo3</v>
      </c>
      <c r="F47" s="18" t="str">
        <f>VLOOKUP('Virus by Area'!H47,'Chips From Enemies'!$A$2:$B$120,2,FALSE)</f>
        <v>NOBeam2</v>
      </c>
    </row>
    <row r="48" spans="1:14" s="35" customFormat="1" ht="15.75" thickBot="1">
      <c r="B48" s="34" t="s">
        <v>82</v>
      </c>
      <c r="C48" s="35" t="str">
        <f>VLOOKUP('Virus by Area'!C49,'Chips From Enemies'!$A$2:$B$120,2,FALSE)</f>
        <v>IceWave3</v>
      </c>
      <c r="D48" s="35" t="str">
        <f>VLOOKUP('Virus by Area'!D49,'Chips From Enemies'!$A$2:$B$120,2,FALSE)</f>
        <v>500 zenny</v>
      </c>
      <c r="E48" s="35" t="str">
        <f>VLOOKUP('Virus by Area'!E49,'Chips From Enemies'!$A$2:$B$120,2,FALSE)</f>
        <v>Ratton3</v>
      </c>
      <c r="F48" s="35" t="str">
        <f>VLOOKUP('Virus by Area'!F49,'Chips From Enemies'!$A$2:$B$120,2,FALSE)</f>
        <v>LavaCan3</v>
      </c>
      <c r="G48" s="35" t="str">
        <f>VLOOKUP('Virus by Area'!G49,'Chips From Enemies'!$A$2:$B$120,2,FALSE)</f>
        <v>500 zenny</v>
      </c>
    </row>
    <row r="49" spans="1:14" s="23" customFormat="1" ht="15.75" thickTop="1">
      <c r="A49" s="23" t="s">
        <v>71</v>
      </c>
      <c r="B49" s="28" t="s">
        <v>76</v>
      </c>
      <c r="C49" s="23" t="str">
        <f>VLOOKUP('Virus by Area'!C50,'Chips From Enemies'!$A$2:$B$120,2,FALSE)</f>
        <v>Heat-V</v>
      </c>
      <c r="D49" s="23" t="str">
        <f>VLOOKUP('Virus by Area'!D50,'Chips From Enemies'!$A$2:$B$120,2,FALSE)</f>
        <v>Spice3</v>
      </c>
      <c r="E49" s="23" t="str">
        <f>VLOOKUP('Virus by Area'!E50,'Chips From Enemies'!$A$2:$B$120,2,FALSE)</f>
        <v>Boomer3</v>
      </c>
      <c r="F49" s="23" t="str">
        <f>VLOOKUP('Virus by Area'!F50,'Chips From Enemies'!$A$2:$B$120,2,FALSE)</f>
        <v>Totem3</v>
      </c>
    </row>
    <row r="50" spans="1:14" s="24" customFormat="1">
      <c r="B50" s="27" t="s">
        <v>77</v>
      </c>
      <c r="C50" s="18" t="str">
        <f>VLOOKUP('Virus by Area'!C51,'Chips From Enemies'!$A$2:$B$120,2,FALSE)</f>
        <v>MudWave</v>
      </c>
      <c r="D50" s="18" t="str">
        <f>VLOOKUP('Virus by Area'!D51,'Chips From Enemies'!$A$2:$B$120,2,FALSE)</f>
        <v>Totem3</v>
      </c>
      <c r="E50" s="18" t="str">
        <f>VLOOKUP('Virus by Area'!E51,'Chips From Enemies'!$A$2:$B$120,2,FALSE)</f>
        <v>Heat-V</v>
      </c>
      <c r="F50" s="18" t="str">
        <f>VLOOKUP('Virus by Area'!F51,'Chips From Enemies'!$A$2:$B$120,2,FALSE)</f>
        <v>Rope2</v>
      </c>
      <c r="G50" s="18" t="str">
        <f>VLOOKUP('Virus by Area'!G51,'Chips From Enemies'!$A$2:$B$120,2,FALSE)</f>
        <v>Boomer3</v>
      </c>
      <c r="J50" s="18"/>
      <c r="K50" s="18"/>
      <c r="L50" s="18"/>
      <c r="M50" s="18"/>
      <c r="N50" s="18"/>
    </row>
    <row r="51" spans="1:14" s="24" customFormat="1">
      <c r="B51" s="27" t="s">
        <v>78</v>
      </c>
      <c r="C51" s="18" t="str">
        <f>VLOOKUP('Virus by Area'!C52,'Chips From Enemies'!$A$2:$B$120,2,FALSE)</f>
        <v>Shake2</v>
      </c>
      <c r="D51" s="18" t="str">
        <f>VLOOKUP('Virus by Area'!D52,'Chips From Enemies'!$A$2:$B$120,2,FALSE)</f>
        <v>PoisFace</v>
      </c>
      <c r="E51" s="18" t="str">
        <f>VLOOKUP('Virus by Area'!E52,'Chips From Enemies'!$A$2:$B$120,2,FALSE)</f>
        <v>Rope2</v>
      </c>
      <c r="F51" s="18" t="str">
        <f>VLOOKUP('Virus by Area'!F52,'Chips From Enemies'!$A$2:$B$120,2,FALSE)</f>
        <v>Needler2</v>
      </c>
    </row>
    <row r="52" spans="1:14" s="24" customFormat="1">
      <c r="B52" s="27" t="s">
        <v>79</v>
      </c>
      <c r="C52" s="18" t="str">
        <f>VLOOKUP('Virus by Area'!C53,'Chips From Enemies'!$A$2:$B$120,2,FALSE)</f>
        <v>CrsShld2</v>
      </c>
      <c r="D52" s="18" t="str">
        <f>VLOOKUP('Virus by Area'!D53,'Chips From Enemies'!$A$2:$B$120,2,FALSE)</f>
        <v>PoisFace</v>
      </c>
      <c r="E52" s="18" t="str">
        <f>VLOOKUP('Virus by Area'!E53,'Chips From Enemies'!$A$2:$B$120,2,FALSE)</f>
        <v>Rope2</v>
      </c>
      <c r="F52" s="18" t="str">
        <f>VLOOKUP('Virus by Area'!F53,'Chips From Enemies'!$A$2:$B$120,2,FALSE)</f>
        <v>LavaCan2</v>
      </c>
    </row>
    <row r="53" spans="1:14" s="25" customFormat="1" ht="15.75" thickBot="1">
      <c r="B53" s="29" t="s">
        <v>80</v>
      </c>
      <c r="C53" s="25" t="str">
        <f>VLOOKUP('Virus by Area'!C54,'Chips From Enemies'!$A$2:$B$120,2,FALSE)</f>
        <v>MudWave</v>
      </c>
      <c r="D53" s="25" t="str">
        <f>VLOOKUP('Virus by Area'!D54,'Chips From Enemies'!$A$2:$B$120,2,FALSE)</f>
        <v>CrsShld2</v>
      </c>
      <c r="E53" s="25" t="str">
        <f>VLOOKUP('Virus by Area'!E54,'Chips From Enemies'!$A$2:$B$120,2,FALSE)</f>
        <v>Burner, Burning</v>
      </c>
      <c r="F53" s="25" t="str">
        <f>VLOOKUP('Virus by Area'!F54,'Chips From Enemies'!$A$2:$B$120,2,FALSE)</f>
        <v>Needler2</v>
      </c>
    </row>
    <row r="54" spans="1:14" s="22" customFormat="1" ht="16.5" thickTop="1" thickBot="1">
      <c r="A54" s="22" t="s">
        <v>72</v>
      </c>
      <c r="B54" s="31" t="s">
        <v>38</v>
      </c>
    </row>
    <row r="55" spans="1:14" s="23" customFormat="1" ht="15.75" thickTop="1">
      <c r="A55" s="23" t="s">
        <v>73</v>
      </c>
      <c r="B55" s="28" t="s">
        <v>83</v>
      </c>
      <c r="C55" s="23" t="e">
        <f>VLOOKUP('Virus by Area'!#REF!,'Chips From Enemies'!$A$2:$B$120,2,FALSE)</f>
        <v>#REF!</v>
      </c>
      <c r="D55" s="23" t="e">
        <f>VLOOKUP('Virus by Area'!#REF!,'Chips From Enemies'!$A$2:$B$120,2,FALSE)</f>
        <v>#REF!</v>
      </c>
      <c r="E55" s="23" t="e">
        <f>VLOOKUP('Virus by Area'!#REF!,'Chips From Enemies'!$A$2:$B$120,2,FALSE)</f>
        <v>#REF!</v>
      </c>
      <c r="F55" s="23" t="e">
        <f>VLOOKUP('Virus by Area'!#REF!,'Chips From Enemies'!$A$2:$B$120,2,FALSE)</f>
        <v>#REF!</v>
      </c>
    </row>
    <row r="56" spans="1:14" s="24" customFormat="1">
      <c r="B56" s="27" t="s">
        <v>86</v>
      </c>
      <c r="C56" s="18" t="str">
        <f>VLOOKUP('Virus by Area'!F56,'Chips From Enemies'!$A$2:$B$120,2,FALSE)</f>
        <v>LavaBall</v>
      </c>
      <c r="D56" s="18" t="str">
        <f>VLOOKUP('Virus by Area'!E57,'Chips From Enemies'!$A$2:$B$120,2,FALSE)</f>
        <v>Shake3</v>
      </c>
      <c r="E56" s="17" t="str">
        <f>VLOOKUP('Virus by Area'!H56,'Chips From Enemies'!$A$2:$B$120,2,FALSE)</f>
        <v>RedWave</v>
      </c>
      <c r="F56" s="18" t="e">
        <f>VLOOKUP('Virus by Area'!I56,'Chips From Enemies'!$A$2:$B$120,2,FALSE)</f>
        <v>#N/A</v>
      </c>
      <c r="G56" s="18"/>
      <c r="J56" s="18"/>
      <c r="K56" s="18"/>
      <c r="L56" s="17"/>
      <c r="M56" s="18"/>
      <c r="N56" s="18"/>
    </row>
    <row r="57" spans="1:14" s="24" customFormat="1">
      <c r="B57" s="27" t="s">
        <v>87</v>
      </c>
      <c r="C57" s="18" t="str">
        <f>VLOOKUP('Virus by Area'!D57,'Chips From Enemies'!$A$2:$B$120,2,FALSE)</f>
        <v>Ratton3</v>
      </c>
      <c r="D57" s="17" t="str">
        <f>VLOOKUP('Virus by Area'!F57,'Chips From Enemies'!$A$2:$B$120,2,FALSE)</f>
        <v>500 zenny</v>
      </c>
      <c r="E57" s="18" t="str">
        <f>VLOOKUP('Virus by Area'!G57,'Chips From Enemies'!$A$2:$B$120,2,FALSE)</f>
        <v>RedWave</v>
      </c>
      <c r="F57" s="18" t="str">
        <f>VLOOKUP('Virus by Area'!H57,'Chips From Enemies'!$A$2:$B$120,2,FALSE)</f>
        <v>LavaBall</v>
      </c>
      <c r="J57" s="18"/>
      <c r="K57" s="18"/>
      <c r="L57" s="18"/>
      <c r="M57" s="18"/>
      <c r="N57" s="18"/>
    </row>
    <row r="58" spans="1:14" s="24" customFormat="1">
      <c r="B58" s="27" t="s">
        <v>88</v>
      </c>
      <c r="C58" s="17" t="str">
        <f>VLOOKUP('Virus by Area'!D58,'Chips From Enemies'!$A$2:$B$120,2,FALSE)</f>
        <v>500 zenny</v>
      </c>
      <c r="D58" s="18" t="str">
        <f>VLOOKUP('Virus by Area'!E58,'Chips From Enemies'!$A$2:$B$120,2,FALSE)</f>
        <v>Ratton3</v>
      </c>
      <c r="E58" s="18" t="str">
        <f>VLOOKUP('Virus by Area'!F58,'Chips From Enemies'!$A$2:$B$120,2,FALSE)</f>
        <v>LavaCan3</v>
      </c>
      <c r="F58" s="18" t="str">
        <f>VLOOKUP('Virus by Area'!G58,'Chips From Enemies'!$A$2:$B$120,2,FALSE)</f>
        <v>500 zenny</v>
      </c>
      <c r="G58" s="18" t="str">
        <f>VLOOKUP('Virus by Area'!H58,'Chips From Enemies'!$A$2:$B$120,2,FALSE)</f>
        <v>Ratton3</v>
      </c>
      <c r="J58" s="18"/>
      <c r="K58" s="17"/>
      <c r="L58" s="18"/>
      <c r="M58" s="18"/>
      <c r="N58" s="18"/>
    </row>
    <row r="59" spans="1:14" s="25" customFormat="1" ht="15.75" thickBot="1">
      <c r="B59" s="29" t="s">
        <v>89</v>
      </c>
      <c r="C59" s="25" t="str">
        <f>VLOOKUP('Virus by Area'!C59,'Chips From Enemies'!$A$2:$B$120,2,FALSE)</f>
        <v>LifeAura</v>
      </c>
      <c r="D59" s="25" t="str">
        <f>VLOOKUP('Virus by Area'!D59,'Chips From Enemies'!$A$2:$B$120,2,FALSE)</f>
        <v>LifeAura</v>
      </c>
      <c r="E59" s="25" t="str">
        <f>VLOOKUP('Virus by Area'!E59,'Chips From Enemies'!$A$2:$B$120,2,FALSE)</f>
        <v>LifeAura</v>
      </c>
      <c r="F59" s="25" t="str">
        <f>VLOOKUP('Virus by Area'!F59,'Chips From Enemies'!$A$2:$B$120,2,FALSE)</f>
        <v>LifeAura</v>
      </c>
    </row>
    <row r="60" spans="1:14" ht="15.75" thickTop="1">
      <c r="A60" s="4" t="s">
        <v>74</v>
      </c>
      <c r="B60" s="27" t="s">
        <v>90</v>
      </c>
      <c r="C60" s="18" t="str">
        <f>VLOOKUP('Virus by Area'!C60,'Chips From Enemies'!$A$2:$B$120,2,FALSE)</f>
        <v>Sensor 3</v>
      </c>
      <c r="D60" s="18" t="str">
        <f>VLOOKUP('Virus by Area'!D60,'Chips From Enemies'!$A$2:$B$120,2,FALSE)</f>
        <v>HeatSide</v>
      </c>
      <c r="E60" s="18" t="str">
        <f>VLOOKUP('Virus by Area'!E60,'Chips From Enemies'!$A$2:$B$120,2,FALSE)</f>
        <v>RockArm3</v>
      </c>
      <c r="F60" s="4" t="str">
        <f>VLOOKUP('Virus by Area'!F60,'Chips From Enemies'!$A$2:$B$120,2,FALSE)</f>
        <v>Rope3</v>
      </c>
    </row>
    <row r="61" spans="1:14">
      <c r="B61" s="27" t="s">
        <v>91</v>
      </c>
      <c r="C61" s="18" t="str">
        <f>VLOOKUP('Virus by Area'!C61,'Chips From Enemies'!$A$2:$B$120,2,FALSE)</f>
        <v>AirStrm3</v>
      </c>
      <c r="D61" s="18" t="str">
        <f>VLOOKUP('Virus by Area'!D61,'Chips From Enemies'!$A$2:$B$120,2,FALSE)</f>
        <v>Mole3</v>
      </c>
      <c r="E61" s="4" t="str">
        <f>VLOOKUP('Virus by Area'!E61,'Chips From Enemies'!$A$2:$B$120,2,FALSE)</f>
        <v>Arrow3</v>
      </c>
      <c r="F61" s="18" t="str">
        <f>VLOOKUP('Virus by Area'!F61,'Chips From Enemies'!$A$2:$B$120,2,FALSE)</f>
        <v>NOBeam2</v>
      </c>
      <c r="K61" s="18"/>
      <c r="L61" s="18"/>
      <c r="M61" s="18"/>
      <c r="N61" s="18"/>
    </row>
    <row r="62" spans="1:14">
      <c r="B62" s="27" t="s">
        <v>92</v>
      </c>
      <c r="C62" s="18" t="str">
        <f>VLOOKUP('Virus by Area'!C62,'Chips From Enemies'!$A$2:$B$120,2,FALSE)</f>
        <v>500 zenny</v>
      </c>
      <c r="D62" s="18" t="str">
        <f>VLOOKUP('Virus by Area'!D62,'Chips From Enemies'!$A$2:$B$120,2,FALSE)</f>
        <v>Condor</v>
      </c>
      <c r="E62" s="18" t="str">
        <f>VLOOKUP('Virus by Area'!E62,'Chips From Enemies'!$A$2:$B$120,2,FALSE)</f>
        <v>RockArm3</v>
      </c>
      <c r="F62" s="18" t="str">
        <f>VLOOKUP('Virus by Area'!F62,'Chips From Enemies'!$A$2:$B$120,2,FALSE)</f>
        <v>Plasma3</v>
      </c>
      <c r="K62" s="18"/>
      <c r="L62" s="18"/>
      <c r="M62" s="18"/>
    </row>
    <row r="63" spans="1:14">
      <c r="B63" s="27" t="s">
        <v>93</v>
      </c>
      <c r="C63" s="18" t="str">
        <f>VLOOKUP('Virus by Area'!C63,'Chips From Enemies'!$A$2:$B$120,2,FALSE)</f>
        <v>ShotMetr</v>
      </c>
      <c r="D63" s="18" t="str">
        <f>VLOOKUP('Virus by Area'!D63,'Chips From Enemies'!$A$2:$B$120,2,FALSE)</f>
        <v>500 zenny</v>
      </c>
      <c r="E63" s="18" t="str">
        <f>VLOOKUP('Virus by Area'!E63,'Chips From Enemies'!$A$2:$B$120,2,FALSE)</f>
        <v>AirStrm3</v>
      </c>
      <c r="F63" s="18" t="str">
        <f>VLOOKUP('Virus by Area'!F63,'Chips From Enemies'!$A$2:$B$120,2,FALSE)</f>
        <v>Mole3</v>
      </c>
      <c r="M63" s="18"/>
    </row>
    <row r="64" spans="1:14">
      <c r="B64" s="27" t="s">
        <v>94</v>
      </c>
      <c r="C64" s="18" t="str">
        <f>VLOOKUP('Virus by Area'!C64,'Chips From Enemies'!$A$2:$B$120,2,FALSE)</f>
        <v>Sensor 3</v>
      </c>
      <c r="D64" s="18" t="str">
        <f>VLOOKUP('Virus by Area'!D64,'Chips From Enemies'!$A$2:$B$120,2,FALSE)</f>
        <v>HeatSide</v>
      </c>
      <c r="E64" s="4" t="str">
        <f>VLOOKUP('Virus by Area'!E64,'Chips From Enemies'!$A$2:$B$120,2,FALSE)</f>
        <v>Arrow3</v>
      </c>
      <c r="F64" s="18" t="str">
        <f>VLOOKUP('Virus by Area'!F64,'Chips From Enemies'!$A$2:$B$120,2,FALSE)</f>
        <v>RockArm3</v>
      </c>
    </row>
    <row r="65" spans="1:14">
      <c r="B65" s="32" t="s">
        <v>95</v>
      </c>
      <c r="C65" s="18" t="str">
        <f>VLOOKUP('Virus by Area'!C65,'Chips From Enemies'!$A$2:$B$120,2,FALSE)</f>
        <v>ShotMetr</v>
      </c>
      <c r="D65" s="18" t="str">
        <f>VLOOKUP('Virus by Area'!D65,'Chips From Enemies'!$A$2:$B$120,2,FALSE)</f>
        <v>Condor</v>
      </c>
      <c r="E65" s="4" t="str">
        <f>VLOOKUP('Virus by Area'!E65,'Chips From Enemies'!$A$2:$B$120,2,FALSE)</f>
        <v>Arrow3</v>
      </c>
      <c r="F65" s="18" t="str">
        <f>VLOOKUP('Virus by Area'!F65,'Chips From Enemies'!$A$2:$B$120,2,FALSE)</f>
        <v>HeatSide</v>
      </c>
    </row>
    <row r="66" spans="1:14" s="35" customFormat="1" ht="15.75" thickBot="1">
      <c r="B66" s="34" t="s">
        <v>96</v>
      </c>
      <c r="C66" s="35" t="str">
        <f>VLOOKUP('Virus by Area'!C66,'Chips From Enemies'!$A$2:$B$120,2,FALSE)</f>
        <v>500 zenny</v>
      </c>
      <c r="D66" s="33" t="str">
        <f>VLOOKUP('Virus by Area'!D66,'Chips From Enemies'!$A$2:$B$120,2,FALSE)</f>
        <v>NOBeam3</v>
      </c>
      <c r="E66" s="35" t="str">
        <f>VLOOKUP('Virus by Area'!E66,'Chips From Enemies'!$A$2:$B$120,2,FALSE)</f>
        <v>700 zenny</v>
      </c>
      <c r="F66" s="35" t="str">
        <f>VLOOKUP('Virus by Area'!F66,'Chips From Enemies'!$A$2:$B$120,2,FALSE)</f>
        <v>Magnum3</v>
      </c>
      <c r="G66" s="35" t="str">
        <f>VLOOKUP('Virus by Area'!G66,'Chips From Enemies'!$A$2:$B$120,2,FALSE)</f>
        <v>LifeAura</v>
      </c>
      <c r="H66" s="35" t="str">
        <f>VLOOKUP('Virus by Area'!H66,'Chips From Enemies'!$A$2:$B$120,2,FALSE)</f>
        <v>CrsShld3</v>
      </c>
    </row>
    <row r="67" spans="1:14" s="23" customFormat="1" ht="15.75" thickTop="1">
      <c r="A67" s="23" t="s">
        <v>75</v>
      </c>
      <c r="B67" s="28" t="s">
        <v>97</v>
      </c>
      <c r="C67" s="23" t="str">
        <f>VLOOKUP('Virus by Area'!C67,'Chips From Enemies'!$A$2:$B$120,2,FALSE)</f>
        <v>500 zenny</v>
      </c>
      <c r="D67" s="23" t="str">
        <f>VLOOKUP('Virus by Area'!D67,'Chips From Enemies'!$A$2:$B$120,2,FALSE)</f>
        <v>700 zenny</v>
      </c>
      <c r="E67" s="23" t="str">
        <f>VLOOKUP('Virus by Area'!E67,'Chips From Enemies'!$A$2:$B$120,2,FALSE)</f>
        <v>Magnum3</v>
      </c>
      <c r="F67" s="23" t="str">
        <f>VLOOKUP('Virus by Area'!F67,'Chips From Enemies'!$A$2:$B$120,2,FALSE)</f>
        <v>LifeAura</v>
      </c>
      <c r="G67" s="23" t="str">
        <f>VLOOKUP('Virus by Area'!G67,'Chips From Enemies'!$A$2:$B$120,2,FALSE)</f>
        <v>CrsShld3</v>
      </c>
    </row>
    <row r="68" spans="1:14" s="24" customFormat="1">
      <c r="B68" s="27" t="s">
        <v>98</v>
      </c>
      <c r="C68" s="4" t="str">
        <f>VLOOKUP('Virus by Area'!C68,'Chips From Enemies'!$A$2:$B$120,2,FALSE)</f>
        <v>500 zenny</v>
      </c>
      <c r="D68" s="18" t="str">
        <f>VLOOKUP('Virus by Area'!D68,'Chips From Enemies'!$A$2:$B$120,2,FALSE)</f>
        <v>NOBeam3</v>
      </c>
      <c r="E68" s="4" t="str">
        <f>VLOOKUP('Virus by Area'!E68,'Chips From Enemies'!$A$2:$B$120,2,FALSE)</f>
        <v>700 zenny</v>
      </c>
      <c r="F68" s="4" t="str">
        <f>VLOOKUP('Virus by Area'!F68,'Chips From Enemies'!$A$2:$B$120,2,FALSE)</f>
        <v>Magnum3</v>
      </c>
      <c r="G68" s="24" t="str">
        <f>VLOOKUP('Virus by Area'!G68,'Chips From Enemies'!$A$2:$B$120,2,FALSE)</f>
        <v>CrsShld3</v>
      </c>
      <c r="I68" s="4"/>
      <c r="J68" s="18"/>
      <c r="K68" s="4"/>
      <c r="L68" s="4"/>
      <c r="M68" s="4"/>
      <c r="N68" s="4"/>
    </row>
    <row r="69" spans="1:14" s="25" customFormat="1" ht="15.75" thickBot="1">
      <c r="B69" s="29" t="s">
        <v>99</v>
      </c>
      <c r="C69" s="25" t="str">
        <f>VLOOKUP('Virus by Area'!C69,'Chips From Enemies'!$A$2:$B$120,2,FALSE)</f>
        <v>500 zenny</v>
      </c>
      <c r="D69" s="25" t="str">
        <f>VLOOKUP('Virus by Area'!D69,'Chips From Enemies'!$A$2:$B$120,2,FALSE)</f>
        <v>NOBeam3</v>
      </c>
      <c r="E69" s="25" t="str">
        <f>VLOOKUP('Virus by Area'!E69,'Chips From Enemies'!$A$2:$B$120,2,FALSE)</f>
        <v>700 zenny</v>
      </c>
      <c r="F69" s="25" t="str">
        <f>VLOOKUP('Virus by Area'!F69,'Chips From Enemies'!$A$2:$B$120,2,FALSE)</f>
        <v>LifeAura</v>
      </c>
      <c r="G69" s="25" t="str">
        <f>VLOOKUP('Virus by Area'!G69,'Chips From Enemies'!$A$2:$B$120,2,FALSE)</f>
        <v>CrsShld3</v>
      </c>
    </row>
    <row r="70" spans="1:14" ht="15.75" thickTop="1"/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X16385"/>
  <sheetViews>
    <sheetView workbookViewId="0"/>
  </sheetViews>
  <sheetFormatPr baseColWidth="10" defaultRowHeight="15"/>
  <cols>
    <col min="1" max="1" width="13" customWidth="1"/>
    <col min="2" max="2" width="17.42578125" customWidth="1"/>
  </cols>
  <sheetData>
    <row r="1" spans="1:8" ht="16.5" thickTop="1" thickBot="1">
      <c r="A1" s="42" t="s">
        <v>533</v>
      </c>
      <c r="B1" s="43" t="s">
        <v>534</v>
      </c>
    </row>
    <row r="2" spans="1:8" ht="15.75" thickTop="1">
      <c r="A2" s="36" t="s">
        <v>100</v>
      </c>
      <c r="B2" s="37" t="s">
        <v>529</v>
      </c>
      <c r="H2" s="4"/>
    </row>
    <row r="3" spans="1:8">
      <c r="A3" s="38" t="s">
        <v>101</v>
      </c>
      <c r="B3" s="39" t="s">
        <v>504</v>
      </c>
    </row>
    <row r="4" spans="1:8">
      <c r="A4" s="38" t="s">
        <v>102</v>
      </c>
      <c r="B4" s="39" t="s">
        <v>370</v>
      </c>
    </row>
    <row r="5" spans="1:8">
      <c r="A5" s="38" t="s">
        <v>104</v>
      </c>
      <c r="B5" s="39" t="s">
        <v>287</v>
      </c>
    </row>
    <row r="6" spans="1:8">
      <c r="A6" s="38" t="s">
        <v>105</v>
      </c>
      <c r="B6" s="39" t="s">
        <v>505</v>
      </c>
    </row>
    <row r="7" spans="1:8">
      <c r="A7" s="38" t="s">
        <v>106</v>
      </c>
      <c r="B7" s="39" t="s">
        <v>506</v>
      </c>
    </row>
    <row r="8" spans="1:8">
      <c r="A8" s="38" t="s">
        <v>108</v>
      </c>
      <c r="B8" s="39" t="s">
        <v>507</v>
      </c>
    </row>
    <row r="9" spans="1:8">
      <c r="A9" s="38" t="s">
        <v>109</v>
      </c>
      <c r="B9" s="39" t="s">
        <v>531</v>
      </c>
    </row>
    <row r="10" spans="1:8">
      <c r="A10" s="38" t="s">
        <v>110</v>
      </c>
      <c r="B10" s="39" t="s">
        <v>374</v>
      </c>
    </row>
    <row r="11" spans="1:8">
      <c r="A11" s="38" t="s">
        <v>112</v>
      </c>
      <c r="B11" s="39" t="s">
        <v>489</v>
      </c>
    </row>
    <row r="12" spans="1:8">
      <c r="A12" s="38" t="s">
        <v>113</v>
      </c>
      <c r="B12" s="39" t="s">
        <v>508</v>
      </c>
    </row>
    <row r="13" spans="1:8">
      <c r="A13" s="38" t="s">
        <v>114</v>
      </c>
      <c r="B13" s="39" t="s">
        <v>509</v>
      </c>
    </row>
    <row r="14" spans="1:8">
      <c r="A14" s="38" t="s">
        <v>116</v>
      </c>
      <c r="B14" s="39" t="s">
        <v>307</v>
      </c>
    </row>
    <row r="15" spans="1:8">
      <c r="A15" s="38" t="s">
        <v>117</v>
      </c>
      <c r="B15" s="39" t="s">
        <v>385</v>
      </c>
    </row>
    <row r="16" spans="1:8">
      <c r="A16" s="38" t="s">
        <v>118</v>
      </c>
      <c r="B16" s="39" t="s">
        <v>386</v>
      </c>
    </row>
    <row r="17" spans="1:102">
      <c r="A17" s="38" t="s">
        <v>119</v>
      </c>
      <c r="B17" s="39" t="s">
        <v>295</v>
      </c>
      <c r="CX17" s="4"/>
    </row>
    <row r="18" spans="1:102">
      <c r="A18" s="38" t="s">
        <v>120</v>
      </c>
      <c r="B18" s="39" t="s">
        <v>510</v>
      </c>
    </row>
    <row r="19" spans="1:102">
      <c r="A19" s="38" t="s">
        <v>121</v>
      </c>
      <c r="B19" s="39" t="s">
        <v>354</v>
      </c>
      <c r="CX19" s="4"/>
    </row>
    <row r="20" spans="1:102">
      <c r="A20" s="38" t="s">
        <v>123</v>
      </c>
      <c r="B20" s="39" t="s">
        <v>388</v>
      </c>
    </row>
    <row r="21" spans="1:102">
      <c r="A21" s="38" t="s">
        <v>124</v>
      </c>
      <c r="B21" s="39" t="s">
        <v>389</v>
      </c>
    </row>
    <row r="22" spans="1:102">
      <c r="A22" s="38" t="s">
        <v>125</v>
      </c>
      <c r="B22" s="39" t="s">
        <v>390</v>
      </c>
      <c r="CX22" s="4"/>
    </row>
    <row r="23" spans="1:102" s="4" customFormat="1">
      <c r="A23" s="38" t="s">
        <v>127</v>
      </c>
      <c r="B23" s="39" t="s">
        <v>289</v>
      </c>
      <c r="H23"/>
      <c r="CX23"/>
    </row>
    <row r="24" spans="1:102">
      <c r="A24" s="38" t="s">
        <v>128</v>
      </c>
      <c r="B24" s="39" t="s">
        <v>290</v>
      </c>
    </row>
    <row r="25" spans="1:102">
      <c r="A25" s="38" t="s">
        <v>129</v>
      </c>
      <c r="B25" s="39" t="s">
        <v>349</v>
      </c>
    </row>
    <row r="26" spans="1:102">
      <c r="A26" s="38" t="s">
        <v>131</v>
      </c>
      <c r="B26" s="39" t="s">
        <v>511</v>
      </c>
    </row>
    <row r="27" spans="1:102">
      <c r="A27" s="38" t="s">
        <v>132</v>
      </c>
      <c r="B27" s="39" t="s">
        <v>292</v>
      </c>
    </row>
    <row r="28" spans="1:102">
      <c r="A28" s="38" t="s">
        <v>133</v>
      </c>
      <c r="B28" s="39" t="s">
        <v>350</v>
      </c>
    </row>
    <row r="29" spans="1:102">
      <c r="A29" s="38" t="s">
        <v>135</v>
      </c>
      <c r="B29" s="39" t="s">
        <v>304</v>
      </c>
    </row>
    <row r="30" spans="1:102">
      <c r="A30" s="38" t="s">
        <v>136</v>
      </c>
      <c r="B30" s="39" t="s">
        <v>326</v>
      </c>
    </row>
    <row r="31" spans="1:102">
      <c r="A31" s="38" t="s">
        <v>137</v>
      </c>
      <c r="B31" s="39" t="s">
        <v>376</v>
      </c>
    </row>
    <row r="32" spans="1:102">
      <c r="A32" s="38" t="s">
        <v>139</v>
      </c>
      <c r="B32" s="39" t="s">
        <v>315</v>
      </c>
    </row>
    <row r="33" spans="1:88">
      <c r="A33" s="38" t="s">
        <v>496</v>
      </c>
      <c r="B33" s="39" t="s">
        <v>316</v>
      </c>
    </row>
    <row r="34" spans="1:88">
      <c r="A34" s="38" t="s">
        <v>141</v>
      </c>
      <c r="B34" s="39" t="s">
        <v>512</v>
      </c>
    </row>
    <row r="35" spans="1:88">
      <c r="A35" s="38" t="s">
        <v>495</v>
      </c>
      <c r="B35" s="39" t="s">
        <v>408</v>
      </c>
    </row>
    <row r="36" spans="1:88">
      <c r="A36" s="38" t="s">
        <v>497</v>
      </c>
      <c r="B36" s="39" t="s">
        <v>409</v>
      </c>
    </row>
    <row r="37" spans="1:88">
      <c r="A37" s="38" t="s">
        <v>498</v>
      </c>
      <c r="B37" s="39" t="s">
        <v>512</v>
      </c>
    </row>
    <row r="38" spans="1:88">
      <c r="A38" s="38" t="s">
        <v>147</v>
      </c>
      <c r="B38" s="39" t="s">
        <v>392</v>
      </c>
    </row>
    <row r="39" spans="1:88">
      <c r="A39" s="38" t="s">
        <v>148</v>
      </c>
      <c r="B39" s="39" t="s">
        <v>393</v>
      </c>
    </row>
    <row r="40" spans="1:88">
      <c r="A40" s="38" t="s">
        <v>149</v>
      </c>
      <c r="B40" s="39" t="s">
        <v>394</v>
      </c>
      <c r="CJ40" s="4"/>
    </row>
    <row r="41" spans="1:88">
      <c r="A41" s="38" t="s">
        <v>151</v>
      </c>
      <c r="B41" s="39" t="s">
        <v>513</v>
      </c>
    </row>
    <row r="42" spans="1:88">
      <c r="A42" s="38" t="s">
        <v>152</v>
      </c>
      <c r="B42" s="39" t="s">
        <v>413</v>
      </c>
    </row>
    <row r="43" spans="1:88">
      <c r="A43" s="38" t="s">
        <v>153</v>
      </c>
      <c r="B43" s="39" t="s">
        <v>414</v>
      </c>
    </row>
    <row r="44" spans="1:88">
      <c r="A44" s="38" t="s">
        <v>155</v>
      </c>
      <c r="B44" s="39" t="s">
        <v>514</v>
      </c>
    </row>
    <row r="45" spans="1:88">
      <c r="A45" s="38" t="s">
        <v>156</v>
      </c>
      <c r="B45" s="39" t="s">
        <v>515</v>
      </c>
    </row>
    <row r="46" spans="1:88">
      <c r="A46" s="38" t="s">
        <v>157</v>
      </c>
      <c r="B46" s="39" t="s">
        <v>516</v>
      </c>
    </row>
    <row r="47" spans="1:88">
      <c r="A47" s="38" t="s">
        <v>159</v>
      </c>
      <c r="B47" s="39" t="s">
        <v>159</v>
      </c>
    </row>
    <row r="48" spans="1:88">
      <c r="A48" s="38" t="s">
        <v>160</v>
      </c>
      <c r="B48" s="39" t="s">
        <v>512</v>
      </c>
    </row>
    <row r="49" spans="1:2">
      <c r="A49" s="38" t="s">
        <v>161</v>
      </c>
      <c r="B49" s="39" t="s">
        <v>512</v>
      </c>
    </row>
    <row r="50" spans="1:2">
      <c r="A50" s="38" t="s">
        <v>499</v>
      </c>
      <c r="B50" s="39" t="s">
        <v>473</v>
      </c>
    </row>
    <row r="51" spans="1:2">
      <c r="A51" s="38" t="s">
        <v>500</v>
      </c>
      <c r="B51" s="39" t="s">
        <v>512</v>
      </c>
    </row>
    <row r="52" spans="1:2">
      <c r="A52" s="38" t="s">
        <v>337</v>
      </c>
      <c r="B52" s="39" t="s">
        <v>512</v>
      </c>
    </row>
    <row r="53" spans="1:2">
      <c r="A53" s="38" t="s">
        <v>173</v>
      </c>
      <c r="B53" s="39" t="s">
        <v>517</v>
      </c>
    </row>
    <row r="54" spans="1:2">
      <c r="A54" s="38" t="s">
        <v>174</v>
      </c>
      <c r="B54" s="39" t="s">
        <v>518</v>
      </c>
    </row>
    <row r="55" spans="1:2">
      <c r="A55" s="38" t="s">
        <v>175</v>
      </c>
      <c r="B55" s="39" t="s">
        <v>519</v>
      </c>
    </row>
    <row r="56" spans="1:2">
      <c r="A56" s="38" t="s">
        <v>177</v>
      </c>
      <c r="B56" s="39" t="s">
        <v>420</v>
      </c>
    </row>
    <row r="57" spans="1:2">
      <c r="A57" s="38" t="s">
        <v>178</v>
      </c>
      <c r="B57" s="39" t="s">
        <v>421</v>
      </c>
    </row>
    <row r="58" spans="1:2">
      <c r="A58" s="38" t="s">
        <v>179</v>
      </c>
      <c r="B58" s="39" t="s">
        <v>422</v>
      </c>
    </row>
    <row r="59" spans="1:2">
      <c r="A59" s="38" t="s">
        <v>181</v>
      </c>
      <c r="B59" s="39" t="s">
        <v>306</v>
      </c>
    </row>
    <row r="60" spans="1:2">
      <c r="A60" s="38" t="s">
        <v>182</v>
      </c>
      <c r="B60" s="39" t="s">
        <v>381</v>
      </c>
    </row>
    <row r="61" spans="1:2">
      <c r="A61" s="38" t="s">
        <v>183</v>
      </c>
      <c r="B61" s="39" t="s">
        <v>382</v>
      </c>
    </row>
    <row r="62" spans="1:2">
      <c r="A62" s="38" t="s">
        <v>185</v>
      </c>
      <c r="B62" s="39" t="s">
        <v>428</v>
      </c>
    </row>
    <row r="63" spans="1:2">
      <c r="A63" s="38" t="s">
        <v>186</v>
      </c>
      <c r="B63" s="39" t="s">
        <v>429</v>
      </c>
    </row>
    <row r="64" spans="1:2">
      <c r="A64" s="38" t="s">
        <v>187</v>
      </c>
      <c r="B64" s="39" t="s">
        <v>520</v>
      </c>
    </row>
    <row r="65" spans="1:2">
      <c r="A65" s="38" t="s">
        <v>189</v>
      </c>
      <c r="B65" s="39" t="s">
        <v>521</v>
      </c>
    </row>
    <row r="66" spans="1:2">
      <c r="A66" s="38" t="s">
        <v>190</v>
      </c>
      <c r="B66" s="39" t="s">
        <v>463</v>
      </c>
    </row>
    <row r="67" spans="1:2">
      <c r="A67" s="38" t="s">
        <v>191</v>
      </c>
      <c r="B67" s="39" t="s">
        <v>464</v>
      </c>
    </row>
    <row r="68" spans="1:2">
      <c r="A68" s="38" t="s">
        <v>193</v>
      </c>
      <c r="B68" s="39" t="s">
        <v>415</v>
      </c>
    </row>
    <row r="69" spans="1:2">
      <c r="A69" s="38" t="s">
        <v>194</v>
      </c>
      <c r="B69" s="39" t="s">
        <v>416</v>
      </c>
    </row>
    <row r="70" spans="1:2">
      <c r="A70" s="38" t="s">
        <v>195</v>
      </c>
      <c r="B70" s="39" t="s">
        <v>417</v>
      </c>
    </row>
    <row r="71" spans="1:2">
      <c r="A71" s="38" t="s">
        <v>197</v>
      </c>
      <c r="B71" s="39" t="s">
        <v>395</v>
      </c>
    </row>
    <row r="72" spans="1:2">
      <c r="A72" s="38" t="s">
        <v>198</v>
      </c>
      <c r="B72" s="39" t="s">
        <v>396</v>
      </c>
    </row>
    <row r="73" spans="1:2">
      <c r="A73" s="38" t="s">
        <v>199</v>
      </c>
      <c r="B73" s="39" t="s">
        <v>397</v>
      </c>
    </row>
    <row r="74" spans="1:2">
      <c r="A74" s="38" t="s">
        <v>201</v>
      </c>
      <c r="B74" s="39" t="s">
        <v>327</v>
      </c>
    </row>
    <row r="75" spans="1:2">
      <c r="A75" s="38" t="s">
        <v>202</v>
      </c>
      <c r="B75" s="39" t="s">
        <v>377</v>
      </c>
    </row>
    <row r="76" spans="1:2">
      <c r="A76" s="38" t="s">
        <v>203</v>
      </c>
      <c r="B76" s="39" t="s">
        <v>490</v>
      </c>
    </row>
    <row r="77" spans="1:2">
      <c r="A77" s="38" t="s">
        <v>205</v>
      </c>
      <c r="B77" s="39" t="s">
        <v>403</v>
      </c>
    </row>
    <row r="78" spans="1:2">
      <c r="A78" s="38" t="s">
        <v>206</v>
      </c>
      <c r="B78" s="39" t="s">
        <v>404</v>
      </c>
    </row>
    <row r="79" spans="1:2">
      <c r="A79" s="38" t="s">
        <v>207</v>
      </c>
      <c r="B79" s="39" t="s">
        <v>405</v>
      </c>
    </row>
    <row r="80" spans="1:2">
      <c r="A80" s="38" t="s">
        <v>210</v>
      </c>
      <c r="B80" s="39" t="s">
        <v>431</v>
      </c>
    </row>
    <row r="81" spans="1:2">
      <c r="A81" s="38" t="s">
        <v>209</v>
      </c>
      <c r="B81" s="39" t="s">
        <v>432</v>
      </c>
    </row>
    <row r="82" spans="1:2">
      <c r="A82" s="38" t="s">
        <v>211</v>
      </c>
      <c r="B82" s="39" t="s">
        <v>433</v>
      </c>
    </row>
    <row r="83" spans="1:2">
      <c r="A83" s="38" t="s">
        <v>213</v>
      </c>
      <c r="B83" s="39" t="s">
        <v>324</v>
      </c>
    </row>
    <row r="84" spans="1:2">
      <c r="A84" s="38" t="s">
        <v>501</v>
      </c>
      <c r="B84" s="39" t="s">
        <v>383</v>
      </c>
    </row>
    <row r="85" spans="1:2">
      <c r="A85" s="38" t="s">
        <v>502</v>
      </c>
      <c r="B85" s="39" t="s">
        <v>384</v>
      </c>
    </row>
    <row r="86" spans="1:2">
      <c r="A86" s="38" t="s">
        <v>217</v>
      </c>
      <c r="B86" s="39" t="s">
        <v>325</v>
      </c>
    </row>
    <row r="87" spans="1:2">
      <c r="A87" s="38" t="s">
        <v>218</v>
      </c>
      <c r="B87" s="39" t="s">
        <v>423</v>
      </c>
    </row>
    <row r="88" spans="1:2">
      <c r="A88" s="38" t="s">
        <v>219</v>
      </c>
      <c r="B88" s="39" t="s">
        <v>424</v>
      </c>
    </row>
    <row r="89" spans="1:2">
      <c r="A89" s="38" t="s">
        <v>221</v>
      </c>
      <c r="B89" s="39" t="s">
        <v>448</v>
      </c>
    </row>
    <row r="90" spans="1:2">
      <c r="A90" s="38" t="s">
        <v>222</v>
      </c>
      <c r="B90" s="39" t="s">
        <v>449</v>
      </c>
    </row>
    <row r="91" spans="1:2">
      <c r="A91" s="38" t="s">
        <v>223</v>
      </c>
      <c r="B91" s="39" t="s">
        <v>328</v>
      </c>
    </row>
    <row r="92" spans="1:2">
      <c r="A92" s="38" t="s">
        <v>225</v>
      </c>
      <c r="B92" s="39" t="s">
        <v>512</v>
      </c>
    </row>
    <row r="93" spans="1:2">
      <c r="A93" s="38" t="s">
        <v>503</v>
      </c>
      <c r="B93" s="39" t="s">
        <v>512</v>
      </c>
    </row>
    <row r="94" spans="1:2">
      <c r="A94" s="38" t="s">
        <v>226</v>
      </c>
      <c r="B94" s="39" t="s">
        <v>522</v>
      </c>
    </row>
    <row r="95" spans="1:2">
      <c r="A95" s="38" t="s">
        <v>228</v>
      </c>
      <c r="B95" s="39" t="s">
        <v>309</v>
      </c>
    </row>
    <row r="96" spans="1:2">
      <c r="A96" s="38" t="s">
        <v>229</v>
      </c>
      <c r="B96" s="39" t="s">
        <v>410</v>
      </c>
    </row>
    <row r="97" spans="1:2">
      <c r="A97" s="38" t="s">
        <v>230</v>
      </c>
      <c r="B97" s="39" t="s">
        <v>411</v>
      </c>
    </row>
    <row r="98" spans="1:2">
      <c r="A98" s="38" t="s">
        <v>338</v>
      </c>
      <c r="B98" s="39" t="s">
        <v>523</v>
      </c>
    </row>
    <row r="99" spans="1:2">
      <c r="A99" s="38" t="s">
        <v>339</v>
      </c>
      <c r="B99" s="39" t="s">
        <v>524</v>
      </c>
    </row>
    <row r="100" spans="1:2">
      <c r="A100" s="38" t="s">
        <v>232</v>
      </c>
      <c r="B100" s="39" t="s">
        <v>525</v>
      </c>
    </row>
    <row r="101" spans="1:2">
      <c r="A101" s="38" t="s">
        <v>233</v>
      </c>
      <c r="B101" s="39" t="s">
        <v>310</v>
      </c>
    </row>
    <row r="102" spans="1:2">
      <c r="A102" s="38" t="s">
        <v>234</v>
      </c>
      <c r="B102" s="39" t="s">
        <v>418</v>
      </c>
    </row>
    <row r="103" spans="1:2">
      <c r="A103" s="38" t="s">
        <v>235</v>
      </c>
      <c r="B103" s="39" t="s">
        <v>419</v>
      </c>
    </row>
    <row r="104" spans="1:2">
      <c r="A104" s="38" t="s">
        <v>237</v>
      </c>
      <c r="B104" s="39" t="s">
        <v>530</v>
      </c>
    </row>
    <row r="105" spans="1:2">
      <c r="A105" s="38" t="s">
        <v>238</v>
      </c>
      <c r="B105" s="39" t="s">
        <v>527</v>
      </c>
    </row>
    <row r="106" spans="1:2">
      <c r="A106" s="38" t="s">
        <v>239</v>
      </c>
      <c r="B106" s="39" t="s">
        <v>526</v>
      </c>
    </row>
    <row r="107" spans="1:2">
      <c r="A107" s="38" t="s">
        <v>241</v>
      </c>
      <c r="B107" s="39" t="s">
        <v>425</v>
      </c>
    </row>
    <row r="108" spans="1:2">
      <c r="A108" s="38" t="s">
        <v>242</v>
      </c>
      <c r="B108" s="39" t="s">
        <v>426</v>
      </c>
    </row>
    <row r="109" spans="1:2">
      <c r="A109" s="38" t="s">
        <v>243</v>
      </c>
      <c r="B109" s="39" t="s">
        <v>427</v>
      </c>
    </row>
    <row r="110" spans="1:2">
      <c r="A110" s="38" t="s">
        <v>245</v>
      </c>
      <c r="B110" s="39" t="s">
        <v>532</v>
      </c>
    </row>
    <row r="111" spans="1:2">
      <c r="A111" s="38" t="s">
        <v>246</v>
      </c>
      <c r="B111" s="39" t="s">
        <v>512</v>
      </c>
    </row>
    <row r="112" spans="1:2">
      <c r="A112" s="38" t="s">
        <v>247</v>
      </c>
      <c r="B112" s="39" t="s">
        <v>512</v>
      </c>
    </row>
    <row r="113" spans="1:2">
      <c r="A113" s="38" t="s">
        <v>167</v>
      </c>
      <c r="B113" s="39" t="s">
        <v>528</v>
      </c>
    </row>
    <row r="114" spans="1:2">
      <c r="A114" s="38" t="s">
        <v>168</v>
      </c>
      <c r="B114" s="39" t="s">
        <v>528</v>
      </c>
    </row>
    <row r="115" spans="1:2">
      <c r="A115" s="38" t="s">
        <v>169</v>
      </c>
      <c r="B115" s="39" t="s">
        <v>528</v>
      </c>
    </row>
    <row r="116" spans="1:2">
      <c r="A116" s="38" t="s">
        <v>170</v>
      </c>
      <c r="B116" s="39" t="s">
        <v>528</v>
      </c>
    </row>
    <row r="117" spans="1:2">
      <c r="A117" s="38" t="s">
        <v>171</v>
      </c>
      <c r="B117" s="39" t="s">
        <v>528</v>
      </c>
    </row>
    <row r="118" spans="1:2">
      <c r="A118" s="38" t="s">
        <v>249</v>
      </c>
      <c r="B118" s="39" t="s">
        <v>308</v>
      </c>
    </row>
    <row r="119" spans="1:2">
      <c r="A119" s="38" t="s">
        <v>250</v>
      </c>
      <c r="B119" s="39" t="s">
        <v>406</v>
      </c>
    </row>
    <row r="120" spans="1:2" ht="15.75" thickBot="1">
      <c r="A120" s="40" t="s">
        <v>251</v>
      </c>
      <c r="B120" s="41" t="s">
        <v>407</v>
      </c>
    </row>
    <row r="121" spans="1:2" ht="15.75" thickTop="1">
      <c r="A121" s="4"/>
      <c r="B121" s="4"/>
    </row>
    <row r="122" spans="1:2">
      <c r="A122" s="4"/>
      <c r="B122" s="4"/>
    </row>
    <row r="123" spans="1:2">
      <c r="A123" s="4"/>
      <c r="B123" s="4"/>
    </row>
    <row r="124" spans="1:2">
      <c r="A124" s="4"/>
      <c r="B124" s="4"/>
    </row>
    <row r="125" spans="1:2">
      <c r="A125" s="4"/>
      <c r="B125" s="4"/>
    </row>
    <row r="126" spans="1:2">
      <c r="A126" s="4"/>
      <c r="B126" s="4"/>
    </row>
    <row r="127" spans="1:2">
      <c r="A127" s="4"/>
      <c r="B127" s="4"/>
    </row>
    <row r="128" spans="1:2">
      <c r="A128" s="4"/>
      <c r="B128" s="4"/>
    </row>
    <row r="129" spans="1:2">
      <c r="A129" s="4"/>
      <c r="B129" s="4"/>
    </row>
    <row r="130" spans="1:2">
      <c r="A130" s="4"/>
      <c r="B130" s="4"/>
    </row>
    <row r="131" spans="1:2">
      <c r="A131" s="4"/>
      <c r="B131" s="4"/>
    </row>
    <row r="132" spans="1:2">
      <c r="A132" s="4"/>
      <c r="B132" s="4"/>
    </row>
    <row r="133" spans="1:2">
      <c r="A133" s="4"/>
      <c r="B133" s="4"/>
    </row>
    <row r="134" spans="1:2">
      <c r="A134" s="4"/>
      <c r="B134" s="4"/>
    </row>
    <row r="135" spans="1:2">
      <c r="A135" s="4"/>
      <c r="B135" s="4"/>
    </row>
    <row r="136" spans="1:2">
      <c r="A136" s="4"/>
      <c r="B136" s="4"/>
    </row>
    <row r="137" spans="1:2">
      <c r="A137" s="4"/>
      <c r="B137" s="4"/>
    </row>
    <row r="138" spans="1:2">
      <c r="A138" s="4"/>
      <c r="B138" s="4"/>
    </row>
    <row r="139" spans="1:2">
      <c r="A139" s="4"/>
      <c r="B139" s="4"/>
    </row>
    <row r="140" spans="1:2">
      <c r="A140" s="4"/>
      <c r="B140" s="4"/>
    </row>
    <row r="141" spans="1:2">
      <c r="A141" s="4"/>
      <c r="B141" s="4"/>
    </row>
    <row r="142" spans="1:2">
      <c r="A142" s="4"/>
      <c r="B142" s="4"/>
    </row>
    <row r="143" spans="1:2">
      <c r="A143" s="4"/>
      <c r="B143" s="4"/>
    </row>
    <row r="144" spans="1:2">
      <c r="A144" s="4"/>
      <c r="B144" s="4"/>
    </row>
    <row r="145" spans="1:2">
      <c r="A145" s="4"/>
      <c r="B145" s="4"/>
    </row>
    <row r="146" spans="1:2">
      <c r="A146" s="4"/>
      <c r="B146" s="4"/>
    </row>
    <row r="147" spans="1:2">
      <c r="A147" s="4"/>
      <c r="B147" s="4"/>
    </row>
    <row r="148" spans="1:2">
      <c r="A148" s="4"/>
      <c r="B148" s="4"/>
    </row>
    <row r="149" spans="1:2">
      <c r="A149" s="4"/>
      <c r="B149" s="4"/>
    </row>
    <row r="150" spans="1:2">
      <c r="A150" s="4"/>
      <c r="B150" s="4"/>
    </row>
    <row r="151" spans="1:2">
      <c r="A151" s="4"/>
      <c r="B151" s="4"/>
    </row>
    <row r="152" spans="1:2">
      <c r="A152" s="4"/>
      <c r="B152" s="4"/>
    </row>
    <row r="153" spans="1:2">
      <c r="A153" s="4"/>
      <c r="B153" s="4"/>
    </row>
    <row r="154" spans="1:2">
      <c r="A154" s="4"/>
      <c r="B154" s="4"/>
    </row>
    <row r="155" spans="1:2">
      <c r="A155" s="4"/>
      <c r="B155" s="4"/>
    </row>
    <row r="156" spans="1:2">
      <c r="A156" s="4"/>
      <c r="B156" s="4"/>
    </row>
    <row r="157" spans="1:2">
      <c r="A157" s="4"/>
      <c r="B157" s="4"/>
    </row>
    <row r="158" spans="1:2">
      <c r="A158" s="4"/>
      <c r="B158" s="4"/>
    </row>
    <row r="159" spans="1:2">
      <c r="A159" s="4"/>
      <c r="B159" s="4"/>
    </row>
    <row r="160" spans="1:2">
      <c r="A160" s="4"/>
      <c r="B160" s="4"/>
    </row>
    <row r="161" spans="1:2">
      <c r="A161" s="4"/>
      <c r="B161" s="4"/>
    </row>
    <row r="162" spans="1:2">
      <c r="A162" s="4"/>
      <c r="B162" s="4"/>
    </row>
    <row r="163" spans="1:2">
      <c r="A163" s="4"/>
      <c r="B163" s="4"/>
    </row>
    <row r="164" spans="1:2">
      <c r="A164" s="4"/>
      <c r="B164" s="4"/>
    </row>
    <row r="165" spans="1:2">
      <c r="A165" s="4"/>
      <c r="B165" s="4"/>
    </row>
    <row r="166" spans="1:2">
      <c r="A166" s="4"/>
      <c r="B166" s="4"/>
    </row>
    <row r="167" spans="1:2">
      <c r="A167" s="4"/>
      <c r="B167" s="4"/>
    </row>
    <row r="168" spans="1:2">
      <c r="A168" s="4"/>
      <c r="B168" s="4"/>
    </row>
    <row r="169" spans="1:2">
      <c r="A169" s="4"/>
      <c r="B169" s="4"/>
    </row>
    <row r="170" spans="1:2">
      <c r="A170" s="4"/>
      <c r="B170" s="4"/>
    </row>
    <row r="171" spans="1:2">
      <c r="A171" s="4"/>
      <c r="B171" s="4"/>
    </row>
    <row r="172" spans="1:2">
      <c r="A172" s="4"/>
      <c r="B172" s="4"/>
    </row>
    <row r="173" spans="1:2">
      <c r="A173" s="4"/>
      <c r="B173" s="4"/>
    </row>
    <row r="174" spans="1:2">
      <c r="A174" s="4"/>
      <c r="B174" s="4"/>
    </row>
    <row r="175" spans="1:2">
      <c r="A175" s="4"/>
      <c r="B175" s="4"/>
    </row>
    <row r="176" spans="1:2">
      <c r="A176" s="4"/>
      <c r="B176" s="4"/>
    </row>
    <row r="177" spans="1:2">
      <c r="A177" s="4"/>
      <c r="B177" s="4"/>
    </row>
    <row r="178" spans="1:2">
      <c r="A178" s="4"/>
      <c r="B178" s="4"/>
    </row>
    <row r="179" spans="1:2">
      <c r="A179" s="4"/>
      <c r="B179" s="4"/>
    </row>
    <row r="180" spans="1:2">
      <c r="A180" s="4"/>
      <c r="B180" s="4"/>
    </row>
    <row r="181" spans="1:2">
      <c r="A181" s="4"/>
      <c r="B181" s="4"/>
    </row>
    <row r="182" spans="1:2">
      <c r="A182" s="4"/>
      <c r="B182" s="4"/>
    </row>
    <row r="183" spans="1:2">
      <c r="A183" s="4"/>
      <c r="B183" s="4"/>
    </row>
    <row r="184" spans="1:2">
      <c r="A184" s="4"/>
      <c r="B184" s="4"/>
    </row>
    <row r="185" spans="1:2">
      <c r="A185" s="4"/>
      <c r="B185" s="4"/>
    </row>
    <row r="186" spans="1:2">
      <c r="A186" s="4"/>
      <c r="B186" s="4"/>
    </row>
    <row r="187" spans="1:2">
      <c r="A187" s="4"/>
      <c r="B187" s="4"/>
    </row>
    <row r="188" spans="1:2">
      <c r="A188" s="4"/>
      <c r="B188" s="4"/>
    </row>
    <row r="189" spans="1:2">
      <c r="A189" s="4"/>
      <c r="B189" s="4"/>
    </row>
    <row r="190" spans="1:2">
      <c r="A190" s="4"/>
      <c r="B190" s="4"/>
    </row>
    <row r="191" spans="1:2">
      <c r="A191" s="4"/>
      <c r="B191" s="4"/>
    </row>
    <row r="192" spans="1:2">
      <c r="A192" s="4"/>
      <c r="B192" s="4"/>
    </row>
    <row r="193" spans="1:2">
      <c r="A193" s="4"/>
      <c r="B193" s="4"/>
    </row>
    <row r="194" spans="1:2">
      <c r="A194" s="4"/>
      <c r="B194" s="4"/>
    </row>
    <row r="195" spans="1:2">
      <c r="A195" s="4"/>
      <c r="B195" s="4"/>
    </row>
    <row r="196" spans="1:2">
      <c r="A196" s="4"/>
      <c r="B196" s="4"/>
    </row>
    <row r="197" spans="1:2">
      <c r="A197" s="4"/>
      <c r="B197" s="4"/>
    </row>
    <row r="198" spans="1:2">
      <c r="A198" s="4"/>
      <c r="B198" s="4"/>
    </row>
    <row r="199" spans="1:2">
      <c r="A199" s="4"/>
      <c r="B199" s="4"/>
    </row>
    <row r="200" spans="1:2">
      <c r="A200" s="4"/>
      <c r="B200" s="4"/>
    </row>
    <row r="201" spans="1:2">
      <c r="A201" s="4"/>
      <c r="B201" s="4"/>
    </row>
    <row r="202" spans="1:2">
      <c r="A202" s="4"/>
      <c r="B202" s="4"/>
    </row>
    <row r="203" spans="1:2">
      <c r="A203" s="4"/>
      <c r="B203" s="4"/>
    </row>
    <row r="204" spans="1:2">
      <c r="A204" s="4"/>
      <c r="B204" s="4"/>
    </row>
    <row r="205" spans="1:2">
      <c r="A205" s="4"/>
      <c r="B205" s="4"/>
    </row>
    <row r="206" spans="1:2">
      <c r="A206" s="4"/>
      <c r="B206" s="4"/>
    </row>
    <row r="207" spans="1:2">
      <c r="A207" s="4"/>
      <c r="B207" s="4"/>
    </row>
    <row r="208" spans="1:2">
      <c r="A208" s="4"/>
      <c r="B208" s="4"/>
    </row>
    <row r="209" spans="1:2">
      <c r="A209" s="4"/>
      <c r="B209" s="4"/>
    </row>
    <row r="210" spans="1:2">
      <c r="A210" s="4"/>
      <c r="B210" s="4"/>
    </row>
    <row r="211" spans="1:2">
      <c r="A211" s="4"/>
      <c r="B211" s="4"/>
    </row>
    <row r="212" spans="1:2">
      <c r="A212" s="4"/>
      <c r="B212" s="4"/>
    </row>
    <row r="213" spans="1:2">
      <c r="A213" s="4"/>
      <c r="B213" s="4"/>
    </row>
    <row r="214" spans="1:2">
      <c r="A214" s="4"/>
      <c r="B214" s="4"/>
    </row>
    <row r="215" spans="1:2">
      <c r="A215" s="4"/>
      <c r="B215" s="4"/>
    </row>
    <row r="216" spans="1:2">
      <c r="A216" s="4"/>
      <c r="B216" s="4"/>
    </row>
    <row r="217" spans="1:2">
      <c r="A217" s="4"/>
      <c r="B217" s="4"/>
    </row>
    <row r="218" spans="1:2">
      <c r="A218" s="4"/>
      <c r="B218" s="4"/>
    </row>
    <row r="219" spans="1:2">
      <c r="A219" s="4"/>
      <c r="B219" s="4"/>
    </row>
    <row r="220" spans="1:2">
      <c r="A220" s="4"/>
      <c r="B220" s="4"/>
    </row>
    <row r="221" spans="1:2">
      <c r="A221" s="4"/>
      <c r="B221" s="4"/>
    </row>
    <row r="222" spans="1:2">
      <c r="A222" s="4"/>
      <c r="B222" s="4"/>
    </row>
    <row r="223" spans="1:2">
      <c r="A223" s="4"/>
      <c r="B223" s="4"/>
    </row>
    <row r="224" spans="1:2">
      <c r="A224" s="4"/>
      <c r="B224" s="4"/>
    </row>
    <row r="225" spans="1:2">
      <c r="A225" s="4"/>
      <c r="B225" s="4"/>
    </row>
    <row r="226" spans="1:2">
      <c r="A226" s="4"/>
      <c r="B226" s="4"/>
    </row>
    <row r="227" spans="1:2">
      <c r="A227" s="4"/>
      <c r="B227" s="4"/>
    </row>
    <row r="228" spans="1:2">
      <c r="A228" s="4"/>
      <c r="B228" s="4"/>
    </row>
    <row r="229" spans="1:2">
      <c r="A229" s="4"/>
      <c r="B229" s="4"/>
    </row>
    <row r="230" spans="1:2">
      <c r="A230" s="4"/>
      <c r="B230" s="4"/>
    </row>
    <row r="231" spans="1:2">
      <c r="A231" s="4"/>
      <c r="B231" s="4"/>
    </row>
    <row r="232" spans="1:2">
      <c r="A232" s="4"/>
      <c r="B232" s="4"/>
    </row>
    <row r="233" spans="1:2">
      <c r="A233" s="4"/>
      <c r="B233" s="4"/>
    </row>
    <row r="234" spans="1:2">
      <c r="A234" s="4"/>
      <c r="B234" s="4"/>
    </row>
    <row r="235" spans="1:2">
      <c r="A235" s="4"/>
      <c r="B235" s="4"/>
    </row>
    <row r="236" spans="1:2">
      <c r="A236" s="4"/>
      <c r="B236" s="4"/>
    </row>
    <row r="237" spans="1:2">
      <c r="A237" s="4"/>
      <c r="B237" s="4"/>
    </row>
    <row r="238" spans="1:2">
      <c r="A238" s="4"/>
      <c r="B238" s="4"/>
    </row>
    <row r="239" spans="1:2">
      <c r="A239" s="4"/>
      <c r="B239" s="4"/>
    </row>
    <row r="240" spans="1:2">
      <c r="A240" s="4"/>
      <c r="B240" s="4"/>
    </row>
    <row r="241" spans="1:2">
      <c r="A241" s="4"/>
      <c r="B241" s="4"/>
    </row>
    <row r="242" spans="1:2">
      <c r="A242" s="4"/>
      <c r="B242" s="4"/>
    </row>
    <row r="243" spans="1:2">
      <c r="A243" s="4"/>
      <c r="B243" s="4"/>
    </row>
    <row r="244" spans="1:2">
      <c r="A244" s="4"/>
      <c r="B244" s="4"/>
    </row>
    <row r="245" spans="1:2">
      <c r="A245" s="4"/>
      <c r="B245" s="4"/>
    </row>
    <row r="246" spans="1:2">
      <c r="A246" s="4"/>
      <c r="B246" s="4"/>
    </row>
    <row r="247" spans="1:2">
      <c r="A247" s="4"/>
      <c r="B247" s="4"/>
    </row>
    <row r="248" spans="1:2">
      <c r="A248" s="4"/>
      <c r="B248" s="4"/>
    </row>
    <row r="249" spans="1:2">
      <c r="A249" s="4"/>
      <c r="B249" s="4"/>
    </row>
    <row r="250" spans="1:2">
      <c r="A250" s="4"/>
      <c r="B250" s="4"/>
    </row>
    <row r="251" spans="1:2">
      <c r="A251" s="4"/>
      <c r="B251" s="4"/>
    </row>
    <row r="252" spans="1:2">
      <c r="A252" s="4"/>
      <c r="B252" s="4"/>
    </row>
    <row r="253" spans="1:2">
      <c r="A253" s="4"/>
      <c r="B253" s="4"/>
    </row>
    <row r="254" spans="1:2">
      <c r="A254" s="4"/>
      <c r="B254" s="4"/>
    </row>
    <row r="255" spans="1:2">
      <c r="A255" s="4"/>
      <c r="B255" s="4"/>
    </row>
    <row r="256" spans="1:2">
      <c r="A256" s="4"/>
      <c r="B256" s="4"/>
    </row>
    <row r="257" spans="1:2">
      <c r="A257" s="4"/>
      <c r="B257" s="4"/>
    </row>
    <row r="258" spans="1:2">
      <c r="A258" s="4"/>
      <c r="B258" s="4"/>
    </row>
    <row r="259" spans="1:2">
      <c r="A259" s="4"/>
      <c r="B259" s="4"/>
    </row>
    <row r="260" spans="1:2">
      <c r="A260" s="4"/>
      <c r="B260" s="4"/>
    </row>
    <row r="261" spans="1:2">
      <c r="A261" s="4"/>
      <c r="B261" s="4"/>
    </row>
    <row r="262" spans="1:2">
      <c r="A262" s="4"/>
      <c r="B262" s="4"/>
    </row>
    <row r="263" spans="1:2">
      <c r="A263" s="4"/>
      <c r="B263" s="4"/>
    </row>
    <row r="264" spans="1:2">
      <c r="A264" s="4"/>
      <c r="B264" s="4"/>
    </row>
    <row r="265" spans="1:2">
      <c r="A265" s="4"/>
      <c r="B265" s="4"/>
    </row>
    <row r="266" spans="1:2">
      <c r="A266" s="4"/>
      <c r="B266" s="4"/>
    </row>
    <row r="267" spans="1:2">
      <c r="A267" s="4"/>
      <c r="B267" s="4"/>
    </row>
    <row r="268" spans="1:2">
      <c r="A268" s="4"/>
      <c r="B268" s="4"/>
    </row>
    <row r="269" spans="1:2">
      <c r="A269" s="4"/>
      <c r="B269" s="4"/>
    </row>
    <row r="270" spans="1:2">
      <c r="A270" s="4"/>
      <c r="B270" s="4"/>
    </row>
    <row r="271" spans="1:2">
      <c r="A271" s="4"/>
      <c r="B271" s="4"/>
    </row>
    <row r="272" spans="1:2">
      <c r="A272" s="4"/>
      <c r="B272" s="4"/>
    </row>
    <row r="273" spans="1:2">
      <c r="A273" s="4"/>
      <c r="B273" s="4"/>
    </row>
    <row r="274" spans="1:2">
      <c r="A274" s="4"/>
      <c r="B274" s="4"/>
    </row>
    <row r="275" spans="1:2">
      <c r="A275" s="4"/>
      <c r="B275" s="4"/>
    </row>
    <row r="276" spans="1:2">
      <c r="A276" s="4"/>
      <c r="B276" s="4"/>
    </row>
    <row r="277" spans="1:2">
      <c r="A277" s="4"/>
      <c r="B277" s="4"/>
    </row>
    <row r="278" spans="1:2">
      <c r="A278" s="4"/>
      <c r="B278" s="4"/>
    </row>
    <row r="279" spans="1:2">
      <c r="A279" s="4"/>
      <c r="B279" s="4"/>
    </row>
    <row r="280" spans="1:2">
      <c r="A280" s="4"/>
      <c r="B280" s="4"/>
    </row>
    <row r="281" spans="1:2">
      <c r="A281" s="4"/>
      <c r="B281" s="4"/>
    </row>
    <row r="282" spans="1:2">
      <c r="A282" s="4"/>
      <c r="B282" s="4"/>
    </row>
    <row r="283" spans="1:2">
      <c r="A283" s="4"/>
      <c r="B283" s="4"/>
    </row>
    <row r="284" spans="1:2">
      <c r="A284" s="4"/>
      <c r="B284" s="4"/>
    </row>
    <row r="285" spans="1:2">
      <c r="A285" s="4"/>
      <c r="B285" s="4"/>
    </row>
    <row r="286" spans="1:2">
      <c r="A286" s="4"/>
      <c r="B286" s="4"/>
    </row>
    <row r="287" spans="1:2">
      <c r="A287" s="4"/>
      <c r="B287" s="4"/>
    </row>
    <row r="288" spans="1:2">
      <c r="A288" s="4"/>
      <c r="B288" s="4"/>
    </row>
    <row r="289" spans="1:2">
      <c r="A289" s="4"/>
      <c r="B289" s="4"/>
    </row>
    <row r="290" spans="1:2">
      <c r="A290" s="4"/>
      <c r="B290" s="4"/>
    </row>
    <row r="291" spans="1:2">
      <c r="A291" s="4"/>
      <c r="B291" s="4"/>
    </row>
    <row r="292" spans="1:2">
      <c r="A292" s="4"/>
      <c r="B292" s="4"/>
    </row>
    <row r="293" spans="1:2">
      <c r="A293" s="4"/>
      <c r="B293" s="4"/>
    </row>
    <row r="294" spans="1:2">
      <c r="A294" s="4"/>
      <c r="B294" s="4"/>
    </row>
    <row r="295" spans="1:2">
      <c r="A295" s="4"/>
      <c r="B295" s="4"/>
    </row>
    <row r="296" spans="1:2">
      <c r="A296" s="4"/>
      <c r="B296" s="4"/>
    </row>
    <row r="297" spans="1:2">
      <c r="A297" s="4"/>
      <c r="B297" s="4"/>
    </row>
    <row r="298" spans="1:2">
      <c r="A298" s="4"/>
      <c r="B298" s="4"/>
    </row>
    <row r="299" spans="1:2">
      <c r="A299" s="4"/>
      <c r="B299" s="4"/>
    </row>
    <row r="300" spans="1:2">
      <c r="A300" s="4"/>
      <c r="B300" s="4"/>
    </row>
    <row r="301" spans="1:2">
      <c r="A301" s="4"/>
      <c r="B301" s="4"/>
    </row>
    <row r="302" spans="1:2">
      <c r="A302" s="4"/>
      <c r="B302" s="4"/>
    </row>
    <row r="303" spans="1:2">
      <c r="A303" s="4"/>
      <c r="B303" s="4"/>
    </row>
    <row r="304" spans="1:2">
      <c r="A304" s="4"/>
      <c r="B304" s="4"/>
    </row>
    <row r="305" spans="1:2">
      <c r="A305" s="4"/>
      <c r="B305" s="4"/>
    </row>
    <row r="306" spans="1:2">
      <c r="A306" s="4"/>
      <c r="B306" s="4"/>
    </row>
    <row r="307" spans="1:2">
      <c r="A307" s="4"/>
      <c r="B307" s="4"/>
    </row>
    <row r="308" spans="1:2" s="4" customFormat="1"/>
    <row r="309" spans="1:2">
      <c r="A309" s="4"/>
      <c r="B309" s="4"/>
    </row>
    <row r="310" spans="1:2">
      <c r="A310" s="4"/>
      <c r="B310" s="4"/>
    </row>
    <row r="311" spans="1:2">
      <c r="A311" s="4"/>
      <c r="B311" s="4"/>
    </row>
    <row r="312" spans="1:2">
      <c r="A312" s="4"/>
      <c r="B312" s="4"/>
    </row>
    <row r="313" spans="1:2">
      <c r="A313" s="4"/>
      <c r="B313" s="4"/>
    </row>
    <row r="314" spans="1:2">
      <c r="A314" s="4"/>
      <c r="B314" s="4"/>
    </row>
    <row r="315" spans="1:2">
      <c r="A315" s="4"/>
      <c r="B315" s="4"/>
    </row>
    <row r="316" spans="1:2">
      <c r="A316" s="4"/>
      <c r="B316" s="4"/>
    </row>
    <row r="317" spans="1:2">
      <c r="A317" s="4"/>
      <c r="B317" s="4"/>
    </row>
    <row r="318" spans="1:2">
      <c r="A318" s="4"/>
      <c r="B318" s="4"/>
    </row>
    <row r="319" spans="1:2">
      <c r="A319" s="4"/>
      <c r="B319" s="4"/>
    </row>
    <row r="320" spans="1:2">
      <c r="A320" s="4"/>
      <c r="B320" s="4"/>
    </row>
    <row r="321" spans="1:2">
      <c r="A321" s="4"/>
      <c r="B321" s="4"/>
    </row>
    <row r="322" spans="1:2">
      <c r="A322" s="4"/>
      <c r="B322" s="4"/>
    </row>
    <row r="323" spans="1:2">
      <c r="A323" s="4"/>
      <c r="B323" s="4"/>
    </row>
    <row r="324" spans="1:2">
      <c r="A324" s="4"/>
      <c r="B324" s="4"/>
    </row>
    <row r="325" spans="1:2">
      <c r="A325" s="4"/>
      <c r="B325" s="4"/>
    </row>
    <row r="326" spans="1:2">
      <c r="A326" s="4"/>
      <c r="B326" s="4"/>
    </row>
    <row r="327" spans="1:2" s="4" customFormat="1"/>
    <row r="328" spans="1:2">
      <c r="A328" s="4"/>
      <c r="B328" s="4"/>
    </row>
    <row r="329" spans="1:2">
      <c r="A329" s="4"/>
      <c r="B329" s="4"/>
    </row>
    <row r="330" spans="1:2">
      <c r="A330" s="4"/>
      <c r="B330" s="4"/>
    </row>
    <row r="331" spans="1:2">
      <c r="A331" s="4"/>
      <c r="B331" s="4"/>
    </row>
    <row r="332" spans="1:2">
      <c r="A332" s="4"/>
      <c r="B332" s="4"/>
    </row>
    <row r="333" spans="1:2">
      <c r="A333" s="4"/>
      <c r="B333" s="4"/>
    </row>
    <row r="334" spans="1:2">
      <c r="A334" s="4"/>
      <c r="B334" s="4"/>
    </row>
    <row r="335" spans="1:2">
      <c r="A335" s="4"/>
      <c r="B335" s="4"/>
    </row>
    <row r="336" spans="1:2">
      <c r="A336" s="4"/>
      <c r="B336" s="4"/>
    </row>
    <row r="337" spans="1:2">
      <c r="A337" s="4"/>
      <c r="B337" s="4"/>
    </row>
    <row r="338" spans="1:2">
      <c r="A338" s="4"/>
      <c r="B338" s="4"/>
    </row>
    <row r="339" spans="1:2">
      <c r="A339" s="4"/>
      <c r="B339" s="4"/>
    </row>
    <row r="340" spans="1:2">
      <c r="A340" s="4"/>
      <c r="B340" s="4"/>
    </row>
    <row r="341" spans="1:2">
      <c r="A341" s="4"/>
      <c r="B341" s="4"/>
    </row>
    <row r="342" spans="1:2">
      <c r="A342" s="4"/>
      <c r="B342" s="4"/>
    </row>
    <row r="343" spans="1:2">
      <c r="A343" s="4"/>
      <c r="B343" s="4"/>
    </row>
    <row r="344" spans="1:2">
      <c r="A344" s="4"/>
      <c r="B344" s="4"/>
    </row>
    <row r="345" spans="1:2">
      <c r="A345" s="4"/>
      <c r="B345" s="4"/>
    </row>
    <row r="346" spans="1:2">
      <c r="A346" s="4"/>
      <c r="B346" s="4"/>
    </row>
    <row r="347" spans="1:2">
      <c r="A347" s="4"/>
      <c r="B347" s="4"/>
    </row>
    <row r="348" spans="1:2">
      <c r="A348" s="4"/>
      <c r="B348" s="4"/>
    </row>
    <row r="349" spans="1:2">
      <c r="A349" s="4"/>
      <c r="B349" s="4"/>
    </row>
    <row r="350" spans="1:2">
      <c r="A350" s="4"/>
      <c r="B350" s="4"/>
    </row>
    <row r="351" spans="1:2">
      <c r="A351" s="4"/>
      <c r="B351" s="4"/>
    </row>
    <row r="352" spans="1:2">
      <c r="A352" s="4"/>
      <c r="B352" s="4"/>
    </row>
    <row r="353" spans="1:2">
      <c r="A353" s="4"/>
      <c r="B353" s="4"/>
    </row>
    <row r="354" spans="1:2">
      <c r="A354" s="4"/>
      <c r="B354" s="4"/>
    </row>
    <row r="355" spans="1:2">
      <c r="A355" s="4"/>
      <c r="B355" s="4"/>
    </row>
    <row r="356" spans="1:2">
      <c r="A356" s="4"/>
      <c r="B356" s="4"/>
    </row>
    <row r="357" spans="1:2">
      <c r="A357" s="4"/>
      <c r="B357" s="4"/>
    </row>
    <row r="358" spans="1:2">
      <c r="A358" s="4"/>
      <c r="B358" s="4"/>
    </row>
    <row r="359" spans="1:2">
      <c r="A359" s="4"/>
      <c r="B359" s="4"/>
    </row>
    <row r="360" spans="1:2">
      <c r="A360" s="4"/>
      <c r="B360" s="4"/>
    </row>
    <row r="361" spans="1:2">
      <c r="A361" s="4"/>
      <c r="B361" s="4"/>
    </row>
    <row r="362" spans="1:2">
      <c r="A362" s="4"/>
      <c r="B362" s="4"/>
    </row>
    <row r="363" spans="1:2">
      <c r="A363" s="4"/>
      <c r="B363" s="4"/>
    </row>
    <row r="364" spans="1:2">
      <c r="A364" s="4"/>
      <c r="B364" s="4"/>
    </row>
    <row r="365" spans="1:2">
      <c r="A365" s="4"/>
      <c r="B365" s="4"/>
    </row>
    <row r="366" spans="1:2">
      <c r="A366" s="4"/>
      <c r="B366" s="4"/>
    </row>
    <row r="367" spans="1:2">
      <c r="A367" s="4"/>
      <c r="B367" s="4"/>
    </row>
    <row r="368" spans="1:2">
      <c r="A368" s="4"/>
      <c r="B368" s="4"/>
    </row>
    <row r="369" spans="1:2">
      <c r="A369" s="4"/>
      <c r="B369" s="4"/>
    </row>
    <row r="370" spans="1:2">
      <c r="A370" s="4"/>
      <c r="B370" s="4"/>
    </row>
    <row r="371" spans="1:2">
      <c r="A371" s="4"/>
      <c r="B371" s="4"/>
    </row>
    <row r="372" spans="1:2">
      <c r="A372" s="4"/>
      <c r="B372" s="4"/>
    </row>
    <row r="373" spans="1:2">
      <c r="A373" s="4"/>
      <c r="B373" s="4"/>
    </row>
    <row r="374" spans="1:2">
      <c r="A374" s="4"/>
      <c r="B374" s="4"/>
    </row>
    <row r="375" spans="1:2">
      <c r="A375" s="4"/>
      <c r="B375" s="4"/>
    </row>
    <row r="376" spans="1:2">
      <c r="A376" s="4"/>
      <c r="B376" s="4"/>
    </row>
    <row r="377" spans="1:2">
      <c r="A377" s="4"/>
      <c r="B377" s="4"/>
    </row>
    <row r="378" spans="1:2">
      <c r="A378" s="4"/>
      <c r="B378" s="4"/>
    </row>
    <row r="379" spans="1:2">
      <c r="A379" s="4"/>
      <c r="B379" s="4"/>
    </row>
    <row r="380" spans="1:2">
      <c r="A380" s="4"/>
      <c r="B380" s="4"/>
    </row>
    <row r="381" spans="1:2">
      <c r="A381" s="4"/>
      <c r="B381" s="4"/>
    </row>
    <row r="382" spans="1:2">
      <c r="A382" s="4"/>
      <c r="B382" s="4"/>
    </row>
    <row r="383" spans="1:2">
      <c r="A383" s="4"/>
      <c r="B383" s="4"/>
    </row>
    <row r="384" spans="1:2">
      <c r="A384" s="4"/>
      <c r="B384" s="4"/>
    </row>
    <row r="385" spans="1:2">
      <c r="A385" s="4"/>
      <c r="B385" s="4"/>
    </row>
    <row r="386" spans="1:2">
      <c r="A386" s="4"/>
      <c r="B386" s="4"/>
    </row>
    <row r="387" spans="1:2">
      <c r="A387" s="4"/>
      <c r="B387" s="4"/>
    </row>
    <row r="388" spans="1:2">
      <c r="A388" s="4"/>
      <c r="B388" s="4"/>
    </row>
    <row r="389" spans="1:2">
      <c r="A389" s="4"/>
      <c r="B389" s="4"/>
    </row>
    <row r="390" spans="1:2">
      <c r="A390" s="4"/>
      <c r="B390" s="4"/>
    </row>
    <row r="391" spans="1:2">
      <c r="A391" s="4"/>
      <c r="B391" s="4"/>
    </row>
    <row r="392" spans="1:2">
      <c r="A392" s="4"/>
      <c r="B392" s="4"/>
    </row>
    <row r="393" spans="1:2">
      <c r="A393" s="4"/>
      <c r="B393" s="4"/>
    </row>
    <row r="394" spans="1:2">
      <c r="A394" s="4"/>
      <c r="B394" s="4"/>
    </row>
    <row r="395" spans="1:2">
      <c r="A395" s="4"/>
      <c r="B395" s="4"/>
    </row>
    <row r="396" spans="1:2">
      <c r="A396" s="4"/>
      <c r="B396" s="4"/>
    </row>
    <row r="397" spans="1:2">
      <c r="A397" s="4"/>
      <c r="B397" s="4"/>
    </row>
    <row r="398" spans="1:2">
      <c r="A398" s="4"/>
      <c r="B398" s="4"/>
    </row>
    <row r="399" spans="1:2">
      <c r="A399" s="4"/>
      <c r="B399" s="4"/>
    </row>
    <row r="400" spans="1:2">
      <c r="A400" s="4"/>
      <c r="B400" s="4"/>
    </row>
    <row r="401" spans="1:2">
      <c r="A401" s="4"/>
      <c r="B401" s="4"/>
    </row>
    <row r="402" spans="1:2">
      <c r="A402" s="4"/>
      <c r="B402" s="4"/>
    </row>
    <row r="403" spans="1:2">
      <c r="A403" s="4"/>
      <c r="B403" s="4"/>
    </row>
    <row r="404" spans="1:2">
      <c r="A404" s="4"/>
      <c r="B404" s="4"/>
    </row>
    <row r="405" spans="1:2">
      <c r="A405" s="4"/>
      <c r="B405" s="4"/>
    </row>
    <row r="406" spans="1:2">
      <c r="A406" s="4"/>
      <c r="B406" s="4"/>
    </row>
    <row r="407" spans="1:2">
      <c r="A407" s="4"/>
      <c r="B407" s="4"/>
    </row>
    <row r="408" spans="1:2">
      <c r="A408" s="4"/>
      <c r="B408" s="4"/>
    </row>
    <row r="409" spans="1:2">
      <c r="A409" s="4"/>
      <c r="B409" s="4"/>
    </row>
    <row r="410" spans="1:2">
      <c r="A410" s="4"/>
      <c r="B410" s="4"/>
    </row>
    <row r="411" spans="1:2">
      <c r="A411" s="4"/>
      <c r="B411" s="4"/>
    </row>
    <row r="412" spans="1:2">
      <c r="A412" s="4"/>
      <c r="B412" s="4"/>
    </row>
    <row r="413" spans="1:2">
      <c r="A413" s="4"/>
      <c r="B413" s="4"/>
    </row>
    <row r="414" spans="1:2">
      <c r="A414" s="4"/>
      <c r="B414" s="4"/>
    </row>
    <row r="415" spans="1:2">
      <c r="A415" s="4"/>
      <c r="B415" s="4"/>
    </row>
    <row r="416" spans="1:2">
      <c r="A416" s="4"/>
      <c r="B416" s="4"/>
    </row>
    <row r="417" spans="1:2">
      <c r="A417" s="4"/>
      <c r="B417" s="4"/>
    </row>
    <row r="418" spans="1:2">
      <c r="A418" s="4"/>
      <c r="B418" s="4"/>
    </row>
    <row r="419" spans="1:2">
      <c r="A419" s="4"/>
      <c r="B419" s="4"/>
    </row>
    <row r="420" spans="1:2">
      <c r="A420" s="4"/>
      <c r="B420" s="4"/>
    </row>
    <row r="421" spans="1:2">
      <c r="A421" s="4"/>
      <c r="B421" s="4"/>
    </row>
    <row r="422" spans="1:2">
      <c r="A422" s="4"/>
      <c r="B422" s="4"/>
    </row>
    <row r="423" spans="1:2">
      <c r="A423" s="4"/>
      <c r="B423" s="4"/>
    </row>
    <row r="424" spans="1:2">
      <c r="A424" s="4"/>
      <c r="B424" s="4"/>
    </row>
    <row r="425" spans="1:2">
      <c r="A425" s="4"/>
      <c r="B425" s="4"/>
    </row>
    <row r="426" spans="1:2">
      <c r="A426" s="4"/>
      <c r="B426" s="4"/>
    </row>
    <row r="427" spans="1:2">
      <c r="A427" s="4"/>
      <c r="B427" s="4"/>
    </row>
    <row r="428" spans="1:2">
      <c r="A428" s="4"/>
      <c r="B428" s="4"/>
    </row>
    <row r="429" spans="1:2">
      <c r="A429" s="4"/>
      <c r="B429" s="4"/>
    </row>
    <row r="430" spans="1:2">
      <c r="A430" s="4"/>
      <c r="B430" s="4"/>
    </row>
    <row r="431" spans="1:2">
      <c r="A431" s="4"/>
      <c r="B431" s="4"/>
    </row>
    <row r="432" spans="1:2">
      <c r="A432" s="4"/>
      <c r="B432" s="4"/>
    </row>
    <row r="433" spans="1:2">
      <c r="A433" s="4"/>
      <c r="B433" s="4"/>
    </row>
    <row r="434" spans="1:2">
      <c r="A434" s="4"/>
      <c r="B434" s="4"/>
    </row>
    <row r="435" spans="1:2">
      <c r="A435" s="4"/>
      <c r="B435" s="4"/>
    </row>
    <row r="436" spans="1:2">
      <c r="A436" s="4"/>
      <c r="B436" s="4"/>
    </row>
    <row r="437" spans="1:2">
      <c r="A437" s="4"/>
      <c r="B437" s="4"/>
    </row>
    <row r="438" spans="1:2">
      <c r="A438" s="4"/>
      <c r="B438" s="4"/>
    </row>
    <row r="439" spans="1:2">
      <c r="A439" s="4"/>
      <c r="B439" s="4"/>
    </row>
    <row r="440" spans="1:2">
      <c r="A440" s="4"/>
      <c r="B440" s="4"/>
    </row>
    <row r="441" spans="1:2">
      <c r="A441" s="4"/>
      <c r="B441" s="4"/>
    </row>
    <row r="442" spans="1:2">
      <c r="A442" s="4"/>
      <c r="B442" s="4"/>
    </row>
    <row r="443" spans="1:2">
      <c r="A443" s="4"/>
      <c r="B443" s="4"/>
    </row>
    <row r="444" spans="1:2">
      <c r="A444" s="4"/>
      <c r="B444" s="4"/>
    </row>
    <row r="445" spans="1:2">
      <c r="A445" s="4"/>
      <c r="B445" s="4"/>
    </row>
    <row r="446" spans="1:2">
      <c r="A446" s="4"/>
      <c r="B446" s="4"/>
    </row>
    <row r="447" spans="1:2">
      <c r="A447" s="4"/>
      <c r="B447" s="4"/>
    </row>
    <row r="448" spans="1:2">
      <c r="A448" s="4"/>
      <c r="B448" s="4"/>
    </row>
    <row r="449" spans="1:2">
      <c r="A449" s="4"/>
      <c r="B449" s="4"/>
    </row>
    <row r="450" spans="1:2">
      <c r="A450" s="4"/>
      <c r="B450" s="4"/>
    </row>
    <row r="451" spans="1:2">
      <c r="A451" s="4"/>
      <c r="B451" s="4"/>
    </row>
    <row r="452" spans="1:2">
      <c r="A452" s="4"/>
      <c r="B452" s="4"/>
    </row>
    <row r="453" spans="1:2">
      <c r="A453" s="4"/>
      <c r="B453" s="4"/>
    </row>
    <row r="454" spans="1:2">
      <c r="A454" s="4"/>
      <c r="B454" s="4"/>
    </row>
    <row r="455" spans="1:2">
      <c r="A455" s="4"/>
      <c r="B455" s="4"/>
    </row>
    <row r="456" spans="1:2">
      <c r="A456" s="4"/>
      <c r="B456" s="4"/>
    </row>
    <row r="457" spans="1:2">
      <c r="A457" s="4"/>
      <c r="B457" s="4"/>
    </row>
    <row r="458" spans="1:2">
      <c r="A458" s="4"/>
      <c r="B458" s="4"/>
    </row>
    <row r="459" spans="1:2">
      <c r="A459" s="4"/>
      <c r="B459" s="4"/>
    </row>
    <row r="460" spans="1:2">
      <c r="A460" s="4"/>
      <c r="B460" s="4"/>
    </row>
    <row r="461" spans="1:2">
      <c r="A461" s="4"/>
      <c r="B461" s="4"/>
    </row>
    <row r="462" spans="1:2">
      <c r="A462" s="4"/>
      <c r="B462" s="4"/>
    </row>
    <row r="463" spans="1:2">
      <c r="A463" s="4"/>
      <c r="B463" s="4"/>
    </row>
    <row r="464" spans="1:2">
      <c r="A464" s="4"/>
      <c r="B464" s="4"/>
    </row>
    <row r="465" spans="1:2">
      <c r="A465" s="4"/>
      <c r="B465" s="4"/>
    </row>
    <row r="466" spans="1:2">
      <c r="A466" s="4"/>
      <c r="B466" s="4"/>
    </row>
    <row r="467" spans="1:2">
      <c r="A467" s="4"/>
      <c r="B467" s="4"/>
    </row>
    <row r="468" spans="1:2">
      <c r="A468" s="4"/>
      <c r="B468" s="4"/>
    </row>
    <row r="469" spans="1:2">
      <c r="A469" s="4"/>
      <c r="B469" s="4"/>
    </row>
    <row r="470" spans="1:2">
      <c r="A470" s="4"/>
      <c r="B470" s="4"/>
    </row>
    <row r="471" spans="1:2">
      <c r="A471" s="4"/>
      <c r="B471" s="4"/>
    </row>
    <row r="472" spans="1:2">
      <c r="A472" s="4"/>
      <c r="B472" s="4"/>
    </row>
    <row r="473" spans="1:2">
      <c r="A473" s="4"/>
      <c r="B473" s="4"/>
    </row>
    <row r="474" spans="1:2">
      <c r="A474" s="4"/>
      <c r="B474" s="4"/>
    </row>
    <row r="475" spans="1:2">
      <c r="A475" s="4"/>
      <c r="B475" s="4"/>
    </row>
    <row r="476" spans="1:2">
      <c r="A476" s="4"/>
      <c r="B476" s="4"/>
    </row>
    <row r="477" spans="1:2">
      <c r="A477" s="4"/>
      <c r="B477" s="4"/>
    </row>
    <row r="478" spans="1:2">
      <c r="A478" s="4"/>
      <c r="B478" s="4"/>
    </row>
    <row r="479" spans="1:2">
      <c r="A479" s="4"/>
      <c r="B479" s="4"/>
    </row>
    <row r="480" spans="1:2">
      <c r="A480" s="4"/>
      <c r="B480" s="4"/>
    </row>
    <row r="481" spans="1:2">
      <c r="A481" s="4"/>
      <c r="B481" s="4"/>
    </row>
    <row r="482" spans="1:2">
      <c r="A482" s="4"/>
      <c r="B482" s="4"/>
    </row>
    <row r="483" spans="1:2">
      <c r="A483" s="4"/>
      <c r="B483" s="4"/>
    </row>
    <row r="484" spans="1:2">
      <c r="A484" s="4"/>
      <c r="B484" s="4"/>
    </row>
    <row r="485" spans="1:2">
      <c r="A485" s="4"/>
      <c r="B485" s="4"/>
    </row>
    <row r="486" spans="1:2">
      <c r="A486" s="4"/>
      <c r="B486" s="4"/>
    </row>
    <row r="487" spans="1:2">
      <c r="A487" s="4"/>
      <c r="B487" s="4"/>
    </row>
    <row r="488" spans="1:2">
      <c r="A488" s="4"/>
      <c r="B488" s="4"/>
    </row>
    <row r="489" spans="1:2">
      <c r="A489" s="4"/>
      <c r="B489" s="4"/>
    </row>
    <row r="490" spans="1:2">
      <c r="A490" s="4"/>
      <c r="B490" s="4"/>
    </row>
    <row r="491" spans="1:2">
      <c r="A491" s="4"/>
      <c r="B491" s="4"/>
    </row>
    <row r="492" spans="1:2">
      <c r="A492" s="4"/>
      <c r="B492" s="4"/>
    </row>
    <row r="493" spans="1:2">
      <c r="A493" s="4"/>
      <c r="B493" s="4"/>
    </row>
    <row r="494" spans="1:2">
      <c r="A494" s="4"/>
      <c r="B494" s="4"/>
    </row>
    <row r="495" spans="1:2">
      <c r="A495" s="4"/>
      <c r="B495" s="4"/>
    </row>
    <row r="496" spans="1:2">
      <c r="A496" s="4"/>
      <c r="B496" s="4"/>
    </row>
    <row r="497" spans="1:2">
      <c r="A497" s="4"/>
      <c r="B497" s="4"/>
    </row>
    <row r="498" spans="1:2">
      <c r="A498" s="4"/>
      <c r="B498" s="4"/>
    </row>
    <row r="499" spans="1:2">
      <c r="A499" s="4"/>
      <c r="B499" s="4"/>
    </row>
    <row r="500" spans="1:2">
      <c r="A500" s="4"/>
      <c r="B500" s="4"/>
    </row>
    <row r="501" spans="1:2">
      <c r="A501" s="4"/>
      <c r="B501" s="4"/>
    </row>
    <row r="502" spans="1:2">
      <c r="A502" s="4"/>
      <c r="B502" s="4"/>
    </row>
    <row r="503" spans="1:2">
      <c r="A503" s="4"/>
      <c r="B503" s="4"/>
    </row>
    <row r="504" spans="1:2">
      <c r="A504" s="4"/>
      <c r="B504" s="4"/>
    </row>
    <row r="505" spans="1:2">
      <c r="A505" s="4"/>
      <c r="B505" s="4"/>
    </row>
    <row r="506" spans="1:2">
      <c r="A506" s="4"/>
      <c r="B506" s="4"/>
    </row>
    <row r="507" spans="1:2">
      <c r="A507" s="4"/>
      <c r="B507" s="4"/>
    </row>
    <row r="508" spans="1:2">
      <c r="A508" s="4"/>
      <c r="B508" s="4"/>
    </row>
    <row r="509" spans="1:2">
      <c r="A509" s="4"/>
      <c r="B509" s="4"/>
    </row>
    <row r="510" spans="1:2">
      <c r="A510" s="4"/>
      <c r="B510" s="4"/>
    </row>
    <row r="511" spans="1:2">
      <c r="A511" s="4"/>
      <c r="B511" s="4"/>
    </row>
    <row r="512" spans="1:2">
      <c r="A512" s="4"/>
      <c r="B512" s="4"/>
    </row>
    <row r="513" spans="1:2">
      <c r="A513" s="4"/>
      <c r="B513" s="4"/>
    </row>
    <row r="514" spans="1:2">
      <c r="A514" s="4"/>
      <c r="B514" s="4"/>
    </row>
    <row r="515" spans="1:2">
      <c r="A515" s="4"/>
      <c r="B515" s="4"/>
    </row>
    <row r="516" spans="1:2">
      <c r="A516" s="4"/>
      <c r="B516" s="4"/>
    </row>
    <row r="517" spans="1:2">
      <c r="A517" s="4"/>
      <c r="B517" s="4"/>
    </row>
    <row r="518" spans="1:2">
      <c r="A518" s="4"/>
      <c r="B518" s="4"/>
    </row>
    <row r="519" spans="1:2">
      <c r="A519" s="4"/>
      <c r="B519" s="4"/>
    </row>
    <row r="520" spans="1:2">
      <c r="A520" s="4"/>
      <c r="B520" s="4"/>
    </row>
    <row r="521" spans="1:2">
      <c r="A521" s="4"/>
      <c r="B521" s="4"/>
    </row>
    <row r="522" spans="1:2">
      <c r="A522" s="4"/>
      <c r="B522" s="4"/>
    </row>
    <row r="523" spans="1:2">
      <c r="A523" s="4"/>
      <c r="B523" s="4"/>
    </row>
    <row r="524" spans="1:2">
      <c r="A524" s="4"/>
      <c r="B524" s="4"/>
    </row>
    <row r="525" spans="1:2">
      <c r="A525" s="4"/>
      <c r="B525" s="4"/>
    </row>
    <row r="526" spans="1:2">
      <c r="A526" s="4"/>
      <c r="B526" s="4"/>
    </row>
    <row r="527" spans="1:2">
      <c r="A527" s="4"/>
      <c r="B527" s="4"/>
    </row>
    <row r="528" spans="1:2">
      <c r="A528" s="4"/>
      <c r="B528" s="4"/>
    </row>
    <row r="529" spans="1:2">
      <c r="A529" s="4"/>
      <c r="B529" s="4"/>
    </row>
    <row r="530" spans="1:2">
      <c r="A530" s="4"/>
      <c r="B530" s="4"/>
    </row>
    <row r="531" spans="1:2">
      <c r="A531" s="4"/>
      <c r="B531" s="4"/>
    </row>
    <row r="532" spans="1:2">
      <c r="A532" s="4"/>
      <c r="B532" s="4"/>
    </row>
    <row r="533" spans="1:2">
      <c r="A533" s="4"/>
      <c r="B533" s="4"/>
    </row>
    <row r="534" spans="1:2">
      <c r="A534" s="4"/>
      <c r="B534" s="4"/>
    </row>
    <row r="535" spans="1:2">
      <c r="A535" s="4"/>
      <c r="B535" s="4"/>
    </row>
    <row r="536" spans="1:2">
      <c r="A536" s="4"/>
      <c r="B536" s="4"/>
    </row>
    <row r="537" spans="1:2">
      <c r="A537" s="4"/>
      <c r="B537" s="4"/>
    </row>
    <row r="538" spans="1:2">
      <c r="A538" s="4"/>
      <c r="B538" s="4"/>
    </row>
    <row r="539" spans="1:2">
      <c r="A539" s="4"/>
      <c r="B539" s="4"/>
    </row>
    <row r="540" spans="1:2">
      <c r="A540" s="4"/>
      <c r="B540" s="4"/>
    </row>
    <row r="541" spans="1:2">
      <c r="A541" s="4"/>
      <c r="B541" s="4"/>
    </row>
    <row r="542" spans="1:2">
      <c r="A542" s="4"/>
      <c r="B542" s="4"/>
    </row>
    <row r="543" spans="1:2">
      <c r="A543" s="4"/>
      <c r="B543" s="4"/>
    </row>
    <row r="544" spans="1:2">
      <c r="A544" s="4"/>
      <c r="B544" s="4"/>
    </row>
    <row r="545" spans="1:2">
      <c r="A545" s="4"/>
      <c r="B545" s="4"/>
    </row>
    <row r="546" spans="1:2">
      <c r="A546" s="4"/>
      <c r="B546" s="4"/>
    </row>
    <row r="547" spans="1:2">
      <c r="A547" s="4"/>
      <c r="B547" s="4"/>
    </row>
    <row r="548" spans="1:2">
      <c r="A548" s="4"/>
      <c r="B548" s="4"/>
    </row>
    <row r="549" spans="1:2">
      <c r="A549" s="4"/>
      <c r="B549" s="4"/>
    </row>
    <row r="550" spans="1:2">
      <c r="A550" s="4"/>
      <c r="B550" s="4"/>
    </row>
    <row r="551" spans="1:2">
      <c r="A551" s="4"/>
      <c r="B551" s="4"/>
    </row>
    <row r="552" spans="1:2">
      <c r="A552" s="4"/>
      <c r="B552" s="4"/>
    </row>
    <row r="553" spans="1:2">
      <c r="A553" s="4"/>
      <c r="B553" s="4"/>
    </row>
    <row r="554" spans="1:2">
      <c r="A554" s="4"/>
      <c r="B554" s="4"/>
    </row>
    <row r="555" spans="1:2">
      <c r="A555" s="4"/>
      <c r="B555" s="4"/>
    </row>
    <row r="556" spans="1:2">
      <c r="A556" s="4"/>
      <c r="B556" s="4"/>
    </row>
    <row r="557" spans="1:2">
      <c r="A557" s="4"/>
      <c r="B557" s="4"/>
    </row>
    <row r="558" spans="1:2">
      <c r="A558" s="4"/>
      <c r="B558" s="4"/>
    </row>
    <row r="559" spans="1:2">
      <c r="A559" s="4"/>
      <c r="B559" s="4"/>
    </row>
    <row r="560" spans="1:2">
      <c r="A560" s="4"/>
      <c r="B560" s="4"/>
    </row>
    <row r="561" spans="1:2">
      <c r="A561" s="4"/>
      <c r="B561" s="4"/>
    </row>
    <row r="562" spans="1:2">
      <c r="A562" s="4"/>
      <c r="B562" s="4"/>
    </row>
    <row r="563" spans="1:2">
      <c r="A563" s="4"/>
      <c r="B563" s="4"/>
    </row>
    <row r="564" spans="1:2">
      <c r="A564" s="4"/>
      <c r="B564" s="4"/>
    </row>
    <row r="565" spans="1:2">
      <c r="A565" s="4"/>
      <c r="B565" s="4"/>
    </row>
    <row r="566" spans="1:2">
      <c r="A566" s="4"/>
      <c r="B566" s="4"/>
    </row>
    <row r="567" spans="1:2">
      <c r="A567" s="4"/>
      <c r="B567" s="4"/>
    </row>
    <row r="568" spans="1:2">
      <c r="A568" s="4"/>
      <c r="B568" s="4"/>
    </row>
    <row r="569" spans="1:2">
      <c r="A569" s="4"/>
      <c r="B569" s="4"/>
    </row>
    <row r="570" spans="1:2">
      <c r="A570" s="4"/>
      <c r="B570" s="4"/>
    </row>
    <row r="571" spans="1:2">
      <c r="A571" s="4"/>
      <c r="B571" s="4"/>
    </row>
    <row r="572" spans="1:2">
      <c r="A572" s="4"/>
      <c r="B572" s="4"/>
    </row>
    <row r="573" spans="1:2">
      <c r="A573" s="4"/>
      <c r="B573" s="4"/>
    </row>
    <row r="574" spans="1:2">
      <c r="A574" s="4"/>
      <c r="B574" s="4"/>
    </row>
    <row r="575" spans="1:2">
      <c r="A575" s="4"/>
      <c r="B575" s="4"/>
    </row>
    <row r="576" spans="1:2">
      <c r="A576" s="4"/>
      <c r="B576" s="4"/>
    </row>
    <row r="577" spans="1:2">
      <c r="A577" s="4"/>
      <c r="B577" s="4"/>
    </row>
    <row r="578" spans="1:2">
      <c r="A578" s="4"/>
      <c r="B578" s="4"/>
    </row>
    <row r="579" spans="1:2">
      <c r="A579" s="4"/>
      <c r="B579" s="4"/>
    </row>
    <row r="580" spans="1:2">
      <c r="A580" s="4"/>
      <c r="B580" s="4"/>
    </row>
    <row r="581" spans="1:2">
      <c r="A581" s="4"/>
      <c r="B581" s="4"/>
    </row>
    <row r="582" spans="1:2">
      <c r="A582" s="4"/>
      <c r="B582" s="4"/>
    </row>
    <row r="583" spans="1:2">
      <c r="A583" s="4"/>
      <c r="B583" s="4"/>
    </row>
    <row r="584" spans="1:2">
      <c r="A584" s="4"/>
      <c r="B584" s="4"/>
    </row>
    <row r="585" spans="1:2">
      <c r="A585" s="4"/>
      <c r="B585" s="4"/>
    </row>
    <row r="586" spans="1:2">
      <c r="A586" s="4"/>
      <c r="B586" s="4"/>
    </row>
    <row r="587" spans="1:2">
      <c r="A587" s="4"/>
      <c r="B587" s="4"/>
    </row>
    <row r="588" spans="1:2">
      <c r="A588" s="4"/>
      <c r="B588" s="4"/>
    </row>
    <row r="589" spans="1:2">
      <c r="A589" s="4"/>
      <c r="B589" s="4"/>
    </row>
    <row r="590" spans="1:2">
      <c r="A590" s="4"/>
      <c r="B590" s="4"/>
    </row>
    <row r="591" spans="1:2">
      <c r="A591" s="4"/>
      <c r="B591" s="4"/>
    </row>
    <row r="592" spans="1:2">
      <c r="A592" s="4"/>
      <c r="B592" s="4"/>
    </row>
    <row r="593" spans="1:2">
      <c r="A593" s="4"/>
      <c r="B593" s="4"/>
    </row>
    <row r="594" spans="1:2">
      <c r="A594" s="4"/>
      <c r="B594" s="4"/>
    </row>
    <row r="595" spans="1:2">
      <c r="A595" s="4"/>
      <c r="B595" s="4"/>
    </row>
    <row r="596" spans="1:2">
      <c r="A596" s="4"/>
      <c r="B596" s="4"/>
    </row>
    <row r="597" spans="1:2">
      <c r="A597" s="4"/>
      <c r="B597" s="4"/>
    </row>
    <row r="598" spans="1:2">
      <c r="A598" s="4"/>
      <c r="B598" s="4"/>
    </row>
    <row r="599" spans="1:2">
      <c r="A599" s="4"/>
      <c r="B599" s="4"/>
    </row>
    <row r="600" spans="1:2">
      <c r="A600" s="4"/>
      <c r="B600" s="4"/>
    </row>
    <row r="601" spans="1:2">
      <c r="A601" s="4"/>
      <c r="B601" s="4"/>
    </row>
    <row r="602" spans="1:2">
      <c r="A602" s="4"/>
      <c r="B602" s="4"/>
    </row>
    <row r="603" spans="1:2">
      <c r="A603" s="4"/>
      <c r="B603" s="4"/>
    </row>
    <row r="604" spans="1:2">
      <c r="A604" s="4"/>
      <c r="B604" s="4"/>
    </row>
    <row r="605" spans="1:2">
      <c r="A605" s="4"/>
      <c r="B605" s="4"/>
    </row>
    <row r="606" spans="1:2">
      <c r="A606" s="4"/>
      <c r="B606" s="4"/>
    </row>
    <row r="607" spans="1:2">
      <c r="A607" s="4"/>
      <c r="B607" s="4"/>
    </row>
    <row r="608" spans="1:2">
      <c r="A608" s="4"/>
      <c r="B608" s="4"/>
    </row>
    <row r="609" spans="1:2">
      <c r="A609" s="4"/>
      <c r="B609" s="4"/>
    </row>
    <row r="610" spans="1:2">
      <c r="A610" s="4"/>
      <c r="B610" s="4"/>
    </row>
    <row r="611" spans="1:2">
      <c r="A611" s="4"/>
      <c r="B611" s="4"/>
    </row>
    <row r="612" spans="1:2">
      <c r="A612" s="4"/>
      <c r="B612" s="4"/>
    </row>
    <row r="613" spans="1:2">
      <c r="A613" s="4"/>
      <c r="B613" s="4"/>
    </row>
    <row r="614" spans="1:2">
      <c r="A614" s="4"/>
      <c r="B614" s="4"/>
    </row>
    <row r="615" spans="1:2">
      <c r="A615" s="4"/>
      <c r="B615" s="4"/>
    </row>
    <row r="616" spans="1:2">
      <c r="A616" s="4"/>
      <c r="B616" s="4"/>
    </row>
    <row r="617" spans="1:2">
      <c r="A617" s="4"/>
      <c r="B617" s="4"/>
    </row>
    <row r="618" spans="1:2">
      <c r="A618" s="4"/>
      <c r="B618" s="4"/>
    </row>
    <row r="619" spans="1:2">
      <c r="A619" s="4"/>
      <c r="B619" s="4"/>
    </row>
    <row r="620" spans="1:2">
      <c r="A620" s="4"/>
      <c r="B620" s="4"/>
    </row>
    <row r="621" spans="1:2">
      <c r="A621" s="4"/>
      <c r="B621" s="4"/>
    </row>
    <row r="622" spans="1:2">
      <c r="A622" s="4"/>
      <c r="B622" s="4"/>
    </row>
    <row r="623" spans="1:2">
      <c r="A623" s="4"/>
      <c r="B623" s="4"/>
    </row>
    <row r="624" spans="1:2">
      <c r="A624" s="4"/>
      <c r="B624" s="4"/>
    </row>
    <row r="625" spans="1:2">
      <c r="A625" s="4"/>
      <c r="B625" s="4"/>
    </row>
    <row r="626" spans="1:2">
      <c r="A626" s="4"/>
      <c r="B626" s="4"/>
    </row>
    <row r="627" spans="1:2">
      <c r="A627" s="4"/>
      <c r="B627" s="4"/>
    </row>
    <row r="628" spans="1:2">
      <c r="A628" s="4"/>
      <c r="B628" s="4"/>
    </row>
    <row r="629" spans="1:2">
      <c r="A629" s="4"/>
      <c r="B629" s="4"/>
    </row>
    <row r="630" spans="1:2">
      <c r="A630" s="4"/>
      <c r="B630" s="4"/>
    </row>
    <row r="631" spans="1:2">
      <c r="A631" s="4"/>
      <c r="B631" s="4"/>
    </row>
    <row r="632" spans="1:2">
      <c r="A632" s="4"/>
      <c r="B632" s="4"/>
    </row>
    <row r="633" spans="1:2">
      <c r="A633" s="4"/>
      <c r="B633" s="4"/>
    </row>
    <row r="634" spans="1:2">
      <c r="A634" s="4"/>
      <c r="B634" s="4"/>
    </row>
    <row r="635" spans="1:2">
      <c r="A635" s="4"/>
      <c r="B635" s="4"/>
    </row>
    <row r="636" spans="1:2">
      <c r="A636" s="4"/>
      <c r="B636" s="4"/>
    </row>
    <row r="637" spans="1:2">
      <c r="A637" s="4"/>
      <c r="B637" s="4"/>
    </row>
    <row r="638" spans="1:2">
      <c r="A638" s="4"/>
      <c r="B638" s="4"/>
    </row>
    <row r="639" spans="1:2">
      <c r="A639" s="4"/>
      <c r="B639" s="4"/>
    </row>
    <row r="640" spans="1:2">
      <c r="A640" s="4"/>
      <c r="B640" s="4"/>
    </row>
    <row r="641" spans="1:2">
      <c r="A641" s="4"/>
      <c r="B641" s="4"/>
    </row>
    <row r="642" spans="1:2">
      <c r="A642" s="4"/>
      <c r="B642" s="4"/>
    </row>
    <row r="643" spans="1:2">
      <c r="A643" s="4"/>
      <c r="B643" s="4"/>
    </row>
    <row r="644" spans="1:2">
      <c r="A644" s="4"/>
      <c r="B644" s="4"/>
    </row>
    <row r="645" spans="1:2">
      <c r="A645" s="4"/>
      <c r="B645" s="4"/>
    </row>
    <row r="646" spans="1:2">
      <c r="A646" s="4"/>
      <c r="B646" s="4"/>
    </row>
    <row r="647" spans="1:2">
      <c r="A647" s="4"/>
      <c r="B647" s="4"/>
    </row>
    <row r="648" spans="1:2">
      <c r="A648" s="4"/>
      <c r="B648" s="4"/>
    </row>
    <row r="649" spans="1:2">
      <c r="A649" s="4"/>
      <c r="B649" s="4"/>
    </row>
    <row r="650" spans="1:2">
      <c r="A650" s="4"/>
      <c r="B650" s="4"/>
    </row>
    <row r="651" spans="1:2">
      <c r="A651" s="4"/>
      <c r="B651" s="4"/>
    </row>
    <row r="652" spans="1:2">
      <c r="A652" s="4"/>
      <c r="B652" s="4"/>
    </row>
    <row r="653" spans="1:2">
      <c r="A653" s="4"/>
      <c r="B653" s="4"/>
    </row>
    <row r="654" spans="1:2">
      <c r="A654" s="4"/>
      <c r="B654" s="4"/>
    </row>
    <row r="655" spans="1:2">
      <c r="A655" s="4"/>
      <c r="B655" s="4"/>
    </row>
    <row r="656" spans="1:2">
      <c r="A656" s="4"/>
      <c r="B656" s="4"/>
    </row>
    <row r="657" spans="1:2">
      <c r="A657" s="4"/>
      <c r="B657" s="4"/>
    </row>
    <row r="658" spans="1:2">
      <c r="A658" s="4"/>
      <c r="B658" s="4"/>
    </row>
    <row r="659" spans="1:2">
      <c r="A659" s="4"/>
      <c r="B659" s="4"/>
    </row>
    <row r="660" spans="1:2">
      <c r="A660" s="4"/>
      <c r="B660" s="4"/>
    </row>
    <row r="661" spans="1:2">
      <c r="A661" s="4"/>
      <c r="B661" s="4"/>
    </row>
    <row r="662" spans="1:2">
      <c r="A662" s="4"/>
      <c r="B662" s="4"/>
    </row>
    <row r="663" spans="1:2">
      <c r="A663" s="4"/>
      <c r="B663" s="4"/>
    </row>
    <row r="664" spans="1:2">
      <c r="A664" s="4"/>
      <c r="B664" s="4"/>
    </row>
    <row r="665" spans="1:2">
      <c r="A665" s="4"/>
      <c r="B665" s="4"/>
    </row>
    <row r="666" spans="1:2">
      <c r="A666" s="4"/>
      <c r="B666" s="4"/>
    </row>
    <row r="667" spans="1:2">
      <c r="A667" s="4"/>
      <c r="B667" s="4"/>
    </row>
    <row r="668" spans="1:2">
      <c r="A668" s="4"/>
      <c r="B668" s="4"/>
    </row>
    <row r="669" spans="1:2">
      <c r="A669" s="4"/>
      <c r="B669" s="4"/>
    </row>
    <row r="670" spans="1:2">
      <c r="A670" s="4"/>
      <c r="B670" s="4"/>
    </row>
    <row r="671" spans="1:2">
      <c r="A671" s="4"/>
      <c r="B671" s="4"/>
    </row>
    <row r="672" spans="1:2">
      <c r="A672" s="4"/>
      <c r="B672" s="4"/>
    </row>
    <row r="673" spans="1:2">
      <c r="A673" s="4"/>
      <c r="B673" s="4"/>
    </row>
    <row r="674" spans="1:2">
      <c r="A674" s="4"/>
      <c r="B674" s="4"/>
    </row>
    <row r="675" spans="1:2">
      <c r="A675" s="4"/>
      <c r="B675" s="4"/>
    </row>
    <row r="676" spans="1:2">
      <c r="A676" s="4"/>
      <c r="B676" s="4"/>
    </row>
    <row r="677" spans="1:2">
      <c r="A677" s="4"/>
      <c r="B677" s="4"/>
    </row>
    <row r="678" spans="1:2">
      <c r="A678" s="4"/>
      <c r="B678" s="4"/>
    </row>
    <row r="679" spans="1:2">
      <c r="A679" s="4"/>
      <c r="B679" s="4"/>
    </row>
    <row r="680" spans="1:2">
      <c r="A680" s="4"/>
      <c r="B680" s="4"/>
    </row>
    <row r="681" spans="1:2">
      <c r="A681" s="4"/>
      <c r="B681" s="4"/>
    </row>
    <row r="682" spans="1:2">
      <c r="A682" s="4"/>
      <c r="B682" s="4"/>
    </row>
    <row r="683" spans="1:2">
      <c r="A683" s="4"/>
      <c r="B683" s="4"/>
    </row>
    <row r="684" spans="1:2">
      <c r="A684" s="4"/>
      <c r="B684" s="4"/>
    </row>
    <row r="685" spans="1:2">
      <c r="A685" s="4"/>
      <c r="B685" s="4"/>
    </row>
    <row r="686" spans="1:2">
      <c r="A686" s="4"/>
      <c r="B686" s="4"/>
    </row>
    <row r="687" spans="1:2">
      <c r="A687" s="4"/>
      <c r="B687" s="4"/>
    </row>
    <row r="688" spans="1:2">
      <c r="A688" s="4"/>
      <c r="B688" s="4"/>
    </row>
    <row r="689" spans="1:2">
      <c r="A689" s="4"/>
      <c r="B689" s="4"/>
    </row>
    <row r="690" spans="1:2">
      <c r="A690" s="4"/>
      <c r="B690" s="4"/>
    </row>
    <row r="691" spans="1:2">
      <c r="A691" s="4"/>
      <c r="B691" s="4"/>
    </row>
    <row r="692" spans="1:2">
      <c r="A692" s="4"/>
      <c r="B692" s="4"/>
    </row>
    <row r="693" spans="1:2">
      <c r="A693" s="4"/>
      <c r="B693" s="4"/>
    </row>
    <row r="694" spans="1:2">
      <c r="A694" s="4"/>
      <c r="B694" s="4"/>
    </row>
    <row r="695" spans="1:2">
      <c r="A695" s="4"/>
      <c r="B695" s="4"/>
    </row>
    <row r="696" spans="1:2">
      <c r="A696" s="4"/>
      <c r="B696" s="4"/>
    </row>
    <row r="697" spans="1:2">
      <c r="A697" s="4"/>
      <c r="B697" s="4"/>
    </row>
    <row r="698" spans="1:2">
      <c r="A698" s="4"/>
      <c r="B698" s="4"/>
    </row>
    <row r="699" spans="1:2">
      <c r="A699" s="4"/>
      <c r="B699" s="4"/>
    </row>
    <row r="700" spans="1:2">
      <c r="A700" s="4"/>
      <c r="B700" s="4"/>
    </row>
    <row r="701" spans="1:2">
      <c r="A701" s="4"/>
      <c r="B701" s="4"/>
    </row>
    <row r="702" spans="1:2">
      <c r="A702" s="4"/>
      <c r="B702" s="4"/>
    </row>
    <row r="703" spans="1:2">
      <c r="A703" s="4"/>
      <c r="B703" s="4"/>
    </row>
    <row r="704" spans="1:2">
      <c r="A704" s="4"/>
      <c r="B704" s="4"/>
    </row>
    <row r="705" spans="1:2">
      <c r="A705" s="4"/>
      <c r="B705" s="4"/>
    </row>
    <row r="706" spans="1:2">
      <c r="A706" s="4"/>
      <c r="B706" s="4"/>
    </row>
    <row r="707" spans="1:2">
      <c r="A707" s="4"/>
      <c r="B707" s="4"/>
    </row>
    <row r="708" spans="1:2">
      <c r="A708" s="4"/>
      <c r="B708" s="4"/>
    </row>
    <row r="709" spans="1:2">
      <c r="A709" s="4"/>
      <c r="B709" s="4"/>
    </row>
    <row r="710" spans="1:2">
      <c r="A710" s="4"/>
      <c r="B710" s="4"/>
    </row>
    <row r="711" spans="1:2">
      <c r="A711" s="4"/>
      <c r="B711" s="4"/>
    </row>
    <row r="712" spans="1:2">
      <c r="A712" s="4"/>
      <c r="B712" s="4"/>
    </row>
    <row r="713" spans="1:2">
      <c r="A713" s="4"/>
      <c r="B713" s="4"/>
    </row>
    <row r="714" spans="1:2">
      <c r="A714" s="4"/>
      <c r="B714" s="4"/>
    </row>
    <row r="715" spans="1:2">
      <c r="A715" s="4"/>
      <c r="B715" s="4"/>
    </row>
    <row r="716" spans="1:2">
      <c r="A716" s="4"/>
      <c r="B716" s="4"/>
    </row>
    <row r="717" spans="1:2">
      <c r="A717" s="4"/>
      <c r="B717" s="4"/>
    </row>
    <row r="718" spans="1:2">
      <c r="A718" s="4"/>
      <c r="B718" s="4"/>
    </row>
    <row r="719" spans="1:2">
      <c r="A719" s="4"/>
      <c r="B719" s="4"/>
    </row>
    <row r="720" spans="1:2">
      <c r="A720" s="4"/>
      <c r="B720" s="4"/>
    </row>
    <row r="721" spans="1:2">
      <c r="A721" s="4"/>
      <c r="B721" s="4"/>
    </row>
    <row r="722" spans="1:2">
      <c r="A722" s="4"/>
      <c r="B722" s="4"/>
    </row>
    <row r="723" spans="1:2">
      <c r="A723" s="4"/>
      <c r="B723" s="4"/>
    </row>
    <row r="724" spans="1:2">
      <c r="A724" s="4"/>
      <c r="B724" s="4"/>
    </row>
    <row r="725" spans="1:2">
      <c r="A725" s="4"/>
      <c r="B725" s="4"/>
    </row>
    <row r="726" spans="1:2">
      <c r="A726" s="4"/>
      <c r="B726" s="4"/>
    </row>
    <row r="727" spans="1:2">
      <c r="A727" s="4"/>
      <c r="B727" s="4"/>
    </row>
    <row r="728" spans="1:2">
      <c r="A728" s="4"/>
      <c r="B728" s="4"/>
    </row>
    <row r="729" spans="1:2">
      <c r="A729" s="4"/>
      <c r="B729" s="4"/>
    </row>
    <row r="730" spans="1:2">
      <c r="A730" s="4"/>
      <c r="B730" s="4"/>
    </row>
    <row r="731" spans="1:2">
      <c r="A731" s="4"/>
      <c r="B731" s="4"/>
    </row>
    <row r="732" spans="1:2">
      <c r="A732" s="4"/>
      <c r="B732" s="4"/>
    </row>
    <row r="733" spans="1:2">
      <c r="A733" s="4"/>
      <c r="B733" s="4"/>
    </row>
    <row r="734" spans="1:2">
      <c r="A734" s="4"/>
      <c r="B734" s="4"/>
    </row>
    <row r="735" spans="1:2">
      <c r="A735" s="4"/>
      <c r="B735" s="4"/>
    </row>
    <row r="736" spans="1:2">
      <c r="A736" s="4"/>
      <c r="B736" s="4"/>
    </row>
    <row r="737" spans="1:2">
      <c r="A737" s="4"/>
      <c r="B737" s="4"/>
    </row>
    <row r="738" spans="1:2">
      <c r="A738" s="4"/>
      <c r="B738" s="4"/>
    </row>
    <row r="739" spans="1:2">
      <c r="A739" s="4"/>
      <c r="B739" s="4"/>
    </row>
    <row r="740" spans="1:2">
      <c r="A740" s="4"/>
      <c r="B740" s="4"/>
    </row>
    <row r="741" spans="1:2">
      <c r="A741" s="4"/>
      <c r="B741" s="4"/>
    </row>
    <row r="742" spans="1:2">
      <c r="A742" s="4"/>
      <c r="B742" s="4"/>
    </row>
    <row r="743" spans="1:2">
      <c r="A743" s="4"/>
      <c r="B743" s="4"/>
    </row>
    <row r="744" spans="1:2">
      <c r="A744" s="4"/>
      <c r="B744" s="4"/>
    </row>
    <row r="745" spans="1:2">
      <c r="A745" s="4"/>
      <c r="B745" s="4"/>
    </row>
    <row r="746" spans="1:2">
      <c r="A746" s="4"/>
      <c r="B746" s="4"/>
    </row>
    <row r="747" spans="1:2">
      <c r="A747" s="4"/>
      <c r="B747" s="4"/>
    </row>
    <row r="748" spans="1:2">
      <c r="A748" s="4"/>
      <c r="B748" s="4"/>
    </row>
    <row r="749" spans="1:2">
      <c r="A749" s="4"/>
      <c r="B749" s="4"/>
    </row>
    <row r="750" spans="1:2">
      <c r="A750" s="4"/>
      <c r="B750" s="4"/>
    </row>
    <row r="751" spans="1:2">
      <c r="A751" s="4"/>
      <c r="B751" s="4"/>
    </row>
    <row r="752" spans="1:2">
      <c r="A752" s="4"/>
      <c r="B752" s="4"/>
    </row>
    <row r="753" spans="1:2">
      <c r="A753" s="4"/>
      <c r="B753" s="4"/>
    </row>
    <row r="754" spans="1:2">
      <c r="A754" s="4"/>
      <c r="B754" s="4"/>
    </row>
    <row r="755" spans="1:2">
      <c r="A755" s="4"/>
      <c r="B755" s="4"/>
    </row>
    <row r="756" spans="1:2">
      <c r="A756" s="4"/>
      <c r="B756" s="4"/>
    </row>
    <row r="757" spans="1:2">
      <c r="A757" s="4"/>
      <c r="B757" s="4"/>
    </row>
    <row r="758" spans="1:2">
      <c r="A758" s="4"/>
      <c r="B758" s="4"/>
    </row>
    <row r="759" spans="1:2">
      <c r="A759" s="4"/>
      <c r="B759" s="4"/>
    </row>
    <row r="760" spans="1:2">
      <c r="A760" s="4"/>
      <c r="B760" s="4"/>
    </row>
    <row r="761" spans="1:2">
      <c r="A761" s="4"/>
      <c r="B761" s="4"/>
    </row>
    <row r="762" spans="1:2">
      <c r="A762" s="4"/>
      <c r="B762" s="4"/>
    </row>
    <row r="763" spans="1:2">
      <c r="A763" s="4"/>
      <c r="B763" s="4"/>
    </row>
    <row r="764" spans="1:2">
      <c r="A764" s="4"/>
      <c r="B764" s="4"/>
    </row>
    <row r="765" spans="1:2">
      <c r="A765" s="4"/>
      <c r="B765" s="4"/>
    </row>
    <row r="766" spans="1:2">
      <c r="A766" s="4"/>
      <c r="B766" s="4"/>
    </row>
    <row r="767" spans="1:2">
      <c r="A767" s="4"/>
      <c r="B767" s="4"/>
    </row>
    <row r="768" spans="1:2">
      <c r="A768" s="4"/>
      <c r="B768" s="4"/>
    </row>
    <row r="769" spans="1:2">
      <c r="A769" s="4"/>
      <c r="B769" s="4"/>
    </row>
    <row r="770" spans="1:2">
      <c r="A770" s="4"/>
      <c r="B770" s="4"/>
    </row>
    <row r="771" spans="1:2">
      <c r="A771" s="4"/>
      <c r="B771" s="4"/>
    </row>
    <row r="772" spans="1:2">
      <c r="A772" s="4"/>
      <c r="B772" s="4"/>
    </row>
    <row r="773" spans="1:2">
      <c r="A773" s="4"/>
      <c r="B773" s="4"/>
    </row>
    <row r="774" spans="1:2">
      <c r="A774" s="4"/>
      <c r="B774" s="4"/>
    </row>
    <row r="775" spans="1:2">
      <c r="A775" s="4"/>
      <c r="B775" s="4"/>
    </row>
    <row r="776" spans="1:2">
      <c r="A776" s="4"/>
      <c r="B776" s="4"/>
    </row>
    <row r="777" spans="1:2">
      <c r="A777" s="4"/>
      <c r="B777" s="4"/>
    </row>
    <row r="778" spans="1:2">
      <c r="A778" s="4"/>
      <c r="B778" s="4"/>
    </row>
    <row r="779" spans="1:2">
      <c r="A779" s="4"/>
      <c r="B779" s="4"/>
    </row>
    <row r="780" spans="1:2">
      <c r="A780" s="4"/>
      <c r="B780" s="4"/>
    </row>
    <row r="781" spans="1:2">
      <c r="A781" s="4"/>
      <c r="B781" s="4"/>
    </row>
    <row r="782" spans="1:2">
      <c r="A782" s="4"/>
      <c r="B782" s="4"/>
    </row>
    <row r="783" spans="1:2">
      <c r="A783" s="4"/>
      <c r="B783" s="4"/>
    </row>
    <row r="784" spans="1:2">
      <c r="A784" s="4"/>
      <c r="B784" s="4"/>
    </row>
    <row r="785" spans="1:2">
      <c r="A785" s="4"/>
      <c r="B785" s="4"/>
    </row>
    <row r="786" spans="1:2">
      <c r="A786" s="4"/>
      <c r="B786" s="4"/>
    </row>
    <row r="787" spans="1:2">
      <c r="A787" s="4"/>
      <c r="B787" s="4"/>
    </row>
    <row r="788" spans="1:2">
      <c r="A788" s="4"/>
      <c r="B788" s="4"/>
    </row>
    <row r="789" spans="1:2">
      <c r="A789" s="4"/>
      <c r="B789" s="4"/>
    </row>
    <row r="790" spans="1:2">
      <c r="A790" s="4"/>
      <c r="B790" s="4"/>
    </row>
    <row r="791" spans="1:2">
      <c r="A791" s="4"/>
      <c r="B791" s="4"/>
    </row>
    <row r="792" spans="1:2">
      <c r="A792" s="4"/>
      <c r="B792" s="4"/>
    </row>
    <row r="793" spans="1:2">
      <c r="A793" s="4"/>
      <c r="B793" s="4"/>
    </row>
    <row r="794" spans="1:2">
      <c r="A794" s="4"/>
      <c r="B794" s="4"/>
    </row>
    <row r="795" spans="1:2">
      <c r="A795" s="4"/>
      <c r="B795" s="4"/>
    </row>
    <row r="796" spans="1:2">
      <c r="A796" s="4"/>
      <c r="B796" s="4"/>
    </row>
    <row r="797" spans="1:2">
      <c r="A797" s="4"/>
      <c r="B797" s="4"/>
    </row>
    <row r="798" spans="1:2">
      <c r="A798" s="4"/>
      <c r="B798" s="4"/>
    </row>
    <row r="799" spans="1:2">
      <c r="A799" s="4"/>
      <c r="B799" s="4"/>
    </row>
    <row r="800" spans="1:2">
      <c r="A800" s="4"/>
      <c r="B800" s="4"/>
    </row>
    <row r="801" spans="1:2">
      <c r="A801" s="4"/>
      <c r="B801" s="4"/>
    </row>
    <row r="802" spans="1:2">
      <c r="A802" s="4"/>
      <c r="B802" s="4"/>
    </row>
    <row r="803" spans="1:2">
      <c r="A803" s="4"/>
      <c r="B803" s="4"/>
    </row>
    <row r="804" spans="1:2">
      <c r="A804" s="4"/>
      <c r="B804" s="4"/>
    </row>
    <row r="805" spans="1:2">
      <c r="A805" s="4"/>
      <c r="B805" s="4"/>
    </row>
    <row r="806" spans="1:2">
      <c r="A806" s="4"/>
      <c r="B806" s="4"/>
    </row>
    <row r="807" spans="1:2">
      <c r="A807" s="4"/>
      <c r="B807" s="4"/>
    </row>
    <row r="808" spans="1:2">
      <c r="A808" s="4"/>
      <c r="B808" s="4"/>
    </row>
    <row r="809" spans="1:2">
      <c r="A809" s="4"/>
      <c r="B809" s="4"/>
    </row>
    <row r="810" spans="1:2">
      <c r="A810" s="4"/>
      <c r="B810" s="4"/>
    </row>
    <row r="811" spans="1:2">
      <c r="A811" s="4"/>
      <c r="B811" s="4"/>
    </row>
    <row r="812" spans="1:2">
      <c r="A812" s="4"/>
      <c r="B812" s="4"/>
    </row>
    <row r="813" spans="1:2">
      <c r="A813" s="4"/>
      <c r="B813" s="4"/>
    </row>
    <row r="814" spans="1:2">
      <c r="A814" s="4"/>
      <c r="B814" s="4"/>
    </row>
    <row r="815" spans="1:2">
      <c r="A815" s="4"/>
      <c r="B815" s="4"/>
    </row>
    <row r="816" spans="1:2">
      <c r="A816" s="4"/>
      <c r="B816" s="4"/>
    </row>
    <row r="817" spans="1:2">
      <c r="A817" s="4"/>
      <c r="B817" s="4"/>
    </row>
    <row r="818" spans="1:2">
      <c r="A818" s="4"/>
      <c r="B818" s="4"/>
    </row>
    <row r="819" spans="1:2">
      <c r="A819" s="4"/>
      <c r="B819" s="4"/>
    </row>
    <row r="820" spans="1:2">
      <c r="A820" s="4"/>
      <c r="B820" s="4"/>
    </row>
    <row r="821" spans="1:2">
      <c r="A821" s="4"/>
      <c r="B821" s="4"/>
    </row>
    <row r="822" spans="1:2">
      <c r="A822" s="4"/>
      <c r="B822" s="4"/>
    </row>
    <row r="823" spans="1:2">
      <c r="A823" s="4"/>
      <c r="B823" s="4"/>
    </row>
    <row r="824" spans="1:2">
      <c r="A824" s="4"/>
      <c r="B824" s="4"/>
    </row>
    <row r="825" spans="1:2">
      <c r="A825" s="4"/>
      <c r="B825" s="4"/>
    </row>
    <row r="826" spans="1:2">
      <c r="A826" s="4"/>
      <c r="B826" s="4"/>
    </row>
    <row r="827" spans="1:2">
      <c r="A827" s="4"/>
      <c r="B827" s="4"/>
    </row>
    <row r="828" spans="1:2">
      <c r="A828" s="4"/>
      <c r="B828" s="4"/>
    </row>
    <row r="829" spans="1:2">
      <c r="A829" s="4"/>
      <c r="B829" s="4"/>
    </row>
    <row r="830" spans="1:2">
      <c r="A830" s="4"/>
      <c r="B830" s="4"/>
    </row>
    <row r="831" spans="1:2">
      <c r="A831" s="4"/>
      <c r="B831" s="4"/>
    </row>
    <row r="832" spans="1:2">
      <c r="A832" s="4"/>
      <c r="B832" s="4"/>
    </row>
    <row r="833" spans="1:2">
      <c r="A833" s="4"/>
      <c r="B833" s="4"/>
    </row>
    <row r="834" spans="1:2">
      <c r="A834" s="4"/>
      <c r="B834" s="4"/>
    </row>
    <row r="835" spans="1:2">
      <c r="A835" s="4"/>
      <c r="B835" s="4"/>
    </row>
    <row r="836" spans="1:2">
      <c r="A836" s="4"/>
      <c r="B836" s="4"/>
    </row>
    <row r="837" spans="1:2">
      <c r="A837" s="4"/>
      <c r="B837" s="4"/>
    </row>
    <row r="838" spans="1:2">
      <c r="A838" s="4"/>
      <c r="B838" s="4"/>
    </row>
    <row r="839" spans="1:2">
      <c r="A839" s="4"/>
      <c r="B839" s="4"/>
    </row>
    <row r="840" spans="1:2">
      <c r="A840" s="4"/>
      <c r="B840" s="4"/>
    </row>
    <row r="841" spans="1:2">
      <c r="A841" s="4"/>
      <c r="B841" s="4"/>
    </row>
    <row r="842" spans="1:2">
      <c r="A842" s="4"/>
      <c r="B842" s="4"/>
    </row>
    <row r="843" spans="1:2">
      <c r="A843" s="4"/>
      <c r="B843" s="4"/>
    </row>
    <row r="844" spans="1:2">
      <c r="A844" s="4"/>
      <c r="B844" s="4"/>
    </row>
    <row r="845" spans="1:2">
      <c r="A845" s="4"/>
      <c r="B845" s="4"/>
    </row>
    <row r="846" spans="1:2">
      <c r="A846" s="4"/>
      <c r="B846" s="4"/>
    </row>
    <row r="847" spans="1:2">
      <c r="A847" s="4"/>
      <c r="B847" s="4"/>
    </row>
    <row r="848" spans="1:2">
      <c r="A848" s="4"/>
      <c r="B848" s="4"/>
    </row>
    <row r="849" spans="1:2">
      <c r="A849" s="4"/>
      <c r="B849" s="4"/>
    </row>
    <row r="850" spans="1:2">
      <c r="A850" s="4"/>
      <c r="B850" s="4"/>
    </row>
    <row r="851" spans="1:2">
      <c r="A851" s="4"/>
      <c r="B851" s="4"/>
    </row>
    <row r="852" spans="1:2">
      <c r="A852" s="4"/>
      <c r="B852" s="4"/>
    </row>
    <row r="853" spans="1:2">
      <c r="A853" s="4"/>
      <c r="B853" s="4"/>
    </row>
    <row r="854" spans="1:2">
      <c r="A854" s="4"/>
      <c r="B854" s="4"/>
    </row>
    <row r="855" spans="1:2">
      <c r="A855" s="4"/>
      <c r="B855" s="4"/>
    </row>
    <row r="856" spans="1:2">
      <c r="A856" s="4"/>
      <c r="B856" s="4"/>
    </row>
    <row r="857" spans="1:2">
      <c r="A857" s="4"/>
      <c r="B857" s="4"/>
    </row>
    <row r="858" spans="1:2">
      <c r="A858" s="4"/>
      <c r="B858" s="4"/>
    </row>
    <row r="859" spans="1:2">
      <c r="A859" s="4"/>
      <c r="B859" s="4"/>
    </row>
    <row r="860" spans="1:2">
      <c r="A860" s="4"/>
      <c r="B860" s="4"/>
    </row>
    <row r="861" spans="1:2">
      <c r="A861" s="4"/>
      <c r="B861" s="4"/>
    </row>
    <row r="862" spans="1:2">
      <c r="A862" s="4"/>
      <c r="B862" s="4"/>
    </row>
    <row r="863" spans="1:2">
      <c r="A863" s="4"/>
      <c r="B863" s="4"/>
    </row>
    <row r="864" spans="1:2">
      <c r="A864" s="4"/>
      <c r="B864" s="4"/>
    </row>
    <row r="865" spans="1:2">
      <c r="A865" s="4"/>
      <c r="B865" s="4"/>
    </row>
    <row r="866" spans="1:2">
      <c r="A866" s="4"/>
      <c r="B866" s="4"/>
    </row>
    <row r="867" spans="1:2">
      <c r="A867" s="4"/>
      <c r="B867" s="4"/>
    </row>
    <row r="868" spans="1:2">
      <c r="A868" s="4"/>
      <c r="B868" s="4"/>
    </row>
    <row r="869" spans="1:2">
      <c r="A869" s="4"/>
      <c r="B869" s="4"/>
    </row>
    <row r="870" spans="1:2">
      <c r="A870" s="4"/>
      <c r="B870" s="4"/>
    </row>
    <row r="871" spans="1:2">
      <c r="A871" s="4"/>
      <c r="B871" s="4"/>
    </row>
    <row r="872" spans="1:2">
      <c r="A872" s="4"/>
      <c r="B872" s="4"/>
    </row>
    <row r="873" spans="1:2">
      <c r="A873" s="4"/>
      <c r="B873" s="4"/>
    </row>
    <row r="874" spans="1:2">
      <c r="A874" s="4"/>
      <c r="B874" s="4"/>
    </row>
    <row r="875" spans="1:2">
      <c r="A875" s="4"/>
      <c r="B875" s="4"/>
    </row>
    <row r="876" spans="1:2">
      <c r="A876" s="4"/>
      <c r="B876" s="4"/>
    </row>
    <row r="877" spans="1:2">
      <c r="A877" s="4"/>
      <c r="B877" s="4"/>
    </row>
    <row r="878" spans="1:2">
      <c r="A878" s="4"/>
      <c r="B878" s="4"/>
    </row>
    <row r="879" spans="1:2">
      <c r="A879" s="4"/>
      <c r="B879" s="4"/>
    </row>
    <row r="880" spans="1:2">
      <c r="A880" s="4"/>
      <c r="B880" s="4"/>
    </row>
    <row r="881" spans="1:2">
      <c r="A881" s="4"/>
      <c r="B881" s="4"/>
    </row>
    <row r="882" spans="1:2">
      <c r="A882" s="4"/>
      <c r="B882" s="4"/>
    </row>
    <row r="883" spans="1:2">
      <c r="A883" s="4"/>
      <c r="B883" s="4"/>
    </row>
    <row r="884" spans="1:2">
      <c r="A884" s="4"/>
      <c r="B884" s="4"/>
    </row>
    <row r="885" spans="1:2">
      <c r="A885" s="4"/>
      <c r="B885" s="4"/>
    </row>
    <row r="886" spans="1:2">
      <c r="A886" s="4"/>
      <c r="B886" s="4"/>
    </row>
    <row r="887" spans="1:2">
      <c r="A887" s="4"/>
      <c r="B887" s="4"/>
    </row>
    <row r="888" spans="1:2">
      <c r="A888" s="4"/>
      <c r="B888" s="4"/>
    </row>
    <row r="889" spans="1:2">
      <c r="A889" s="4"/>
      <c r="B889" s="4"/>
    </row>
    <row r="890" spans="1:2">
      <c r="A890" s="4"/>
      <c r="B890" s="4"/>
    </row>
    <row r="891" spans="1:2">
      <c r="A891" s="4"/>
      <c r="B891" s="4"/>
    </row>
    <row r="892" spans="1:2">
      <c r="A892" s="4"/>
      <c r="B892" s="4"/>
    </row>
    <row r="893" spans="1:2">
      <c r="A893" s="4"/>
      <c r="B893" s="4"/>
    </row>
    <row r="894" spans="1:2">
      <c r="A894" s="4"/>
      <c r="B894" s="4"/>
    </row>
    <row r="895" spans="1:2">
      <c r="A895" s="4"/>
      <c r="B895" s="4"/>
    </row>
    <row r="896" spans="1:2">
      <c r="A896" s="4"/>
      <c r="B896" s="4"/>
    </row>
    <row r="897" spans="1:2">
      <c r="A897" s="4"/>
      <c r="B897" s="4"/>
    </row>
    <row r="898" spans="1:2">
      <c r="A898" s="4"/>
      <c r="B898" s="4"/>
    </row>
    <row r="899" spans="1:2">
      <c r="A899" s="4"/>
      <c r="B899" s="4"/>
    </row>
    <row r="900" spans="1:2">
      <c r="A900" s="4"/>
      <c r="B900" s="4"/>
    </row>
    <row r="901" spans="1:2">
      <c r="A901" s="4"/>
      <c r="B901" s="4"/>
    </row>
    <row r="902" spans="1:2">
      <c r="A902" s="4"/>
      <c r="B902" s="4"/>
    </row>
    <row r="903" spans="1:2">
      <c r="A903" s="4"/>
      <c r="B903" s="4"/>
    </row>
    <row r="904" spans="1:2">
      <c r="A904" s="4"/>
      <c r="B904" s="4"/>
    </row>
    <row r="905" spans="1:2">
      <c r="A905" s="4"/>
      <c r="B905" s="4"/>
    </row>
    <row r="906" spans="1:2">
      <c r="A906" s="4"/>
      <c r="B906" s="4"/>
    </row>
    <row r="907" spans="1:2">
      <c r="A907" s="4"/>
      <c r="B907" s="4"/>
    </row>
    <row r="908" spans="1:2">
      <c r="A908" s="4"/>
      <c r="B908" s="4"/>
    </row>
    <row r="909" spans="1:2">
      <c r="A909" s="4"/>
      <c r="B909" s="4"/>
    </row>
    <row r="910" spans="1:2">
      <c r="A910" s="4"/>
      <c r="B910" s="4"/>
    </row>
    <row r="911" spans="1:2">
      <c r="A911" s="4"/>
      <c r="B911" s="4"/>
    </row>
    <row r="912" spans="1:2">
      <c r="A912" s="4"/>
      <c r="B912" s="4"/>
    </row>
    <row r="913" spans="1:2">
      <c r="A913" s="4"/>
      <c r="B913" s="4"/>
    </row>
    <row r="914" spans="1:2">
      <c r="A914" s="4"/>
      <c r="B914" s="4"/>
    </row>
    <row r="915" spans="1:2">
      <c r="A915" s="4"/>
      <c r="B915" s="4"/>
    </row>
    <row r="916" spans="1:2">
      <c r="A916" s="4"/>
      <c r="B916" s="4"/>
    </row>
    <row r="917" spans="1:2">
      <c r="A917" s="4"/>
      <c r="B917" s="4"/>
    </row>
    <row r="918" spans="1:2">
      <c r="A918" s="4"/>
      <c r="B918" s="4"/>
    </row>
    <row r="919" spans="1:2">
      <c r="A919" s="4"/>
      <c r="B919" s="4"/>
    </row>
    <row r="920" spans="1:2">
      <c r="A920" s="4"/>
      <c r="B920" s="4"/>
    </row>
    <row r="921" spans="1:2">
      <c r="A921" s="4"/>
      <c r="B921" s="4"/>
    </row>
    <row r="922" spans="1:2">
      <c r="A922" s="4"/>
      <c r="B922" s="4"/>
    </row>
    <row r="923" spans="1:2">
      <c r="A923" s="4"/>
      <c r="B923" s="4"/>
    </row>
    <row r="924" spans="1:2">
      <c r="A924" s="4"/>
      <c r="B924" s="4"/>
    </row>
    <row r="925" spans="1:2">
      <c r="A925" s="4"/>
      <c r="B925" s="4"/>
    </row>
    <row r="926" spans="1:2">
      <c r="A926" s="4"/>
      <c r="B926" s="4"/>
    </row>
    <row r="927" spans="1:2">
      <c r="A927" s="4"/>
      <c r="B927" s="4"/>
    </row>
    <row r="928" spans="1:2">
      <c r="A928" s="4"/>
      <c r="B928" s="4"/>
    </row>
    <row r="929" spans="1:2">
      <c r="A929" s="4"/>
      <c r="B929" s="4"/>
    </row>
    <row r="930" spans="1:2">
      <c r="A930" s="4"/>
      <c r="B930" s="4"/>
    </row>
    <row r="931" spans="1:2">
      <c r="A931" s="4"/>
      <c r="B931" s="4"/>
    </row>
    <row r="932" spans="1:2">
      <c r="A932" s="4"/>
      <c r="B932" s="4"/>
    </row>
    <row r="933" spans="1:2">
      <c r="A933" s="4"/>
      <c r="B933" s="4"/>
    </row>
    <row r="934" spans="1:2">
      <c r="A934" s="4"/>
      <c r="B934" s="4"/>
    </row>
    <row r="935" spans="1:2">
      <c r="A935" s="4"/>
      <c r="B935" s="4"/>
    </row>
    <row r="936" spans="1:2">
      <c r="A936" s="4"/>
      <c r="B936" s="4"/>
    </row>
    <row r="937" spans="1:2">
      <c r="A937" s="4"/>
      <c r="B937" s="4"/>
    </row>
    <row r="938" spans="1:2">
      <c r="A938" s="4"/>
      <c r="B938" s="4"/>
    </row>
    <row r="939" spans="1:2">
      <c r="A939" s="4"/>
      <c r="B939" s="4"/>
    </row>
    <row r="940" spans="1:2">
      <c r="A940" s="4"/>
      <c r="B940" s="4"/>
    </row>
    <row r="941" spans="1:2">
      <c r="A941" s="4"/>
      <c r="B941" s="4"/>
    </row>
    <row r="942" spans="1:2">
      <c r="A942" s="4"/>
      <c r="B942" s="4"/>
    </row>
    <row r="943" spans="1:2">
      <c r="A943" s="4"/>
      <c r="B943" s="4"/>
    </row>
    <row r="944" spans="1:2">
      <c r="A944" s="4"/>
      <c r="B944" s="4"/>
    </row>
    <row r="945" spans="1:2">
      <c r="A945" s="4"/>
      <c r="B945" s="4"/>
    </row>
    <row r="946" spans="1:2">
      <c r="A946" s="4"/>
      <c r="B946" s="4"/>
    </row>
    <row r="947" spans="1:2">
      <c r="A947" s="4"/>
      <c r="B947" s="4"/>
    </row>
    <row r="948" spans="1:2">
      <c r="A948" s="4"/>
      <c r="B948" s="4"/>
    </row>
    <row r="949" spans="1:2">
      <c r="A949" s="4"/>
      <c r="B949" s="4"/>
    </row>
    <row r="950" spans="1:2">
      <c r="A950" s="4"/>
      <c r="B950" s="4"/>
    </row>
    <row r="951" spans="1:2">
      <c r="A951" s="4"/>
      <c r="B951" s="4"/>
    </row>
    <row r="952" spans="1:2">
      <c r="A952" s="4"/>
      <c r="B952" s="4"/>
    </row>
    <row r="953" spans="1:2">
      <c r="A953" s="4"/>
      <c r="B953" s="4"/>
    </row>
    <row r="954" spans="1:2">
      <c r="A954" s="4"/>
      <c r="B954" s="4"/>
    </row>
    <row r="955" spans="1:2">
      <c r="A955" s="4"/>
      <c r="B955" s="4"/>
    </row>
    <row r="956" spans="1:2">
      <c r="A956" s="4"/>
      <c r="B956" s="4"/>
    </row>
    <row r="957" spans="1:2">
      <c r="A957" s="4"/>
      <c r="B957" s="4"/>
    </row>
    <row r="958" spans="1:2">
      <c r="A958" s="4"/>
      <c r="B958" s="4"/>
    </row>
    <row r="959" spans="1:2">
      <c r="A959" s="4"/>
      <c r="B959" s="4"/>
    </row>
    <row r="960" spans="1:2">
      <c r="A960" s="4"/>
      <c r="B960" s="4"/>
    </row>
    <row r="961" spans="1:2">
      <c r="A961" s="4"/>
      <c r="B961" s="4"/>
    </row>
    <row r="962" spans="1:2">
      <c r="A962" s="4"/>
      <c r="B962" s="4"/>
    </row>
    <row r="963" spans="1:2">
      <c r="A963" s="4"/>
      <c r="B963" s="4"/>
    </row>
    <row r="964" spans="1:2">
      <c r="A964" s="4"/>
      <c r="B964" s="4"/>
    </row>
    <row r="965" spans="1:2">
      <c r="A965" s="4"/>
      <c r="B965" s="4"/>
    </row>
    <row r="966" spans="1:2">
      <c r="A966" s="4"/>
      <c r="B966" s="4"/>
    </row>
    <row r="967" spans="1:2">
      <c r="A967" s="4"/>
      <c r="B967" s="4"/>
    </row>
    <row r="968" spans="1:2">
      <c r="A968" s="4"/>
      <c r="B968" s="4"/>
    </row>
    <row r="969" spans="1:2">
      <c r="A969" s="4"/>
      <c r="B969" s="4"/>
    </row>
    <row r="970" spans="1:2">
      <c r="A970" s="4"/>
      <c r="B970" s="4"/>
    </row>
    <row r="971" spans="1:2">
      <c r="A971" s="4"/>
      <c r="B971" s="4"/>
    </row>
    <row r="972" spans="1:2">
      <c r="A972" s="4"/>
      <c r="B972" s="4"/>
    </row>
    <row r="973" spans="1:2">
      <c r="A973" s="4"/>
      <c r="B973" s="4"/>
    </row>
    <row r="974" spans="1:2">
      <c r="A974" s="4"/>
      <c r="B974" s="4"/>
    </row>
    <row r="975" spans="1:2">
      <c r="A975" s="4"/>
      <c r="B975" s="4"/>
    </row>
    <row r="976" spans="1:2">
      <c r="A976" s="4"/>
      <c r="B976" s="4"/>
    </row>
    <row r="977" spans="1:2">
      <c r="A977" s="4"/>
      <c r="B977" s="4"/>
    </row>
    <row r="978" spans="1:2">
      <c r="A978" s="4"/>
      <c r="B978" s="4"/>
    </row>
    <row r="979" spans="1:2">
      <c r="A979" s="4"/>
      <c r="B979" s="4"/>
    </row>
    <row r="980" spans="1:2">
      <c r="A980" s="4"/>
      <c r="B980" s="4"/>
    </row>
    <row r="981" spans="1:2">
      <c r="A981" s="4"/>
      <c r="B981" s="4"/>
    </row>
    <row r="982" spans="1:2">
      <c r="A982" s="4"/>
      <c r="B982" s="4"/>
    </row>
    <row r="983" spans="1:2">
      <c r="A983" s="4"/>
      <c r="B983" s="4"/>
    </row>
    <row r="984" spans="1:2">
      <c r="A984" s="4"/>
      <c r="B984" s="4"/>
    </row>
    <row r="985" spans="1:2">
      <c r="A985" s="4"/>
      <c r="B985" s="4"/>
    </row>
    <row r="986" spans="1:2">
      <c r="A986" s="4"/>
      <c r="B986" s="4"/>
    </row>
    <row r="987" spans="1:2">
      <c r="A987" s="4"/>
      <c r="B987" s="4"/>
    </row>
    <row r="988" spans="1:2">
      <c r="A988" s="4"/>
      <c r="B988" s="4"/>
    </row>
    <row r="989" spans="1:2">
      <c r="A989" s="4"/>
      <c r="B989" s="4"/>
    </row>
    <row r="990" spans="1:2">
      <c r="A990" s="4"/>
      <c r="B990" s="4"/>
    </row>
    <row r="991" spans="1:2">
      <c r="A991" s="4"/>
      <c r="B991" s="4"/>
    </row>
    <row r="992" spans="1:2">
      <c r="A992" s="4"/>
      <c r="B992" s="4"/>
    </row>
    <row r="993" spans="1:2">
      <c r="A993" s="4"/>
      <c r="B993" s="4"/>
    </row>
    <row r="994" spans="1:2">
      <c r="A994" s="4"/>
      <c r="B994" s="4"/>
    </row>
    <row r="995" spans="1:2">
      <c r="A995" s="4"/>
      <c r="B995" s="4"/>
    </row>
    <row r="996" spans="1:2">
      <c r="A996" s="4"/>
      <c r="B996" s="4"/>
    </row>
    <row r="997" spans="1:2">
      <c r="A997" s="4"/>
      <c r="B997" s="4"/>
    </row>
    <row r="998" spans="1:2">
      <c r="A998" s="4"/>
      <c r="B998" s="4"/>
    </row>
    <row r="999" spans="1:2">
      <c r="A999" s="4"/>
      <c r="B999" s="4"/>
    </row>
    <row r="1000" spans="1:2">
      <c r="A1000" s="4"/>
      <c r="B1000" s="4"/>
    </row>
    <row r="1001" spans="1:2">
      <c r="A1001" s="4"/>
      <c r="B1001" s="4"/>
    </row>
    <row r="1002" spans="1:2">
      <c r="A1002" s="4"/>
      <c r="B1002" s="4"/>
    </row>
    <row r="1003" spans="1:2">
      <c r="A1003" s="4"/>
      <c r="B1003" s="4"/>
    </row>
    <row r="1004" spans="1:2">
      <c r="A1004" s="4"/>
      <c r="B1004" s="4"/>
    </row>
    <row r="1005" spans="1:2">
      <c r="A1005" s="4"/>
      <c r="B1005" s="4"/>
    </row>
    <row r="1006" spans="1:2">
      <c r="A1006" s="4"/>
      <c r="B1006" s="4"/>
    </row>
    <row r="1007" spans="1:2">
      <c r="A1007" s="4"/>
      <c r="B1007" s="4"/>
    </row>
    <row r="1008" spans="1:2">
      <c r="A1008" s="4"/>
      <c r="B1008" s="4"/>
    </row>
    <row r="1009" spans="1:2">
      <c r="A1009" s="4"/>
      <c r="B1009" s="4"/>
    </row>
    <row r="1010" spans="1:2">
      <c r="A1010" s="4"/>
      <c r="B1010" s="4"/>
    </row>
    <row r="1011" spans="1:2">
      <c r="A1011" s="4"/>
      <c r="B1011" s="4"/>
    </row>
    <row r="1012" spans="1:2">
      <c r="A1012" s="4"/>
      <c r="B1012" s="4"/>
    </row>
    <row r="1013" spans="1:2">
      <c r="A1013" s="4"/>
      <c r="B1013" s="4"/>
    </row>
    <row r="1014" spans="1:2">
      <c r="A1014" s="4"/>
      <c r="B1014" s="4"/>
    </row>
    <row r="1015" spans="1:2">
      <c r="A1015" s="4"/>
      <c r="B1015" s="4"/>
    </row>
    <row r="1016" spans="1:2">
      <c r="A1016" s="4"/>
      <c r="B1016" s="4"/>
    </row>
    <row r="1017" spans="1:2">
      <c r="A1017" s="4"/>
      <c r="B1017" s="4"/>
    </row>
    <row r="1018" spans="1:2">
      <c r="A1018" s="4"/>
      <c r="B1018" s="4"/>
    </row>
    <row r="1019" spans="1:2">
      <c r="A1019" s="4"/>
      <c r="B1019" s="4"/>
    </row>
    <row r="1020" spans="1:2">
      <c r="A1020" s="4"/>
      <c r="B1020" s="4"/>
    </row>
    <row r="1021" spans="1:2">
      <c r="A1021" s="4"/>
      <c r="B1021" s="4"/>
    </row>
    <row r="1022" spans="1:2">
      <c r="A1022" s="4"/>
      <c r="B1022" s="4"/>
    </row>
    <row r="1023" spans="1:2">
      <c r="A1023" s="4"/>
      <c r="B1023" s="4"/>
    </row>
    <row r="1024" spans="1:2">
      <c r="A1024" s="4"/>
      <c r="B1024" s="4"/>
    </row>
    <row r="1025" spans="1:2">
      <c r="A1025" s="4"/>
      <c r="B1025" s="4"/>
    </row>
    <row r="1026" spans="1:2">
      <c r="A1026" s="4"/>
      <c r="B1026" s="4"/>
    </row>
    <row r="1027" spans="1:2">
      <c r="A1027" s="4"/>
      <c r="B1027" s="4"/>
    </row>
    <row r="1028" spans="1:2">
      <c r="A1028" s="4"/>
      <c r="B1028" s="4"/>
    </row>
    <row r="1029" spans="1:2">
      <c r="A1029" s="4"/>
      <c r="B1029" s="4"/>
    </row>
    <row r="1030" spans="1:2">
      <c r="A1030" s="4"/>
      <c r="B1030" s="4"/>
    </row>
    <row r="1031" spans="1:2">
      <c r="A1031" s="4"/>
      <c r="B1031" s="4"/>
    </row>
    <row r="1032" spans="1:2">
      <c r="A1032" s="4"/>
      <c r="B1032" s="4"/>
    </row>
    <row r="1033" spans="1:2">
      <c r="A1033" s="4"/>
      <c r="B1033" s="4"/>
    </row>
    <row r="1034" spans="1:2">
      <c r="A1034" s="4"/>
      <c r="B1034" s="4"/>
    </row>
    <row r="1035" spans="1:2">
      <c r="A1035" s="4"/>
      <c r="B1035" s="4"/>
    </row>
    <row r="1036" spans="1:2">
      <c r="A1036" s="4"/>
      <c r="B1036" s="4"/>
    </row>
    <row r="1037" spans="1:2">
      <c r="A1037" s="4"/>
      <c r="B1037" s="4"/>
    </row>
    <row r="1038" spans="1:2">
      <c r="A1038" s="4"/>
      <c r="B1038" s="4"/>
    </row>
    <row r="1039" spans="1:2">
      <c r="A1039" s="4"/>
      <c r="B1039" s="4"/>
    </row>
    <row r="1040" spans="1:2">
      <c r="A1040" s="4"/>
      <c r="B1040" s="4"/>
    </row>
    <row r="1041" spans="1:2">
      <c r="A1041" s="4"/>
      <c r="B1041" s="4"/>
    </row>
    <row r="1042" spans="1:2">
      <c r="A1042" s="4"/>
      <c r="B1042" s="4"/>
    </row>
    <row r="1043" spans="1:2">
      <c r="A1043" s="4"/>
      <c r="B1043" s="4"/>
    </row>
    <row r="1044" spans="1:2">
      <c r="A1044" s="4"/>
      <c r="B1044" s="4"/>
    </row>
    <row r="1045" spans="1:2">
      <c r="A1045" s="4"/>
      <c r="B1045" s="4"/>
    </row>
    <row r="1046" spans="1:2">
      <c r="A1046" s="4"/>
      <c r="B1046" s="4"/>
    </row>
    <row r="1047" spans="1:2">
      <c r="A1047" s="4"/>
      <c r="B1047" s="4"/>
    </row>
    <row r="1048" spans="1:2">
      <c r="A1048" s="4"/>
      <c r="B1048" s="4"/>
    </row>
    <row r="1049" spans="1:2">
      <c r="A1049" s="4"/>
      <c r="B1049" s="4"/>
    </row>
    <row r="1050" spans="1:2">
      <c r="A1050" s="4"/>
      <c r="B1050" s="4"/>
    </row>
    <row r="1051" spans="1:2">
      <c r="A1051" s="4"/>
      <c r="B1051" s="4"/>
    </row>
    <row r="1052" spans="1:2">
      <c r="A1052" s="4"/>
      <c r="B1052" s="4"/>
    </row>
    <row r="1053" spans="1:2">
      <c r="A1053" s="4"/>
      <c r="B1053" s="4"/>
    </row>
    <row r="1054" spans="1:2">
      <c r="A1054" s="4"/>
      <c r="B1054" s="4"/>
    </row>
    <row r="1055" spans="1:2">
      <c r="A1055" s="4"/>
      <c r="B1055" s="4"/>
    </row>
    <row r="1056" spans="1:2">
      <c r="A1056" s="4"/>
      <c r="B1056" s="4"/>
    </row>
    <row r="1057" spans="1:2">
      <c r="A1057" s="4"/>
      <c r="B1057" s="4"/>
    </row>
    <row r="1058" spans="1:2">
      <c r="A1058" s="4"/>
      <c r="B1058" s="4"/>
    </row>
    <row r="1059" spans="1:2">
      <c r="A1059" s="4"/>
      <c r="B1059" s="4"/>
    </row>
    <row r="1060" spans="1:2">
      <c r="A1060" s="4"/>
      <c r="B1060" s="4"/>
    </row>
    <row r="1061" spans="1:2">
      <c r="A1061" s="4"/>
      <c r="B1061" s="4"/>
    </row>
    <row r="1062" spans="1:2">
      <c r="A1062" s="4"/>
      <c r="B1062" s="4"/>
    </row>
    <row r="1063" spans="1:2">
      <c r="A1063" s="4"/>
      <c r="B1063" s="4"/>
    </row>
    <row r="1064" spans="1:2">
      <c r="A1064" s="4"/>
      <c r="B1064" s="4"/>
    </row>
    <row r="1065" spans="1:2">
      <c r="A1065" s="4"/>
      <c r="B1065" s="4"/>
    </row>
    <row r="1066" spans="1:2">
      <c r="A1066" s="4"/>
      <c r="B1066" s="4"/>
    </row>
    <row r="1067" spans="1:2">
      <c r="A1067" s="4"/>
      <c r="B1067" s="4"/>
    </row>
    <row r="1068" spans="1:2">
      <c r="A1068" s="4"/>
      <c r="B1068" s="4"/>
    </row>
    <row r="1069" spans="1:2">
      <c r="A1069" s="4"/>
      <c r="B1069" s="4"/>
    </row>
    <row r="1070" spans="1:2">
      <c r="A1070" s="4"/>
      <c r="B1070" s="4"/>
    </row>
    <row r="1071" spans="1:2">
      <c r="A1071" s="4"/>
      <c r="B1071" s="4"/>
    </row>
    <row r="1072" spans="1:2">
      <c r="A1072" s="4"/>
      <c r="B1072" s="4"/>
    </row>
    <row r="1073" spans="1:2">
      <c r="A1073" s="4"/>
      <c r="B1073" s="4"/>
    </row>
    <row r="1074" spans="1:2">
      <c r="A1074" s="4"/>
      <c r="B1074" s="4"/>
    </row>
    <row r="1075" spans="1:2">
      <c r="A1075" s="4"/>
      <c r="B1075" s="4"/>
    </row>
    <row r="1076" spans="1:2">
      <c r="A1076" s="4"/>
      <c r="B1076" s="4"/>
    </row>
    <row r="1077" spans="1:2">
      <c r="A1077" s="4"/>
      <c r="B1077" s="4"/>
    </row>
    <row r="1078" spans="1:2">
      <c r="A1078" s="4"/>
      <c r="B1078" s="4"/>
    </row>
    <row r="1079" spans="1:2">
      <c r="A1079" s="4"/>
      <c r="B1079" s="4"/>
    </row>
    <row r="1080" spans="1:2">
      <c r="A1080" s="4"/>
      <c r="B1080" s="4"/>
    </row>
    <row r="1081" spans="1:2">
      <c r="A1081" s="4"/>
      <c r="B1081" s="4"/>
    </row>
    <row r="1082" spans="1:2">
      <c r="A1082" s="4"/>
      <c r="B1082" s="4"/>
    </row>
    <row r="1083" spans="1:2">
      <c r="A1083" s="4"/>
      <c r="B1083" s="4"/>
    </row>
    <row r="1084" spans="1:2">
      <c r="A1084" s="4"/>
      <c r="B1084" s="4"/>
    </row>
    <row r="1085" spans="1:2">
      <c r="A1085" s="4"/>
      <c r="B1085" s="4"/>
    </row>
    <row r="1086" spans="1:2">
      <c r="A1086" s="4"/>
      <c r="B1086" s="4"/>
    </row>
    <row r="1087" spans="1:2">
      <c r="A1087" s="4"/>
      <c r="B1087" s="4"/>
    </row>
    <row r="1088" spans="1:2">
      <c r="A1088" s="4"/>
      <c r="B1088" s="4"/>
    </row>
    <row r="1089" spans="1:2">
      <c r="A1089" s="4"/>
      <c r="B1089" s="4"/>
    </row>
    <row r="1090" spans="1:2">
      <c r="A1090" s="4"/>
      <c r="B1090" s="4"/>
    </row>
    <row r="1091" spans="1:2">
      <c r="A1091" s="4"/>
      <c r="B1091" s="4"/>
    </row>
    <row r="1092" spans="1:2">
      <c r="A1092" s="4"/>
      <c r="B1092" s="4"/>
    </row>
    <row r="1093" spans="1:2">
      <c r="A1093" s="4"/>
      <c r="B1093" s="4"/>
    </row>
    <row r="1094" spans="1:2">
      <c r="A1094" s="4"/>
      <c r="B1094" s="4"/>
    </row>
    <row r="1095" spans="1:2">
      <c r="A1095" s="4"/>
      <c r="B1095" s="4"/>
    </row>
    <row r="1096" spans="1:2">
      <c r="A1096" s="4"/>
      <c r="B1096" s="4"/>
    </row>
    <row r="1097" spans="1:2">
      <c r="A1097" s="4"/>
      <c r="B1097" s="4"/>
    </row>
    <row r="1098" spans="1:2">
      <c r="A1098" s="4"/>
      <c r="B1098" s="4"/>
    </row>
    <row r="1099" spans="1:2">
      <c r="A1099" s="4"/>
      <c r="B1099" s="4"/>
    </row>
    <row r="1100" spans="1:2">
      <c r="A1100" s="4"/>
      <c r="B1100" s="4"/>
    </row>
    <row r="1101" spans="1:2">
      <c r="A1101" s="4"/>
      <c r="B1101" s="4"/>
    </row>
    <row r="1102" spans="1:2">
      <c r="A1102" s="4"/>
      <c r="B1102" s="4"/>
    </row>
    <row r="1103" spans="1:2">
      <c r="A1103" s="4"/>
      <c r="B1103" s="4"/>
    </row>
    <row r="1104" spans="1:2">
      <c r="A1104" s="4"/>
      <c r="B1104" s="4"/>
    </row>
    <row r="1105" spans="1:2">
      <c r="A1105" s="4"/>
      <c r="B1105" s="4"/>
    </row>
    <row r="1106" spans="1:2">
      <c r="A1106" s="4"/>
      <c r="B1106" s="4"/>
    </row>
    <row r="1107" spans="1:2">
      <c r="A1107" s="4"/>
      <c r="B1107" s="4"/>
    </row>
    <row r="1108" spans="1:2">
      <c r="A1108" s="4"/>
      <c r="B1108" s="4"/>
    </row>
    <row r="1109" spans="1:2">
      <c r="A1109" s="4"/>
      <c r="B1109" s="4"/>
    </row>
    <row r="1110" spans="1:2">
      <c r="A1110" s="4"/>
      <c r="B1110" s="4"/>
    </row>
    <row r="1111" spans="1:2">
      <c r="A1111" s="4"/>
      <c r="B1111" s="4"/>
    </row>
    <row r="1112" spans="1:2">
      <c r="A1112" s="4"/>
      <c r="B1112" s="4"/>
    </row>
    <row r="1113" spans="1:2">
      <c r="A1113" s="4"/>
      <c r="B1113" s="4"/>
    </row>
    <row r="1114" spans="1:2">
      <c r="A1114" s="4"/>
      <c r="B1114" s="4"/>
    </row>
    <row r="1115" spans="1:2">
      <c r="A1115" s="4"/>
      <c r="B1115" s="4"/>
    </row>
    <row r="1116" spans="1:2">
      <c r="A1116" s="4"/>
      <c r="B1116" s="4"/>
    </row>
    <row r="1117" spans="1:2">
      <c r="A1117" s="4"/>
      <c r="B1117" s="4"/>
    </row>
    <row r="1118" spans="1:2">
      <c r="A1118" s="4"/>
      <c r="B1118" s="4"/>
    </row>
    <row r="1119" spans="1:2">
      <c r="A1119" s="4"/>
      <c r="B1119" s="4"/>
    </row>
    <row r="1120" spans="1:2">
      <c r="A1120" s="4"/>
      <c r="B1120" s="4"/>
    </row>
    <row r="1121" spans="1:2">
      <c r="A1121" s="4"/>
      <c r="B1121" s="4"/>
    </row>
    <row r="1122" spans="1:2">
      <c r="A1122" s="4"/>
      <c r="B1122" s="4"/>
    </row>
    <row r="1123" spans="1:2">
      <c r="A1123" s="4"/>
      <c r="B1123" s="4"/>
    </row>
    <row r="1124" spans="1:2">
      <c r="A1124" s="4"/>
      <c r="B1124" s="4"/>
    </row>
    <row r="1125" spans="1:2">
      <c r="A1125" s="4"/>
      <c r="B1125" s="4"/>
    </row>
    <row r="1126" spans="1:2">
      <c r="A1126" s="4"/>
      <c r="B1126" s="4"/>
    </row>
    <row r="1127" spans="1:2">
      <c r="A1127" s="4"/>
      <c r="B1127" s="4"/>
    </row>
    <row r="1128" spans="1:2">
      <c r="A1128" s="4"/>
      <c r="B1128" s="4"/>
    </row>
    <row r="1129" spans="1:2">
      <c r="A1129" s="4"/>
      <c r="B1129" s="4"/>
    </row>
    <row r="1130" spans="1:2">
      <c r="A1130" s="4"/>
      <c r="B1130" s="4"/>
    </row>
    <row r="1131" spans="1:2">
      <c r="A1131" s="4"/>
      <c r="B1131" s="4"/>
    </row>
    <row r="1132" spans="1:2">
      <c r="A1132" s="4"/>
      <c r="B1132" s="4"/>
    </row>
    <row r="1133" spans="1:2">
      <c r="A1133" s="4"/>
      <c r="B1133" s="4"/>
    </row>
    <row r="1134" spans="1:2">
      <c r="A1134" s="4"/>
      <c r="B1134" s="4"/>
    </row>
    <row r="1135" spans="1:2">
      <c r="A1135" s="4"/>
      <c r="B1135" s="4"/>
    </row>
    <row r="1136" spans="1:2">
      <c r="A1136" s="4"/>
      <c r="B1136" s="4"/>
    </row>
    <row r="1137" spans="1:2">
      <c r="A1137" s="4"/>
      <c r="B1137" s="4"/>
    </row>
    <row r="1138" spans="1:2">
      <c r="A1138" s="4"/>
      <c r="B1138" s="4"/>
    </row>
    <row r="1139" spans="1:2">
      <c r="A1139" s="4"/>
      <c r="B1139" s="4"/>
    </row>
    <row r="1140" spans="1:2">
      <c r="A1140" s="4"/>
      <c r="B1140" s="4"/>
    </row>
    <row r="1141" spans="1:2">
      <c r="A1141" s="4"/>
      <c r="B1141" s="4"/>
    </row>
    <row r="1142" spans="1:2">
      <c r="A1142" s="4"/>
      <c r="B1142" s="4"/>
    </row>
    <row r="1143" spans="1:2">
      <c r="A1143" s="4"/>
      <c r="B1143" s="4"/>
    </row>
    <row r="1144" spans="1:2">
      <c r="A1144" s="4"/>
      <c r="B1144" s="4"/>
    </row>
    <row r="1145" spans="1:2">
      <c r="A1145" s="4"/>
      <c r="B1145" s="4"/>
    </row>
    <row r="1146" spans="1:2">
      <c r="A1146" s="4"/>
      <c r="B1146" s="4"/>
    </row>
    <row r="1147" spans="1:2">
      <c r="A1147" s="4"/>
      <c r="B1147" s="4"/>
    </row>
    <row r="1148" spans="1:2">
      <c r="A1148" s="4"/>
      <c r="B1148" s="4"/>
    </row>
    <row r="1149" spans="1:2">
      <c r="A1149" s="4"/>
      <c r="B1149" s="4"/>
    </row>
    <row r="1150" spans="1:2">
      <c r="A1150" s="4"/>
      <c r="B1150" s="4"/>
    </row>
    <row r="1151" spans="1:2">
      <c r="A1151" s="4"/>
      <c r="B1151" s="4"/>
    </row>
    <row r="1152" spans="1:2">
      <c r="A1152" s="4"/>
      <c r="B1152" s="4"/>
    </row>
    <row r="1153" spans="1:2">
      <c r="A1153" s="4"/>
      <c r="B1153" s="4"/>
    </row>
    <row r="1154" spans="1:2">
      <c r="A1154" s="4"/>
      <c r="B1154" s="4"/>
    </row>
    <row r="1155" spans="1:2">
      <c r="A1155" s="4"/>
      <c r="B1155" s="4"/>
    </row>
    <row r="1156" spans="1:2">
      <c r="A1156" s="4"/>
      <c r="B1156" s="4"/>
    </row>
    <row r="1157" spans="1:2">
      <c r="A1157" s="4"/>
      <c r="B1157" s="4"/>
    </row>
    <row r="1158" spans="1:2">
      <c r="A1158" s="4"/>
      <c r="B1158" s="4"/>
    </row>
    <row r="1159" spans="1:2">
      <c r="A1159" s="4"/>
      <c r="B1159" s="4"/>
    </row>
    <row r="1160" spans="1:2">
      <c r="A1160" s="4"/>
      <c r="B1160" s="4"/>
    </row>
    <row r="1161" spans="1:2">
      <c r="A1161" s="4"/>
      <c r="B1161" s="4"/>
    </row>
    <row r="1162" spans="1:2">
      <c r="A1162" s="4"/>
      <c r="B1162" s="4"/>
    </row>
    <row r="1163" spans="1:2">
      <c r="A1163" s="4"/>
      <c r="B1163" s="4"/>
    </row>
    <row r="1164" spans="1:2">
      <c r="A1164" s="4"/>
      <c r="B1164" s="4"/>
    </row>
    <row r="1165" spans="1:2">
      <c r="A1165" s="4"/>
      <c r="B1165" s="4"/>
    </row>
    <row r="1166" spans="1:2">
      <c r="A1166" s="4"/>
      <c r="B1166" s="4"/>
    </row>
    <row r="1167" spans="1:2">
      <c r="A1167" s="4"/>
      <c r="B1167" s="4"/>
    </row>
    <row r="1168" spans="1:2">
      <c r="A1168" s="4"/>
      <c r="B1168" s="4"/>
    </row>
    <row r="1169" spans="1:2">
      <c r="A1169" s="4"/>
      <c r="B1169" s="4"/>
    </row>
    <row r="1170" spans="1:2">
      <c r="A1170" s="4"/>
      <c r="B1170" s="4"/>
    </row>
    <row r="1171" spans="1:2">
      <c r="A1171" s="4"/>
      <c r="B1171" s="4"/>
    </row>
    <row r="1172" spans="1:2">
      <c r="A1172" s="4"/>
      <c r="B1172" s="4"/>
    </row>
    <row r="1173" spans="1:2">
      <c r="A1173" s="4"/>
      <c r="B1173" s="4"/>
    </row>
    <row r="1174" spans="1:2">
      <c r="A1174" s="4"/>
      <c r="B1174" s="4"/>
    </row>
    <row r="1175" spans="1:2">
      <c r="A1175" s="4"/>
      <c r="B1175" s="4"/>
    </row>
    <row r="1176" spans="1:2">
      <c r="A1176" s="4"/>
      <c r="B1176" s="4"/>
    </row>
    <row r="1177" spans="1:2">
      <c r="A1177" s="4"/>
      <c r="B1177" s="4"/>
    </row>
    <row r="1178" spans="1:2">
      <c r="A1178" s="4"/>
      <c r="B1178" s="4"/>
    </row>
    <row r="1179" spans="1:2">
      <c r="A1179" s="4"/>
      <c r="B1179" s="4"/>
    </row>
    <row r="1180" spans="1:2">
      <c r="A1180" s="4"/>
      <c r="B1180" s="4"/>
    </row>
    <row r="1181" spans="1:2">
      <c r="A1181" s="4"/>
      <c r="B1181" s="4"/>
    </row>
    <row r="1182" spans="1:2">
      <c r="A1182" s="4"/>
      <c r="B1182" s="4"/>
    </row>
    <row r="1183" spans="1:2">
      <c r="A1183" s="4"/>
      <c r="B1183" s="4"/>
    </row>
    <row r="1184" spans="1:2">
      <c r="A1184" s="4"/>
      <c r="B1184" s="4"/>
    </row>
    <row r="1185" spans="1:2">
      <c r="A1185" s="4"/>
      <c r="B1185" s="4"/>
    </row>
    <row r="1186" spans="1:2">
      <c r="A1186" s="4"/>
      <c r="B1186" s="4"/>
    </row>
    <row r="1187" spans="1:2">
      <c r="A1187" s="4"/>
      <c r="B1187" s="4"/>
    </row>
    <row r="1188" spans="1:2">
      <c r="A1188" s="4"/>
      <c r="B1188" s="4"/>
    </row>
    <row r="1189" spans="1:2">
      <c r="A1189" s="4"/>
      <c r="B1189" s="4"/>
    </row>
    <row r="1190" spans="1:2">
      <c r="A1190" s="4"/>
      <c r="B1190" s="4"/>
    </row>
    <row r="1191" spans="1:2">
      <c r="A1191" s="4"/>
      <c r="B1191" s="4"/>
    </row>
    <row r="1192" spans="1:2">
      <c r="A1192" s="4"/>
      <c r="B1192" s="4"/>
    </row>
    <row r="1193" spans="1:2">
      <c r="A1193" s="4"/>
      <c r="B1193" s="4"/>
    </row>
    <row r="1194" spans="1:2">
      <c r="A1194" s="4"/>
      <c r="B1194" s="4"/>
    </row>
    <row r="1195" spans="1:2">
      <c r="A1195" s="4"/>
      <c r="B1195" s="4"/>
    </row>
    <row r="1196" spans="1:2">
      <c r="A1196" s="4"/>
      <c r="B1196" s="4"/>
    </row>
    <row r="1197" spans="1:2">
      <c r="A1197" s="4"/>
      <c r="B1197" s="4"/>
    </row>
    <row r="1198" spans="1:2">
      <c r="A1198" s="4"/>
      <c r="B1198" s="4"/>
    </row>
    <row r="1199" spans="1:2">
      <c r="A1199" s="4"/>
      <c r="B1199" s="4"/>
    </row>
    <row r="1200" spans="1:2">
      <c r="A1200" s="4"/>
      <c r="B1200" s="4"/>
    </row>
    <row r="1201" spans="1:2">
      <c r="A1201" s="4"/>
      <c r="B1201" s="4"/>
    </row>
    <row r="1202" spans="1:2">
      <c r="A1202" s="4"/>
      <c r="B1202" s="4"/>
    </row>
    <row r="1203" spans="1:2">
      <c r="A1203" s="4"/>
      <c r="B1203" s="4"/>
    </row>
    <row r="1204" spans="1:2">
      <c r="A1204" s="4"/>
      <c r="B1204" s="4"/>
    </row>
    <row r="1205" spans="1:2">
      <c r="A1205" s="4"/>
      <c r="B1205" s="4"/>
    </row>
    <row r="1206" spans="1:2">
      <c r="A1206" s="4"/>
      <c r="B1206" s="4"/>
    </row>
    <row r="1207" spans="1:2">
      <c r="A1207" s="4"/>
      <c r="B1207" s="4"/>
    </row>
    <row r="1208" spans="1:2">
      <c r="A1208" s="4"/>
      <c r="B1208" s="4"/>
    </row>
    <row r="1209" spans="1:2">
      <c r="A1209" s="4"/>
      <c r="B1209" s="4"/>
    </row>
    <row r="1210" spans="1:2">
      <c r="A1210" s="4"/>
      <c r="B1210" s="4"/>
    </row>
    <row r="1211" spans="1:2">
      <c r="A1211" s="4"/>
      <c r="B1211" s="4"/>
    </row>
    <row r="1212" spans="1:2">
      <c r="A1212" s="4"/>
      <c r="B1212" s="4"/>
    </row>
    <row r="1213" spans="1:2">
      <c r="A1213" s="4"/>
      <c r="B1213" s="4"/>
    </row>
    <row r="1214" spans="1:2">
      <c r="A1214" s="4"/>
      <c r="B1214" s="4"/>
    </row>
    <row r="1215" spans="1:2">
      <c r="A1215" s="4"/>
      <c r="B1215" s="4"/>
    </row>
    <row r="1216" spans="1:2">
      <c r="A1216" s="4"/>
      <c r="B1216" s="4"/>
    </row>
    <row r="1217" spans="1:2">
      <c r="A1217" s="4"/>
      <c r="B1217" s="4"/>
    </row>
    <row r="1218" spans="1:2">
      <c r="A1218" s="4"/>
      <c r="B1218" s="4"/>
    </row>
    <row r="1219" spans="1:2">
      <c r="A1219" s="4"/>
      <c r="B1219" s="4"/>
    </row>
    <row r="1220" spans="1:2">
      <c r="A1220" s="4"/>
      <c r="B1220" s="4"/>
    </row>
    <row r="1221" spans="1:2">
      <c r="A1221" s="4"/>
      <c r="B1221" s="4"/>
    </row>
    <row r="1222" spans="1:2">
      <c r="A1222" s="4"/>
      <c r="B1222" s="4"/>
    </row>
    <row r="1223" spans="1:2">
      <c r="A1223" s="4"/>
      <c r="B1223" s="4"/>
    </row>
    <row r="1224" spans="1:2">
      <c r="A1224" s="4"/>
      <c r="B1224" s="4"/>
    </row>
    <row r="1225" spans="1:2">
      <c r="A1225" s="4"/>
      <c r="B1225" s="4"/>
    </row>
    <row r="1226" spans="1:2">
      <c r="A1226" s="4"/>
      <c r="B1226" s="4"/>
    </row>
    <row r="1227" spans="1:2">
      <c r="A1227" s="4"/>
      <c r="B1227" s="4"/>
    </row>
    <row r="1228" spans="1:2">
      <c r="A1228" s="4"/>
      <c r="B1228" s="4"/>
    </row>
    <row r="1229" spans="1:2">
      <c r="A1229" s="4"/>
      <c r="B1229" s="4"/>
    </row>
    <row r="1230" spans="1:2">
      <c r="A1230" s="4"/>
      <c r="B1230" s="4"/>
    </row>
    <row r="1231" spans="1:2">
      <c r="A1231" s="4"/>
      <c r="B1231" s="4"/>
    </row>
    <row r="1232" spans="1:2">
      <c r="A1232" s="4"/>
      <c r="B1232" s="4"/>
    </row>
    <row r="1233" spans="1:2">
      <c r="A1233" s="4"/>
      <c r="B1233" s="4"/>
    </row>
    <row r="1234" spans="1:2">
      <c r="A1234" s="4"/>
      <c r="B1234" s="4"/>
    </row>
    <row r="1235" spans="1:2">
      <c r="A1235" s="4"/>
      <c r="B1235" s="4"/>
    </row>
    <row r="1236" spans="1:2">
      <c r="A1236" s="4"/>
      <c r="B1236" s="4"/>
    </row>
    <row r="1237" spans="1:2">
      <c r="A1237" s="4"/>
      <c r="B1237" s="4"/>
    </row>
    <row r="1238" spans="1:2">
      <c r="A1238" s="4"/>
      <c r="B1238" s="4"/>
    </row>
    <row r="1239" spans="1:2">
      <c r="A1239" s="4"/>
      <c r="B1239" s="4"/>
    </row>
    <row r="1240" spans="1:2">
      <c r="A1240" s="4"/>
      <c r="B1240" s="4"/>
    </row>
    <row r="1241" spans="1:2">
      <c r="A1241" s="4"/>
      <c r="B1241" s="4"/>
    </row>
    <row r="1242" spans="1:2">
      <c r="A1242" s="4"/>
      <c r="B1242" s="4"/>
    </row>
    <row r="1243" spans="1:2">
      <c r="A1243" s="4"/>
      <c r="B1243" s="4"/>
    </row>
    <row r="1244" spans="1:2">
      <c r="A1244" s="4"/>
      <c r="B1244" s="4"/>
    </row>
    <row r="1245" spans="1:2">
      <c r="A1245" s="4"/>
      <c r="B1245" s="4"/>
    </row>
    <row r="1246" spans="1:2">
      <c r="A1246" s="4"/>
      <c r="B1246" s="4"/>
    </row>
    <row r="1247" spans="1:2">
      <c r="A1247" s="4"/>
      <c r="B1247" s="4"/>
    </row>
    <row r="1248" spans="1:2">
      <c r="A1248" s="4"/>
      <c r="B1248" s="4"/>
    </row>
    <row r="1249" spans="1:2">
      <c r="A1249" s="4"/>
      <c r="B1249" s="4"/>
    </row>
    <row r="1250" spans="1:2">
      <c r="A1250" s="4"/>
      <c r="B1250" s="4"/>
    </row>
    <row r="1251" spans="1:2">
      <c r="A1251" s="4"/>
      <c r="B1251" s="4"/>
    </row>
    <row r="1252" spans="1:2">
      <c r="A1252" s="4"/>
      <c r="B1252" s="4"/>
    </row>
    <row r="1253" spans="1:2">
      <c r="A1253" s="4"/>
      <c r="B1253" s="4"/>
    </row>
    <row r="1254" spans="1:2">
      <c r="A1254" s="4"/>
      <c r="B1254" s="4"/>
    </row>
    <row r="1255" spans="1:2">
      <c r="A1255" s="4"/>
      <c r="B1255" s="4"/>
    </row>
    <row r="1256" spans="1:2">
      <c r="A1256" s="4"/>
      <c r="B1256" s="4"/>
    </row>
    <row r="1257" spans="1:2">
      <c r="A1257" s="4"/>
      <c r="B1257" s="4"/>
    </row>
    <row r="1258" spans="1:2">
      <c r="A1258" s="4"/>
      <c r="B1258" s="4"/>
    </row>
    <row r="1259" spans="1:2">
      <c r="A1259" s="4"/>
      <c r="B1259" s="4"/>
    </row>
    <row r="1260" spans="1:2">
      <c r="A1260" s="4"/>
      <c r="B1260" s="4"/>
    </row>
    <row r="1261" spans="1:2">
      <c r="A1261" s="4"/>
      <c r="B1261" s="4"/>
    </row>
    <row r="1262" spans="1:2">
      <c r="A1262" s="4"/>
      <c r="B1262" s="4"/>
    </row>
    <row r="1263" spans="1:2">
      <c r="A1263" s="4"/>
      <c r="B1263" s="4"/>
    </row>
    <row r="1264" spans="1:2">
      <c r="A1264" s="4"/>
      <c r="B1264" s="4"/>
    </row>
    <row r="1265" spans="1:2">
      <c r="A1265" s="4"/>
      <c r="B1265" s="4"/>
    </row>
    <row r="1266" spans="1:2">
      <c r="A1266" s="4"/>
      <c r="B1266" s="4"/>
    </row>
    <row r="1267" spans="1:2">
      <c r="A1267" s="4"/>
      <c r="B1267" s="4"/>
    </row>
    <row r="1268" spans="1:2">
      <c r="A1268" s="4"/>
      <c r="B1268" s="4"/>
    </row>
    <row r="1269" spans="1:2">
      <c r="A1269" s="4"/>
      <c r="B1269" s="4"/>
    </row>
    <row r="1270" spans="1:2">
      <c r="A1270" s="4"/>
      <c r="B1270" s="4"/>
    </row>
    <row r="1271" spans="1:2">
      <c r="A1271" s="4"/>
      <c r="B1271" s="4"/>
    </row>
    <row r="1272" spans="1:2">
      <c r="A1272" s="4"/>
      <c r="B1272" s="4"/>
    </row>
    <row r="1273" spans="1:2">
      <c r="A1273" s="4"/>
      <c r="B1273" s="4"/>
    </row>
    <row r="1274" spans="1:2">
      <c r="A1274" s="4"/>
      <c r="B1274" s="4"/>
    </row>
    <row r="1275" spans="1:2">
      <c r="A1275" s="4"/>
      <c r="B1275" s="4"/>
    </row>
    <row r="1276" spans="1:2">
      <c r="A1276" s="4"/>
      <c r="B1276" s="4"/>
    </row>
    <row r="1277" spans="1:2">
      <c r="A1277" s="4"/>
      <c r="B1277" s="4"/>
    </row>
    <row r="1278" spans="1:2">
      <c r="A1278" s="4"/>
      <c r="B1278" s="4"/>
    </row>
    <row r="1279" spans="1:2">
      <c r="A1279" s="4"/>
      <c r="B1279" s="4"/>
    </row>
    <row r="1280" spans="1:2">
      <c r="A1280" s="4"/>
      <c r="B1280" s="4"/>
    </row>
    <row r="1281" spans="1:2">
      <c r="A1281" s="4"/>
      <c r="B1281" s="4"/>
    </row>
    <row r="1282" spans="1:2">
      <c r="A1282" s="4"/>
      <c r="B1282" s="4"/>
    </row>
    <row r="1283" spans="1:2">
      <c r="A1283" s="4"/>
      <c r="B1283" s="4"/>
    </row>
    <row r="1284" spans="1:2">
      <c r="A1284" s="4"/>
      <c r="B1284" s="4"/>
    </row>
    <row r="1285" spans="1:2">
      <c r="A1285" s="4"/>
      <c r="B1285" s="4"/>
    </row>
    <row r="1286" spans="1:2">
      <c r="A1286" s="4"/>
      <c r="B1286" s="4"/>
    </row>
    <row r="1287" spans="1:2">
      <c r="A1287" s="4"/>
      <c r="B1287" s="4"/>
    </row>
    <row r="1288" spans="1:2">
      <c r="A1288" s="4"/>
      <c r="B1288" s="4"/>
    </row>
    <row r="1289" spans="1:2">
      <c r="A1289" s="4"/>
      <c r="B1289" s="4"/>
    </row>
    <row r="1290" spans="1:2">
      <c r="A1290" s="4"/>
      <c r="B1290" s="4"/>
    </row>
    <row r="1291" spans="1:2">
      <c r="A1291" s="4"/>
      <c r="B1291" s="4"/>
    </row>
    <row r="1292" spans="1:2">
      <c r="A1292" s="4"/>
      <c r="B1292" s="4"/>
    </row>
    <row r="1293" spans="1:2">
      <c r="A1293" s="4"/>
      <c r="B1293" s="4"/>
    </row>
    <row r="1294" spans="1:2">
      <c r="A1294" s="4"/>
      <c r="B1294" s="4"/>
    </row>
    <row r="1295" spans="1:2">
      <c r="A1295" s="4"/>
      <c r="B1295" s="4"/>
    </row>
    <row r="1296" spans="1:2">
      <c r="A1296" s="4"/>
      <c r="B1296" s="4"/>
    </row>
    <row r="1297" spans="1:2">
      <c r="A1297" s="4"/>
      <c r="B1297" s="4"/>
    </row>
    <row r="1298" spans="1:2">
      <c r="A1298" s="4"/>
      <c r="B1298" s="4"/>
    </row>
    <row r="1299" spans="1:2">
      <c r="A1299" s="4"/>
      <c r="B1299" s="4"/>
    </row>
    <row r="1300" spans="1:2">
      <c r="A1300" s="4"/>
      <c r="B1300" s="4"/>
    </row>
    <row r="1301" spans="1:2">
      <c r="A1301" s="4"/>
      <c r="B1301" s="4"/>
    </row>
    <row r="1302" spans="1:2">
      <c r="A1302" s="4"/>
      <c r="B1302" s="4"/>
    </row>
    <row r="1303" spans="1:2">
      <c r="A1303" s="4"/>
      <c r="B1303" s="4"/>
    </row>
    <row r="1304" spans="1:2">
      <c r="A1304" s="4"/>
      <c r="B1304" s="4"/>
    </row>
    <row r="1305" spans="1:2">
      <c r="A1305" s="4"/>
      <c r="B1305" s="4"/>
    </row>
    <row r="1306" spans="1:2">
      <c r="A1306" s="4"/>
      <c r="B1306" s="4"/>
    </row>
    <row r="1307" spans="1:2">
      <c r="A1307" s="4"/>
      <c r="B1307" s="4"/>
    </row>
    <row r="1308" spans="1:2">
      <c r="A1308" s="4"/>
      <c r="B1308" s="4"/>
    </row>
    <row r="1309" spans="1:2">
      <c r="A1309" s="4"/>
      <c r="B1309" s="4"/>
    </row>
    <row r="1310" spans="1:2">
      <c r="A1310" s="4"/>
      <c r="B1310" s="4"/>
    </row>
    <row r="1311" spans="1:2">
      <c r="A1311" s="4"/>
      <c r="B1311" s="4"/>
    </row>
    <row r="1312" spans="1:2">
      <c r="A1312" s="4"/>
      <c r="B1312" s="4"/>
    </row>
    <row r="1313" spans="1:2">
      <c r="A1313" s="4"/>
      <c r="B1313" s="4"/>
    </row>
    <row r="1314" spans="1:2">
      <c r="A1314" s="4"/>
      <c r="B1314" s="4"/>
    </row>
    <row r="1315" spans="1:2">
      <c r="A1315" s="4"/>
      <c r="B1315" s="4"/>
    </row>
    <row r="1316" spans="1:2">
      <c r="A1316" s="4"/>
      <c r="B1316" s="4"/>
    </row>
    <row r="1317" spans="1:2">
      <c r="A1317" s="4"/>
      <c r="B1317" s="4"/>
    </row>
    <row r="1318" spans="1:2">
      <c r="A1318" s="4"/>
      <c r="B1318" s="4"/>
    </row>
    <row r="1319" spans="1:2">
      <c r="A1319" s="4"/>
      <c r="B1319" s="4"/>
    </row>
    <row r="1320" spans="1:2">
      <c r="A1320" s="4"/>
      <c r="B1320" s="4"/>
    </row>
    <row r="1321" spans="1:2">
      <c r="A1321" s="4"/>
      <c r="B1321" s="4"/>
    </row>
    <row r="1322" spans="1:2">
      <c r="A1322" s="4"/>
      <c r="B1322" s="4"/>
    </row>
    <row r="1323" spans="1:2">
      <c r="A1323" s="4"/>
      <c r="B1323" s="4"/>
    </row>
    <row r="1324" spans="1:2">
      <c r="A1324" s="4"/>
      <c r="B1324" s="4"/>
    </row>
    <row r="1325" spans="1:2">
      <c r="A1325" s="4"/>
      <c r="B1325" s="4"/>
    </row>
    <row r="1326" spans="1:2">
      <c r="A1326" s="4"/>
      <c r="B1326" s="4"/>
    </row>
    <row r="1327" spans="1:2">
      <c r="A1327" s="4"/>
      <c r="B1327" s="4"/>
    </row>
    <row r="1328" spans="1:2">
      <c r="A1328" s="4"/>
      <c r="B1328" s="4"/>
    </row>
    <row r="1329" spans="1:2">
      <c r="A1329" s="4"/>
      <c r="B1329" s="4"/>
    </row>
    <row r="1330" spans="1:2">
      <c r="A1330" s="4"/>
      <c r="B1330" s="4"/>
    </row>
    <row r="1331" spans="1:2">
      <c r="A1331" s="4"/>
      <c r="B1331" s="4"/>
    </row>
    <row r="1332" spans="1:2">
      <c r="A1332" s="4"/>
      <c r="B1332" s="4"/>
    </row>
    <row r="1333" spans="1:2">
      <c r="A1333" s="4"/>
      <c r="B1333" s="4"/>
    </row>
    <row r="1334" spans="1:2">
      <c r="A1334" s="4"/>
      <c r="B1334" s="4"/>
    </row>
    <row r="1335" spans="1:2">
      <c r="A1335" s="4"/>
      <c r="B1335" s="4"/>
    </row>
    <row r="1336" spans="1:2">
      <c r="A1336" s="4"/>
      <c r="B1336" s="4"/>
    </row>
    <row r="1337" spans="1:2">
      <c r="A1337" s="4"/>
      <c r="B1337" s="4"/>
    </row>
    <row r="1338" spans="1:2">
      <c r="A1338" s="4"/>
      <c r="B1338" s="4"/>
    </row>
    <row r="1339" spans="1:2">
      <c r="A1339" s="4"/>
      <c r="B1339" s="4"/>
    </row>
    <row r="1340" spans="1:2">
      <c r="A1340" s="4"/>
      <c r="B1340" s="4"/>
    </row>
    <row r="1341" spans="1:2">
      <c r="A1341" s="4"/>
      <c r="B1341" s="4"/>
    </row>
    <row r="1342" spans="1:2">
      <c r="A1342" s="4"/>
      <c r="B1342" s="4"/>
    </row>
    <row r="1343" spans="1:2">
      <c r="A1343" s="4"/>
      <c r="B1343" s="4"/>
    </row>
    <row r="1344" spans="1:2">
      <c r="A1344" s="4"/>
      <c r="B1344" s="4"/>
    </row>
    <row r="1345" spans="1:2">
      <c r="A1345" s="4"/>
      <c r="B1345" s="4"/>
    </row>
    <row r="1346" spans="1:2">
      <c r="A1346" s="4"/>
      <c r="B1346" s="4"/>
    </row>
    <row r="1347" spans="1:2">
      <c r="A1347" s="4"/>
      <c r="B1347" s="4"/>
    </row>
    <row r="1348" spans="1:2">
      <c r="A1348" s="4"/>
      <c r="B1348" s="4"/>
    </row>
    <row r="1349" spans="1:2">
      <c r="A1349" s="4"/>
      <c r="B1349" s="4"/>
    </row>
    <row r="1350" spans="1:2">
      <c r="A1350" s="4"/>
      <c r="B1350" s="4"/>
    </row>
    <row r="1351" spans="1:2">
      <c r="A1351" s="4"/>
      <c r="B1351" s="4"/>
    </row>
    <row r="1352" spans="1:2">
      <c r="A1352" s="4"/>
      <c r="B1352" s="4"/>
    </row>
    <row r="1353" spans="1:2">
      <c r="A1353" s="4"/>
      <c r="B1353" s="4"/>
    </row>
    <row r="1354" spans="1:2">
      <c r="A1354" s="4"/>
      <c r="B1354" s="4"/>
    </row>
    <row r="1355" spans="1:2">
      <c r="A1355" s="4"/>
      <c r="B1355" s="4"/>
    </row>
    <row r="1356" spans="1:2">
      <c r="A1356" s="4"/>
      <c r="B1356" s="4"/>
    </row>
    <row r="1357" spans="1:2">
      <c r="A1357" s="4"/>
      <c r="B1357" s="4"/>
    </row>
    <row r="1358" spans="1:2">
      <c r="A1358" s="4"/>
      <c r="B1358" s="4"/>
    </row>
    <row r="1359" spans="1:2">
      <c r="A1359" s="4"/>
      <c r="B1359" s="4"/>
    </row>
    <row r="1360" spans="1:2">
      <c r="A1360" s="4"/>
      <c r="B1360" s="4"/>
    </row>
    <row r="1361" spans="1:2">
      <c r="A1361" s="4"/>
      <c r="B1361" s="4"/>
    </row>
    <row r="1362" spans="1:2">
      <c r="A1362" s="4"/>
      <c r="B1362" s="4"/>
    </row>
    <row r="1363" spans="1:2">
      <c r="A1363" s="4"/>
      <c r="B1363" s="4"/>
    </row>
    <row r="1364" spans="1:2">
      <c r="A1364" s="4"/>
      <c r="B1364" s="4"/>
    </row>
    <row r="1365" spans="1:2">
      <c r="A1365" s="4"/>
      <c r="B1365" s="4"/>
    </row>
    <row r="1366" spans="1:2">
      <c r="A1366" s="4"/>
      <c r="B1366" s="4"/>
    </row>
    <row r="1367" spans="1:2">
      <c r="A1367" s="4"/>
      <c r="B1367" s="4"/>
    </row>
    <row r="1368" spans="1:2">
      <c r="A1368" s="4"/>
      <c r="B1368" s="4"/>
    </row>
    <row r="1369" spans="1:2">
      <c r="A1369" s="4"/>
      <c r="B1369" s="4"/>
    </row>
    <row r="1370" spans="1:2">
      <c r="A1370" s="4"/>
      <c r="B1370" s="4"/>
    </row>
    <row r="1371" spans="1:2">
      <c r="A1371" s="4"/>
      <c r="B1371" s="4"/>
    </row>
    <row r="1372" spans="1:2">
      <c r="A1372" s="4"/>
      <c r="B1372" s="4"/>
    </row>
    <row r="1373" spans="1:2">
      <c r="A1373" s="4"/>
      <c r="B1373" s="4"/>
    </row>
    <row r="1374" spans="1:2">
      <c r="A1374" s="4"/>
      <c r="B1374" s="4"/>
    </row>
    <row r="1375" spans="1:2">
      <c r="A1375" s="4"/>
      <c r="B1375" s="4"/>
    </row>
    <row r="1376" spans="1:2">
      <c r="A1376" s="4"/>
      <c r="B1376" s="4"/>
    </row>
    <row r="1377" spans="1:2">
      <c r="A1377" s="4"/>
      <c r="B1377" s="4"/>
    </row>
    <row r="1378" spans="1:2">
      <c r="A1378" s="4"/>
      <c r="B1378" s="4"/>
    </row>
    <row r="1379" spans="1:2">
      <c r="A1379" s="4"/>
      <c r="B1379" s="4"/>
    </row>
    <row r="1380" spans="1:2">
      <c r="A1380" s="4"/>
      <c r="B1380" s="4"/>
    </row>
    <row r="1381" spans="1:2">
      <c r="A1381" s="4"/>
      <c r="B1381" s="4"/>
    </row>
    <row r="1382" spans="1:2">
      <c r="A1382" s="4"/>
      <c r="B1382" s="4"/>
    </row>
    <row r="1383" spans="1:2">
      <c r="A1383" s="4"/>
      <c r="B1383" s="4"/>
    </row>
    <row r="1384" spans="1:2">
      <c r="A1384" s="4"/>
      <c r="B1384" s="4"/>
    </row>
    <row r="1385" spans="1:2">
      <c r="A1385" s="4"/>
      <c r="B1385" s="4"/>
    </row>
    <row r="1386" spans="1:2">
      <c r="A1386" s="4"/>
      <c r="B1386" s="4"/>
    </row>
    <row r="1387" spans="1:2">
      <c r="A1387" s="4"/>
      <c r="B1387" s="4"/>
    </row>
    <row r="1388" spans="1:2">
      <c r="A1388" s="4"/>
      <c r="B1388" s="4"/>
    </row>
    <row r="1389" spans="1:2">
      <c r="A1389" s="4"/>
      <c r="B1389" s="4"/>
    </row>
    <row r="1390" spans="1:2">
      <c r="A1390" s="4"/>
      <c r="B1390" s="4"/>
    </row>
    <row r="1391" spans="1:2">
      <c r="A1391" s="4"/>
      <c r="B1391" s="4"/>
    </row>
    <row r="1392" spans="1:2">
      <c r="A1392" s="4"/>
      <c r="B1392" s="4"/>
    </row>
    <row r="1393" spans="1:2">
      <c r="A1393" s="4"/>
      <c r="B1393" s="4"/>
    </row>
    <row r="1394" spans="1:2">
      <c r="A1394" s="4"/>
      <c r="B1394" s="4"/>
    </row>
    <row r="1395" spans="1:2">
      <c r="A1395" s="4"/>
      <c r="B1395" s="4"/>
    </row>
    <row r="1396" spans="1:2">
      <c r="A1396" s="4"/>
      <c r="B1396" s="4"/>
    </row>
    <row r="1397" spans="1:2">
      <c r="A1397" s="4"/>
      <c r="B1397" s="4"/>
    </row>
    <row r="1398" spans="1:2">
      <c r="A1398" s="4"/>
      <c r="B1398" s="4"/>
    </row>
    <row r="1399" spans="1:2">
      <c r="A1399" s="4"/>
      <c r="B1399" s="4"/>
    </row>
    <row r="1400" spans="1:2">
      <c r="A1400" s="4"/>
      <c r="B1400" s="4"/>
    </row>
    <row r="1401" spans="1:2">
      <c r="A1401" s="4"/>
      <c r="B1401" s="4"/>
    </row>
    <row r="1402" spans="1:2">
      <c r="A1402" s="4"/>
      <c r="B1402" s="4"/>
    </row>
    <row r="1403" spans="1:2">
      <c r="A1403" s="4"/>
      <c r="B1403" s="4"/>
    </row>
    <row r="1404" spans="1:2">
      <c r="A1404" s="4"/>
      <c r="B1404" s="4"/>
    </row>
    <row r="1405" spans="1:2">
      <c r="A1405" s="4"/>
      <c r="B1405" s="4"/>
    </row>
    <row r="1406" spans="1:2">
      <c r="A1406" s="4"/>
      <c r="B1406" s="4"/>
    </row>
    <row r="1407" spans="1:2">
      <c r="A1407" s="4"/>
      <c r="B1407" s="4"/>
    </row>
    <row r="1408" spans="1:2">
      <c r="A1408" s="4"/>
      <c r="B1408" s="4"/>
    </row>
    <row r="1409" spans="1:2">
      <c r="A1409" s="4"/>
      <c r="B1409" s="4"/>
    </row>
    <row r="1410" spans="1:2">
      <c r="A1410" s="4"/>
      <c r="B1410" s="4"/>
    </row>
    <row r="1411" spans="1:2">
      <c r="A1411" s="4"/>
      <c r="B1411" s="4"/>
    </row>
    <row r="1412" spans="1:2">
      <c r="A1412" s="4"/>
      <c r="B1412" s="4"/>
    </row>
    <row r="1413" spans="1:2">
      <c r="A1413" s="4"/>
      <c r="B1413" s="4"/>
    </row>
    <row r="1414" spans="1:2">
      <c r="A1414" s="4"/>
      <c r="B1414" s="4"/>
    </row>
    <row r="1415" spans="1:2">
      <c r="A1415" s="4"/>
      <c r="B1415" s="4"/>
    </row>
    <row r="1416" spans="1:2">
      <c r="A1416" s="4"/>
      <c r="B1416" s="4"/>
    </row>
    <row r="1417" spans="1:2">
      <c r="A1417" s="4"/>
      <c r="B1417" s="4"/>
    </row>
    <row r="1418" spans="1:2">
      <c r="A1418" s="4"/>
      <c r="B1418" s="4"/>
    </row>
    <row r="1419" spans="1:2">
      <c r="A1419" s="4"/>
      <c r="B1419" s="4"/>
    </row>
    <row r="1420" spans="1:2">
      <c r="A1420" s="4"/>
      <c r="B1420" s="4"/>
    </row>
    <row r="1421" spans="1:2">
      <c r="A1421" s="4"/>
      <c r="B1421" s="4"/>
    </row>
    <row r="1422" spans="1:2">
      <c r="A1422" s="4"/>
      <c r="B1422" s="4"/>
    </row>
    <row r="1423" spans="1:2">
      <c r="A1423" s="4"/>
      <c r="B1423" s="4"/>
    </row>
    <row r="1424" spans="1:2">
      <c r="A1424" s="4"/>
      <c r="B1424" s="4"/>
    </row>
    <row r="1425" spans="1:2">
      <c r="A1425" s="4"/>
      <c r="B1425" s="4"/>
    </row>
    <row r="1426" spans="1:2">
      <c r="A1426" s="4"/>
      <c r="B1426" s="4"/>
    </row>
    <row r="1427" spans="1:2">
      <c r="A1427" s="4"/>
      <c r="B1427" s="4"/>
    </row>
    <row r="1428" spans="1:2">
      <c r="A1428" s="4"/>
      <c r="B1428" s="4"/>
    </row>
    <row r="1429" spans="1:2">
      <c r="A1429" s="4"/>
      <c r="B1429" s="4"/>
    </row>
    <row r="1430" spans="1:2">
      <c r="A1430" s="4"/>
      <c r="B1430" s="4"/>
    </row>
    <row r="1431" spans="1:2">
      <c r="A1431" s="4"/>
      <c r="B1431" s="4"/>
    </row>
    <row r="1432" spans="1:2">
      <c r="A1432" s="4"/>
      <c r="B1432" s="4"/>
    </row>
    <row r="1433" spans="1:2">
      <c r="A1433" s="4"/>
      <c r="B1433" s="4"/>
    </row>
    <row r="1434" spans="1:2">
      <c r="A1434" s="4"/>
      <c r="B1434" s="4"/>
    </row>
    <row r="1435" spans="1:2">
      <c r="A1435" s="4"/>
      <c r="B1435" s="4"/>
    </row>
    <row r="1436" spans="1:2">
      <c r="A1436" s="4"/>
      <c r="B1436" s="4"/>
    </row>
    <row r="1437" spans="1:2">
      <c r="A1437" s="4"/>
      <c r="B1437" s="4"/>
    </row>
    <row r="1438" spans="1:2">
      <c r="A1438" s="4"/>
      <c r="B1438" s="4"/>
    </row>
    <row r="1439" spans="1:2">
      <c r="A1439" s="4"/>
      <c r="B1439" s="4"/>
    </row>
    <row r="1440" spans="1:2">
      <c r="A1440" s="4"/>
      <c r="B1440" s="4"/>
    </row>
    <row r="1441" spans="1:2">
      <c r="A1441" s="4"/>
      <c r="B1441" s="4"/>
    </row>
    <row r="1442" spans="1:2">
      <c r="A1442" s="4"/>
      <c r="B1442" s="4"/>
    </row>
    <row r="1443" spans="1:2">
      <c r="A1443" s="4"/>
      <c r="B1443" s="4"/>
    </row>
    <row r="1444" spans="1:2">
      <c r="A1444" s="4"/>
      <c r="B1444" s="4"/>
    </row>
    <row r="1445" spans="1:2">
      <c r="A1445" s="4"/>
      <c r="B1445" s="4"/>
    </row>
    <row r="1446" spans="1:2">
      <c r="A1446" s="4"/>
      <c r="B1446" s="4"/>
    </row>
    <row r="1447" spans="1:2">
      <c r="A1447" s="4"/>
      <c r="B1447" s="4"/>
    </row>
    <row r="1448" spans="1:2">
      <c r="A1448" s="4"/>
      <c r="B1448" s="4"/>
    </row>
    <row r="1449" spans="1:2">
      <c r="A1449" s="4"/>
      <c r="B1449" s="4"/>
    </row>
    <row r="1450" spans="1:2">
      <c r="A1450" s="4"/>
      <c r="B1450" s="4"/>
    </row>
    <row r="1451" spans="1:2">
      <c r="A1451" s="4"/>
      <c r="B1451" s="4"/>
    </row>
    <row r="1452" spans="1:2">
      <c r="A1452" s="4"/>
      <c r="B1452" s="4"/>
    </row>
    <row r="1453" spans="1:2">
      <c r="A1453" s="4"/>
      <c r="B1453" s="4"/>
    </row>
    <row r="1454" spans="1:2">
      <c r="A1454" s="4"/>
      <c r="B1454" s="4"/>
    </row>
    <row r="1455" spans="1:2">
      <c r="A1455" s="4"/>
      <c r="B1455" s="4"/>
    </row>
    <row r="1456" spans="1:2">
      <c r="A1456" s="4"/>
      <c r="B1456" s="4"/>
    </row>
    <row r="1457" spans="1:2">
      <c r="A1457" s="4"/>
      <c r="B1457" s="4"/>
    </row>
    <row r="1458" spans="1:2">
      <c r="A1458" s="4"/>
      <c r="B1458" s="4"/>
    </row>
    <row r="1459" spans="1:2">
      <c r="A1459" s="4"/>
      <c r="B1459" s="4"/>
    </row>
    <row r="1460" spans="1:2">
      <c r="A1460" s="4"/>
      <c r="B1460" s="4"/>
    </row>
    <row r="1461" spans="1:2">
      <c r="A1461" s="4"/>
      <c r="B1461" s="4"/>
    </row>
    <row r="1462" spans="1:2">
      <c r="A1462" s="4"/>
      <c r="B1462" s="4"/>
    </row>
    <row r="1463" spans="1:2">
      <c r="A1463" s="4"/>
      <c r="B1463" s="4"/>
    </row>
    <row r="1464" spans="1:2">
      <c r="A1464" s="4"/>
      <c r="B1464" s="4"/>
    </row>
    <row r="1465" spans="1:2">
      <c r="A1465" s="4"/>
      <c r="B1465" s="4"/>
    </row>
    <row r="1466" spans="1:2">
      <c r="A1466" s="4"/>
      <c r="B1466" s="4"/>
    </row>
    <row r="1467" spans="1:2">
      <c r="A1467" s="4"/>
      <c r="B1467" s="4"/>
    </row>
    <row r="1468" spans="1:2">
      <c r="A1468" s="4"/>
      <c r="B1468" s="4"/>
    </row>
    <row r="1469" spans="1:2">
      <c r="A1469" s="4"/>
      <c r="B1469" s="4"/>
    </row>
    <row r="1470" spans="1:2">
      <c r="A1470" s="4"/>
      <c r="B1470" s="4"/>
    </row>
    <row r="1471" spans="1:2">
      <c r="A1471" s="4"/>
      <c r="B1471" s="4"/>
    </row>
    <row r="1472" spans="1:2">
      <c r="A1472" s="4"/>
      <c r="B1472" s="4"/>
    </row>
    <row r="1473" spans="1:2">
      <c r="A1473" s="4"/>
      <c r="B1473" s="4"/>
    </row>
    <row r="1474" spans="1:2">
      <c r="A1474" s="4"/>
      <c r="B1474" s="4"/>
    </row>
    <row r="1475" spans="1:2">
      <c r="A1475" s="4"/>
      <c r="B1475" s="4"/>
    </row>
    <row r="1476" spans="1:2">
      <c r="A1476" s="4"/>
      <c r="B1476" s="4"/>
    </row>
    <row r="1477" spans="1:2">
      <c r="A1477" s="4"/>
      <c r="B1477" s="4"/>
    </row>
    <row r="1478" spans="1:2">
      <c r="A1478" s="4"/>
      <c r="B1478" s="4"/>
    </row>
    <row r="1479" spans="1:2">
      <c r="A1479" s="4"/>
      <c r="B1479" s="4"/>
    </row>
    <row r="1480" spans="1:2">
      <c r="A1480" s="4"/>
      <c r="B1480" s="4"/>
    </row>
    <row r="1481" spans="1:2">
      <c r="A1481" s="4"/>
      <c r="B1481" s="4"/>
    </row>
    <row r="1482" spans="1:2">
      <c r="A1482" s="4"/>
      <c r="B1482" s="4"/>
    </row>
    <row r="1483" spans="1:2">
      <c r="A1483" s="4"/>
      <c r="B1483" s="4"/>
    </row>
    <row r="1484" spans="1:2">
      <c r="A1484" s="4"/>
      <c r="B1484" s="4"/>
    </row>
    <row r="1485" spans="1:2">
      <c r="A1485" s="4"/>
      <c r="B1485" s="4"/>
    </row>
    <row r="1486" spans="1:2">
      <c r="A1486" s="4"/>
      <c r="B1486" s="4"/>
    </row>
    <row r="1487" spans="1:2">
      <c r="A1487" s="4"/>
      <c r="B1487" s="4"/>
    </row>
    <row r="1488" spans="1:2">
      <c r="A1488" s="4"/>
      <c r="B1488" s="4"/>
    </row>
    <row r="1489" spans="1:2">
      <c r="A1489" s="4"/>
      <c r="B1489" s="4"/>
    </row>
    <row r="1490" spans="1:2">
      <c r="A1490" s="4"/>
      <c r="B1490" s="4"/>
    </row>
    <row r="1491" spans="1:2">
      <c r="A1491" s="4"/>
      <c r="B1491" s="4"/>
    </row>
    <row r="1492" spans="1:2">
      <c r="A1492" s="4"/>
      <c r="B1492" s="4"/>
    </row>
    <row r="1493" spans="1:2">
      <c r="A1493" s="4"/>
      <c r="B1493" s="4"/>
    </row>
    <row r="1494" spans="1:2">
      <c r="A1494" s="4"/>
      <c r="B1494" s="4"/>
    </row>
    <row r="1495" spans="1:2">
      <c r="A1495" s="4"/>
      <c r="B1495" s="4"/>
    </row>
    <row r="1496" spans="1:2">
      <c r="A1496" s="4"/>
      <c r="B1496" s="4"/>
    </row>
    <row r="1497" spans="1:2">
      <c r="A1497" s="4"/>
      <c r="B1497" s="4"/>
    </row>
    <row r="1498" spans="1:2">
      <c r="A1498" s="4"/>
      <c r="B1498" s="4"/>
    </row>
    <row r="1499" spans="1:2">
      <c r="A1499" s="4"/>
      <c r="B1499" s="4"/>
    </row>
    <row r="1500" spans="1:2">
      <c r="A1500" s="4"/>
      <c r="B1500" s="4"/>
    </row>
    <row r="1501" spans="1:2">
      <c r="A1501" s="4"/>
      <c r="B1501" s="4"/>
    </row>
    <row r="1502" spans="1:2">
      <c r="A1502" s="4"/>
      <c r="B1502" s="4"/>
    </row>
    <row r="1503" spans="1:2">
      <c r="A1503" s="4"/>
      <c r="B1503" s="4"/>
    </row>
    <row r="1504" spans="1:2">
      <c r="A1504" s="4"/>
      <c r="B1504" s="4"/>
    </row>
    <row r="1505" spans="1:2">
      <c r="A1505" s="4"/>
      <c r="B1505" s="4"/>
    </row>
    <row r="1506" spans="1:2">
      <c r="A1506" s="4"/>
      <c r="B1506" s="4"/>
    </row>
    <row r="1507" spans="1:2">
      <c r="A1507" s="4"/>
      <c r="B1507" s="4"/>
    </row>
    <row r="1508" spans="1:2">
      <c r="A1508" s="4"/>
      <c r="B1508" s="4"/>
    </row>
    <row r="1509" spans="1:2">
      <c r="A1509" s="4"/>
      <c r="B1509" s="4"/>
    </row>
    <row r="1510" spans="1:2">
      <c r="A1510" s="4"/>
      <c r="B1510" s="4"/>
    </row>
    <row r="1511" spans="1:2">
      <c r="A1511" s="4"/>
      <c r="B1511" s="4"/>
    </row>
    <row r="1512" spans="1:2">
      <c r="A1512" s="4"/>
      <c r="B1512" s="4"/>
    </row>
    <row r="1513" spans="1:2">
      <c r="A1513" s="4"/>
      <c r="B1513" s="4"/>
    </row>
    <row r="1514" spans="1:2">
      <c r="A1514" s="4"/>
      <c r="B1514" s="4"/>
    </row>
    <row r="1515" spans="1:2">
      <c r="A1515" s="4"/>
      <c r="B1515" s="4"/>
    </row>
    <row r="1516" spans="1:2">
      <c r="A1516" s="4"/>
      <c r="B1516" s="4"/>
    </row>
    <row r="1517" spans="1:2">
      <c r="A1517" s="4"/>
      <c r="B1517" s="4"/>
    </row>
    <row r="1518" spans="1:2">
      <c r="A1518" s="4"/>
      <c r="B1518" s="4"/>
    </row>
    <row r="1519" spans="1:2">
      <c r="A1519" s="4"/>
      <c r="B1519" s="4"/>
    </row>
    <row r="1520" spans="1:2">
      <c r="A1520" s="4"/>
      <c r="B1520" s="4"/>
    </row>
    <row r="1521" spans="1:2">
      <c r="A1521" s="4"/>
      <c r="B1521" s="4"/>
    </row>
    <row r="1522" spans="1:2">
      <c r="A1522" s="4"/>
      <c r="B1522" s="4"/>
    </row>
    <row r="1523" spans="1:2">
      <c r="A1523" s="4"/>
      <c r="B1523" s="4"/>
    </row>
    <row r="1524" spans="1:2">
      <c r="A1524" s="4"/>
      <c r="B1524" s="4"/>
    </row>
    <row r="1525" spans="1:2">
      <c r="A1525" s="4"/>
      <c r="B1525" s="4"/>
    </row>
    <row r="1526" spans="1:2">
      <c r="A1526" s="4"/>
      <c r="B1526" s="4"/>
    </row>
    <row r="1527" spans="1:2">
      <c r="A1527" s="4"/>
      <c r="B1527" s="4"/>
    </row>
    <row r="1528" spans="1:2">
      <c r="A1528" s="4"/>
      <c r="B1528" s="4"/>
    </row>
    <row r="1529" spans="1:2">
      <c r="A1529" s="4"/>
      <c r="B1529" s="4"/>
    </row>
    <row r="1530" spans="1:2">
      <c r="A1530" s="4"/>
      <c r="B1530" s="4"/>
    </row>
    <row r="1531" spans="1:2">
      <c r="A1531" s="4"/>
      <c r="B1531" s="4"/>
    </row>
    <row r="1532" spans="1:2">
      <c r="A1532" s="4"/>
      <c r="B1532" s="4"/>
    </row>
    <row r="1533" spans="1:2">
      <c r="A1533" s="4"/>
      <c r="B1533" s="4"/>
    </row>
    <row r="1534" spans="1:2">
      <c r="A1534" s="4"/>
      <c r="B1534" s="4"/>
    </row>
    <row r="1535" spans="1:2">
      <c r="A1535" s="4"/>
      <c r="B1535" s="4"/>
    </row>
    <row r="1536" spans="1:2">
      <c r="A1536" s="4"/>
      <c r="B1536" s="4"/>
    </row>
    <row r="1537" spans="1:2">
      <c r="A1537" s="4"/>
      <c r="B1537" s="4"/>
    </row>
    <row r="1538" spans="1:2">
      <c r="A1538" s="4"/>
      <c r="B1538" s="4"/>
    </row>
    <row r="1539" spans="1:2">
      <c r="A1539" s="4"/>
      <c r="B1539" s="4"/>
    </row>
    <row r="1540" spans="1:2">
      <c r="A1540" s="4"/>
      <c r="B1540" s="4"/>
    </row>
    <row r="1541" spans="1:2">
      <c r="A1541" s="4"/>
      <c r="B1541" s="4"/>
    </row>
    <row r="1542" spans="1:2">
      <c r="A1542" s="4"/>
      <c r="B1542" s="4"/>
    </row>
    <row r="1543" spans="1:2">
      <c r="A1543" s="4"/>
      <c r="B1543" s="4"/>
    </row>
    <row r="1544" spans="1:2">
      <c r="A1544" s="4"/>
      <c r="B1544" s="4"/>
    </row>
    <row r="1545" spans="1:2">
      <c r="A1545" s="4"/>
      <c r="B1545" s="4"/>
    </row>
    <row r="1546" spans="1:2">
      <c r="A1546" s="4"/>
      <c r="B1546" s="4"/>
    </row>
    <row r="1547" spans="1:2">
      <c r="A1547" s="4"/>
      <c r="B1547" s="4"/>
    </row>
    <row r="1548" spans="1:2">
      <c r="A1548" s="4"/>
      <c r="B1548" s="4"/>
    </row>
    <row r="1549" spans="1:2">
      <c r="A1549" s="4"/>
      <c r="B1549" s="4"/>
    </row>
    <row r="1550" spans="1:2">
      <c r="A1550" s="4"/>
      <c r="B1550" s="4"/>
    </row>
    <row r="1551" spans="1:2">
      <c r="A1551" s="4"/>
      <c r="B1551" s="4"/>
    </row>
    <row r="1552" spans="1:2">
      <c r="A1552" s="4"/>
      <c r="B1552" s="4"/>
    </row>
    <row r="1553" spans="1:2">
      <c r="A1553" s="4"/>
      <c r="B1553" s="4"/>
    </row>
    <row r="1554" spans="1:2">
      <c r="A1554" s="4"/>
      <c r="B1554" s="4"/>
    </row>
    <row r="1555" spans="1:2">
      <c r="A1555" s="4"/>
      <c r="B1555" s="4"/>
    </row>
    <row r="1556" spans="1:2">
      <c r="A1556" s="4"/>
      <c r="B1556" s="4"/>
    </row>
    <row r="1557" spans="1:2">
      <c r="A1557" s="4"/>
      <c r="B1557" s="4"/>
    </row>
    <row r="1558" spans="1:2">
      <c r="A1558" s="4"/>
      <c r="B1558" s="4"/>
    </row>
    <row r="1559" spans="1:2">
      <c r="A1559" s="4"/>
      <c r="B1559" s="4"/>
    </row>
    <row r="1560" spans="1:2">
      <c r="A1560" s="4"/>
      <c r="B1560" s="4"/>
    </row>
    <row r="1561" spans="1:2">
      <c r="A1561" s="4"/>
      <c r="B1561" s="4"/>
    </row>
    <row r="1562" spans="1:2">
      <c r="A1562" s="4"/>
      <c r="B1562" s="4"/>
    </row>
    <row r="1563" spans="1:2">
      <c r="A1563" s="4"/>
      <c r="B1563" s="4"/>
    </row>
    <row r="1564" spans="1:2">
      <c r="A1564" s="4"/>
      <c r="B1564" s="4"/>
    </row>
    <row r="1565" spans="1:2">
      <c r="A1565" s="4"/>
      <c r="B1565" s="4"/>
    </row>
    <row r="1566" spans="1:2">
      <c r="A1566" s="4"/>
      <c r="B1566" s="4"/>
    </row>
    <row r="1567" spans="1:2">
      <c r="A1567" s="4"/>
      <c r="B1567" s="4"/>
    </row>
    <row r="1568" spans="1:2">
      <c r="A1568" s="4"/>
      <c r="B1568" s="4"/>
    </row>
    <row r="1569" spans="1:2">
      <c r="A1569" s="4"/>
      <c r="B1569" s="4"/>
    </row>
    <row r="1570" spans="1:2">
      <c r="A1570" s="4"/>
      <c r="B1570" s="4"/>
    </row>
    <row r="1571" spans="1:2">
      <c r="A1571" s="4"/>
      <c r="B1571" s="4"/>
    </row>
    <row r="1572" spans="1:2">
      <c r="A1572" s="4"/>
      <c r="B1572" s="4"/>
    </row>
    <row r="1573" spans="1:2">
      <c r="A1573" s="4"/>
      <c r="B1573" s="4"/>
    </row>
    <row r="1574" spans="1:2">
      <c r="A1574" s="4"/>
      <c r="B1574" s="4"/>
    </row>
    <row r="1575" spans="1:2">
      <c r="A1575" s="4"/>
      <c r="B1575" s="4"/>
    </row>
    <row r="1576" spans="1:2">
      <c r="A1576" s="4"/>
      <c r="B1576" s="4"/>
    </row>
    <row r="1577" spans="1:2">
      <c r="A1577" s="4"/>
      <c r="B1577" s="4"/>
    </row>
    <row r="1578" spans="1:2">
      <c r="A1578" s="4"/>
      <c r="B1578" s="4"/>
    </row>
    <row r="1579" spans="1:2">
      <c r="A1579" s="4"/>
      <c r="B1579" s="4"/>
    </row>
    <row r="1580" spans="1:2">
      <c r="A1580" s="4"/>
      <c r="B1580" s="4"/>
    </row>
    <row r="1581" spans="1:2">
      <c r="A1581" s="4"/>
      <c r="B1581" s="4"/>
    </row>
    <row r="1582" spans="1:2">
      <c r="A1582" s="4"/>
      <c r="B1582" s="4"/>
    </row>
    <row r="1583" spans="1:2">
      <c r="A1583" s="4"/>
      <c r="B1583" s="4"/>
    </row>
    <row r="1584" spans="1:2">
      <c r="A1584" s="4"/>
      <c r="B1584" s="4"/>
    </row>
    <row r="1585" spans="1:2">
      <c r="A1585" s="4"/>
      <c r="B1585" s="4"/>
    </row>
    <row r="1586" spans="1:2">
      <c r="A1586" s="4"/>
      <c r="B1586" s="4"/>
    </row>
    <row r="1587" spans="1:2">
      <c r="A1587" s="4"/>
      <c r="B1587" s="4"/>
    </row>
    <row r="1588" spans="1:2">
      <c r="A1588" s="4"/>
      <c r="B1588" s="4"/>
    </row>
    <row r="1589" spans="1:2">
      <c r="A1589" s="4"/>
      <c r="B1589" s="4"/>
    </row>
    <row r="1590" spans="1:2">
      <c r="A1590" s="4"/>
      <c r="B1590" s="4"/>
    </row>
    <row r="1591" spans="1:2">
      <c r="A1591" s="4"/>
      <c r="B1591" s="4"/>
    </row>
    <row r="1592" spans="1:2">
      <c r="A1592" s="4"/>
      <c r="B1592" s="4"/>
    </row>
    <row r="1593" spans="1:2">
      <c r="A1593" s="4"/>
      <c r="B1593" s="4"/>
    </row>
    <row r="1594" spans="1:2">
      <c r="A1594" s="4"/>
      <c r="B1594" s="4"/>
    </row>
    <row r="1595" spans="1:2">
      <c r="A1595" s="4"/>
      <c r="B1595" s="4"/>
    </row>
    <row r="1596" spans="1:2">
      <c r="A1596" s="4"/>
      <c r="B1596" s="4"/>
    </row>
    <row r="1597" spans="1:2">
      <c r="A1597" s="4"/>
      <c r="B1597" s="4"/>
    </row>
    <row r="1598" spans="1:2">
      <c r="A1598" s="4"/>
      <c r="B1598" s="4"/>
    </row>
    <row r="1599" spans="1:2">
      <c r="A1599" s="4"/>
      <c r="B1599" s="4"/>
    </row>
    <row r="1600" spans="1:2">
      <c r="A1600" s="4"/>
      <c r="B1600" s="4"/>
    </row>
    <row r="1601" spans="1:2">
      <c r="A1601" s="4"/>
      <c r="B1601" s="4"/>
    </row>
    <row r="1602" spans="1:2">
      <c r="A1602" s="4"/>
      <c r="B1602" s="4"/>
    </row>
    <row r="1603" spans="1:2">
      <c r="A1603" s="4"/>
      <c r="B1603" s="4"/>
    </row>
    <row r="1604" spans="1:2">
      <c r="A1604" s="4"/>
      <c r="B1604" s="4"/>
    </row>
    <row r="1605" spans="1:2">
      <c r="A1605" s="4"/>
      <c r="B1605" s="4"/>
    </row>
    <row r="1606" spans="1:2">
      <c r="A1606" s="4"/>
      <c r="B1606" s="4"/>
    </row>
    <row r="1607" spans="1:2">
      <c r="A1607" s="4"/>
      <c r="B1607" s="4"/>
    </row>
    <row r="1608" spans="1:2">
      <c r="A1608" s="4"/>
      <c r="B1608" s="4"/>
    </row>
    <row r="1609" spans="1:2">
      <c r="A1609" s="4"/>
      <c r="B1609" s="4"/>
    </row>
    <row r="1610" spans="1:2">
      <c r="A1610" s="4"/>
      <c r="B1610" s="4"/>
    </row>
    <row r="1611" spans="1:2">
      <c r="A1611" s="4"/>
      <c r="B1611" s="4"/>
    </row>
    <row r="1612" spans="1:2">
      <c r="A1612" s="4"/>
      <c r="B1612" s="4"/>
    </row>
    <row r="1613" spans="1:2">
      <c r="A1613" s="4"/>
      <c r="B1613" s="4"/>
    </row>
    <row r="1614" spans="1:2">
      <c r="A1614" s="4"/>
      <c r="B1614" s="4"/>
    </row>
    <row r="1615" spans="1:2">
      <c r="A1615" s="4"/>
      <c r="B1615" s="4"/>
    </row>
    <row r="1616" spans="1:2">
      <c r="A1616" s="4"/>
      <c r="B1616" s="4"/>
    </row>
    <row r="1617" spans="1:2">
      <c r="A1617" s="4"/>
      <c r="B1617" s="4"/>
    </row>
    <row r="1618" spans="1:2">
      <c r="A1618" s="4"/>
      <c r="B1618" s="4"/>
    </row>
    <row r="1619" spans="1:2">
      <c r="A1619" s="4"/>
      <c r="B1619" s="4"/>
    </row>
    <row r="1620" spans="1:2">
      <c r="A1620" s="4"/>
      <c r="B1620" s="4"/>
    </row>
    <row r="1621" spans="1:2">
      <c r="A1621" s="4"/>
      <c r="B1621" s="4"/>
    </row>
    <row r="1622" spans="1:2">
      <c r="A1622" s="4"/>
      <c r="B1622" s="4"/>
    </row>
    <row r="1623" spans="1:2">
      <c r="A1623" s="4"/>
      <c r="B1623" s="4"/>
    </row>
    <row r="1624" spans="1:2">
      <c r="A1624" s="4"/>
      <c r="B1624" s="4"/>
    </row>
    <row r="1625" spans="1:2">
      <c r="A1625" s="4"/>
      <c r="B1625" s="4"/>
    </row>
    <row r="1626" spans="1:2">
      <c r="A1626" s="4"/>
      <c r="B1626" s="4"/>
    </row>
    <row r="1627" spans="1:2">
      <c r="A1627" s="4"/>
      <c r="B1627" s="4"/>
    </row>
    <row r="1628" spans="1:2">
      <c r="A1628" s="4"/>
      <c r="B1628" s="4"/>
    </row>
    <row r="1629" spans="1:2">
      <c r="A1629" s="4"/>
      <c r="B1629" s="4"/>
    </row>
    <row r="1630" spans="1:2">
      <c r="A1630" s="4"/>
      <c r="B1630" s="4"/>
    </row>
    <row r="1631" spans="1:2">
      <c r="A1631" s="4"/>
      <c r="B1631" s="4"/>
    </row>
    <row r="1632" spans="1:2">
      <c r="A1632" s="4"/>
      <c r="B1632" s="4"/>
    </row>
    <row r="1633" spans="1:2">
      <c r="A1633" s="4"/>
      <c r="B1633" s="4"/>
    </row>
    <row r="1634" spans="1:2">
      <c r="A1634" s="4"/>
      <c r="B1634" s="4"/>
    </row>
    <row r="1635" spans="1:2">
      <c r="A1635" s="4"/>
      <c r="B1635" s="4"/>
    </row>
    <row r="1636" spans="1:2">
      <c r="A1636" s="4"/>
      <c r="B1636" s="4"/>
    </row>
    <row r="1637" spans="1:2">
      <c r="A1637" s="4"/>
      <c r="B1637" s="4"/>
    </row>
    <row r="1638" spans="1:2">
      <c r="A1638" s="4"/>
      <c r="B1638" s="4"/>
    </row>
    <row r="1639" spans="1:2">
      <c r="A1639" s="4"/>
      <c r="B1639" s="4"/>
    </row>
    <row r="1640" spans="1:2">
      <c r="A1640" s="4"/>
      <c r="B1640" s="4"/>
    </row>
    <row r="1641" spans="1:2">
      <c r="A1641" s="4"/>
      <c r="B1641" s="4"/>
    </row>
    <row r="1642" spans="1:2">
      <c r="A1642" s="4"/>
      <c r="B1642" s="4"/>
    </row>
    <row r="1643" spans="1:2">
      <c r="A1643" s="4"/>
      <c r="B1643" s="4"/>
    </row>
    <row r="1644" spans="1:2">
      <c r="A1644" s="4"/>
      <c r="B1644" s="4"/>
    </row>
    <row r="1645" spans="1:2">
      <c r="A1645" s="4"/>
      <c r="B1645" s="4"/>
    </row>
    <row r="1646" spans="1:2">
      <c r="A1646" s="4"/>
      <c r="B1646" s="4"/>
    </row>
    <row r="1647" spans="1:2">
      <c r="A1647" s="4"/>
      <c r="B1647" s="4"/>
    </row>
    <row r="1648" spans="1:2">
      <c r="A1648" s="4"/>
      <c r="B1648" s="4"/>
    </row>
    <row r="1649" spans="1:2">
      <c r="A1649" s="4"/>
      <c r="B1649" s="4"/>
    </row>
    <row r="1650" spans="1:2">
      <c r="A1650" s="4"/>
      <c r="B1650" s="4"/>
    </row>
    <row r="1651" spans="1:2">
      <c r="A1651" s="4"/>
      <c r="B1651" s="4"/>
    </row>
    <row r="1652" spans="1:2">
      <c r="A1652" s="4"/>
      <c r="B1652" s="4"/>
    </row>
    <row r="1653" spans="1:2">
      <c r="A1653" s="4"/>
      <c r="B1653" s="4"/>
    </row>
    <row r="1654" spans="1:2">
      <c r="A1654" s="4"/>
      <c r="B1654" s="4"/>
    </row>
    <row r="1655" spans="1:2">
      <c r="A1655" s="4"/>
      <c r="B1655" s="4"/>
    </row>
    <row r="1656" spans="1:2">
      <c r="A1656" s="4"/>
      <c r="B1656" s="4"/>
    </row>
    <row r="1657" spans="1:2">
      <c r="A1657" s="4"/>
      <c r="B1657" s="4"/>
    </row>
    <row r="1658" spans="1:2">
      <c r="A1658" s="4"/>
      <c r="B1658" s="4"/>
    </row>
    <row r="1659" spans="1:2">
      <c r="A1659" s="4"/>
      <c r="B1659" s="4"/>
    </row>
    <row r="1660" spans="1:2">
      <c r="A1660" s="4"/>
      <c r="B1660" s="4"/>
    </row>
    <row r="1661" spans="1:2">
      <c r="A1661" s="4"/>
      <c r="B1661" s="4"/>
    </row>
    <row r="1662" spans="1:2">
      <c r="A1662" s="4"/>
      <c r="B1662" s="4"/>
    </row>
    <row r="1663" spans="1:2">
      <c r="A1663" s="4"/>
      <c r="B1663" s="4"/>
    </row>
    <row r="1664" spans="1:2">
      <c r="A1664" s="4"/>
      <c r="B1664" s="4"/>
    </row>
    <row r="1665" spans="1:2">
      <c r="A1665" s="4"/>
      <c r="B1665" s="4"/>
    </row>
    <row r="1666" spans="1:2">
      <c r="A1666" s="4"/>
      <c r="B1666" s="4"/>
    </row>
    <row r="1667" spans="1:2">
      <c r="A1667" s="4"/>
      <c r="B1667" s="4"/>
    </row>
    <row r="1668" spans="1:2">
      <c r="A1668" s="4"/>
      <c r="B1668" s="4"/>
    </row>
    <row r="1669" spans="1:2">
      <c r="A1669" s="4"/>
      <c r="B1669" s="4"/>
    </row>
    <row r="1670" spans="1:2">
      <c r="A1670" s="4"/>
      <c r="B1670" s="4"/>
    </row>
    <row r="1671" spans="1:2">
      <c r="A1671" s="4"/>
      <c r="B1671" s="4"/>
    </row>
    <row r="1672" spans="1:2">
      <c r="A1672" s="4"/>
      <c r="B1672" s="4"/>
    </row>
    <row r="1673" spans="1:2">
      <c r="A1673" s="4"/>
      <c r="B1673" s="4"/>
    </row>
    <row r="1674" spans="1:2">
      <c r="A1674" s="4"/>
      <c r="B1674" s="4"/>
    </row>
    <row r="1675" spans="1:2">
      <c r="A1675" s="4"/>
      <c r="B1675" s="4"/>
    </row>
    <row r="1676" spans="1:2">
      <c r="A1676" s="4"/>
      <c r="B1676" s="4"/>
    </row>
    <row r="1677" spans="1:2">
      <c r="A1677" s="4"/>
      <c r="B1677" s="4"/>
    </row>
    <row r="1678" spans="1:2">
      <c r="A1678" s="4"/>
      <c r="B1678" s="4"/>
    </row>
    <row r="1679" spans="1:2">
      <c r="A1679" s="4"/>
      <c r="B1679" s="4"/>
    </row>
    <row r="1680" spans="1:2">
      <c r="A1680" s="4"/>
      <c r="B1680" s="4"/>
    </row>
    <row r="1681" spans="1:2">
      <c r="A1681" s="4"/>
      <c r="B1681" s="4"/>
    </row>
    <row r="1682" spans="1:2">
      <c r="A1682" s="4"/>
      <c r="B1682" s="4"/>
    </row>
    <row r="1683" spans="1:2">
      <c r="A1683" s="4"/>
      <c r="B1683" s="4"/>
    </row>
    <row r="1684" spans="1:2">
      <c r="A1684" s="4"/>
      <c r="B1684" s="4"/>
    </row>
    <row r="1685" spans="1:2">
      <c r="A1685" s="4"/>
      <c r="B1685" s="4"/>
    </row>
    <row r="1686" spans="1:2">
      <c r="A1686" s="4"/>
      <c r="B1686" s="4"/>
    </row>
    <row r="1687" spans="1:2">
      <c r="A1687" s="4"/>
      <c r="B1687" s="4"/>
    </row>
    <row r="1688" spans="1:2">
      <c r="A1688" s="4"/>
      <c r="B1688" s="4"/>
    </row>
    <row r="1689" spans="1:2">
      <c r="A1689" s="4"/>
      <c r="B1689" s="4"/>
    </row>
    <row r="1690" spans="1:2">
      <c r="A1690" s="4"/>
      <c r="B1690" s="4"/>
    </row>
    <row r="1691" spans="1:2">
      <c r="A1691" s="4"/>
      <c r="B1691" s="4"/>
    </row>
    <row r="1692" spans="1:2">
      <c r="A1692" s="4"/>
      <c r="B1692" s="4"/>
    </row>
    <row r="1693" spans="1:2">
      <c r="A1693" s="4"/>
      <c r="B1693" s="4"/>
    </row>
    <row r="1694" spans="1:2">
      <c r="A1694" s="4"/>
      <c r="B1694" s="4"/>
    </row>
    <row r="1695" spans="1:2">
      <c r="A1695" s="4"/>
      <c r="B1695" s="4"/>
    </row>
    <row r="1696" spans="1:2">
      <c r="A1696" s="4"/>
      <c r="B1696" s="4"/>
    </row>
    <row r="1697" spans="1:2">
      <c r="A1697" s="4"/>
      <c r="B1697" s="4"/>
    </row>
    <row r="1698" spans="1:2">
      <c r="A1698" s="4"/>
      <c r="B1698" s="4"/>
    </row>
    <row r="1699" spans="1:2">
      <c r="A1699" s="4"/>
      <c r="B1699" s="4"/>
    </row>
    <row r="1700" spans="1:2">
      <c r="A1700" s="4"/>
      <c r="B1700" s="4"/>
    </row>
    <row r="1701" spans="1:2">
      <c r="A1701" s="4"/>
      <c r="B1701" s="4"/>
    </row>
    <row r="1702" spans="1:2">
      <c r="A1702" s="4"/>
      <c r="B1702" s="4"/>
    </row>
    <row r="1703" spans="1:2">
      <c r="A1703" s="4"/>
      <c r="B1703" s="4"/>
    </row>
    <row r="1704" spans="1:2">
      <c r="A1704" s="4"/>
      <c r="B1704" s="4"/>
    </row>
    <row r="1705" spans="1:2">
      <c r="A1705" s="4"/>
      <c r="B1705" s="4"/>
    </row>
    <row r="1706" spans="1:2">
      <c r="A1706" s="4"/>
      <c r="B1706" s="4"/>
    </row>
    <row r="1707" spans="1:2">
      <c r="A1707" s="4"/>
      <c r="B1707" s="4"/>
    </row>
    <row r="1708" spans="1:2">
      <c r="A1708" s="4"/>
      <c r="B1708" s="4"/>
    </row>
    <row r="1709" spans="1:2">
      <c r="A1709" s="4"/>
      <c r="B1709" s="4"/>
    </row>
    <row r="1710" spans="1:2">
      <c r="A1710" s="4"/>
      <c r="B1710" s="4"/>
    </row>
    <row r="1711" spans="1:2">
      <c r="A1711" s="4"/>
      <c r="B1711" s="4"/>
    </row>
    <row r="1712" spans="1:2">
      <c r="A1712" s="4"/>
      <c r="B1712" s="4"/>
    </row>
    <row r="1713" spans="1:2">
      <c r="A1713" s="4"/>
      <c r="B1713" s="4"/>
    </row>
    <row r="1714" spans="1:2">
      <c r="A1714" s="4"/>
      <c r="B1714" s="4"/>
    </row>
    <row r="1715" spans="1:2">
      <c r="A1715" s="4"/>
      <c r="B1715" s="4"/>
    </row>
    <row r="1716" spans="1:2">
      <c r="A1716" s="4"/>
      <c r="B1716" s="4"/>
    </row>
    <row r="1717" spans="1:2">
      <c r="A1717" s="4"/>
      <c r="B1717" s="4"/>
    </row>
    <row r="1718" spans="1:2">
      <c r="A1718" s="4"/>
      <c r="B1718" s="4"/>
    </row>
    <row r="1719" spans="1:2">
      <c r="A1719" s="4"/>
      <c r="B1719" s="4"/>
    </row>
    <row r="1720" spans="1:2">
      <c r="A1720" s="4"/>
      <c r="B1720" s="4"/>
    </row>
    <row r="1721" spans="1:2">
      <c r="A1721" s="4"/>
      <c r="B1721" s="4"/>
    </row>
    <row r="1722" spans="1:2">
      <c r="A1722" s="4"/>
      <c r="B1722" s="4"/>
    </row>
    <row r="1723" spans="1:2">
      <c r="A1723" s="4"/>
      <c r="B1723" s="4"/>
    </row>
    <row r="1724" spans="1:2">
      <c r="A1724" s="4"/>
      <c r="B1724" s="4"/>
    </row>
    <row r="1725" spans="1:2">
      <c r="A1725" s="4"/>
      <c r="B1725" s="4"/>
    </row>
    <row r="1726" spans="1:2">
      <c r="A1726" s="4"/>
      <c r="B1726" s="4"/>
    </row>
    <row r="1727" spans="1:2">
      <c r="A1727" s="4"/>
      <c r="B1727" s="4"/>
    </row>
    <row r="1728" spans="1:2">
      <c r="A1728" s="4"/>
      <c r="B1728" s="4"/>
    </row>
    <row r="1729" spans="1:2">
      <c r="A1729" s="4"/>
      <c r="B1729" s="4"/>
    </row>
    <row r="1730" spans="1:2">
      <c r="A1730" s="4"/>
      <c r="B1730" s="4"/>
    </row>
    <row r="1731" spans="1:2">
      <c r="A1731" s="4"/>
      <c r="B1731" s="4"/>
    </row>
    <row r="1732" spans="1:2">
      <c r="A1732" s="4"/>
      <c r="B1732" s="4"/>
    </row>
    <row r="1733" spans="1:2">
      <c r="A1733" s="4"/>
      <c r="B1733" s="4"/>
    </row>
    <row r="1734" spans="1:2">
      <c r="A1734" s="4"/>
      <c r="B1734" s="4"/>
    </row>
    <row r="1735" spans="1:2">
      <c r="A1735" s="4"/>
      <c r="B1735" s="4"/>
    </row>
    <row r="1736" spans="1:2">
      <c r="A1736" s="4"/>
      <c r="B1736" s="4"/>
    </row>
    <row r="1737" spans="1:2">
      <c r="A1737" s="4"/>
      <c r="B1737" s="4"/>
    </row>
    <row r="1738" spans="1:2">
      <c r="A1738" s="4"/>
      <c r="B1738" s="4"/>
    </row>
    <row r="1739" spans="1:2">
      <c r="A1739" s="4"/>
      <c r="B1739" s="4"/>
    </row>
    <row r="1740" spans="1:2">
      <c r="A1740" s="4"/>
      <c r="B1740" s="4"/>
    </row>
    <row r="1741" spans="1:2">
      <c r="A1741" s="4"/>
      <c r="B1741" s="4"/>
    </row>
    <row r="1742" spans="1:2">
      <c r="A1742" s="4"/>
      <c r="B1742" s="4"/>
    </row>
    <row r="1743" spans="1:2">
      <c r="A1743" s="4"/>
      <c r="B1743" s="4"/>
    </row>
    <row r="1744" spans="1:2">
      <c r="A1744" s="4"/>
      <c r="B1744" s="4"/>
    </row>
    <row r="1745" spans="1:2">
      <c r="A1745" s="4"/>
      <c r="B1745" s="4"/>
    </row>
    <row r="1746" spans="1:2">
      <c r="A1746" s="4"/>
      <c r="B1746" s="4"/>
    </row>
    <row r="1747" spans="1:2">
      <c r="A1747" s="4"/>
      <c r="B1747" s="4"/>
    </row>
    <row r="1748" spans="1:2">
      <c r="A1748" s="4"/>
      <c r="B1748" s="4"/>
    </row>
    <row r="1749" spans="1:2">
      <c r="A1749" s="4"/>
      <c r="B1749" s="4"/>
    </row>
    <row r="1750" spans="1:2">
      <c r="A1750" s="4"/>
      <c r="B1750" s="4"/>
    </row>
    <row r="1751" spans="1:2">
      <c r="A1751" s="4"/>
      <c r="B1751" s="4"/>
    </row>
    <row r="1752" spans="1:2">
      <c r="A1752" s="4"/>
      <c r="B1752" s="4"/>
    </row>
    <row r="1753" spans="1:2">
      <c r="A1753" s="4"/>
      <c r="B1753" s="4"/>
    </row>
    <row r="1754" spans="1:2">
      <c r="A1754" s="4"/>
      <c r="B1754" s="4"/>
    </row>
    <row r="1755" spans="1:2">
      <c r="A1755" s="4"/>
      <c r="B1755" s="4"/>
    </row>
    <row r="1756" spans="1:2">
      <c r="A1756" s="4"/>
      <c r="B1756" s="4"/>
    </row>
    <row r="1757" spans="1:2">
      <c r="A1757" s="4"/>
      <c r="B1757" s="4"/>
    </row>
    <row r="1758" spans="1:2">
      <c r="A1758" s="4"/>
      <c r="B1758" s="4"/>
    </row>
    <row r="1759" spans="1:2">
      <c r="A1759" s="4"/>
      <c r="B1759" s="4"/>
    </row>
    <row r="1760" spans="1:2">
      <c r="A1760" s="4"/>
      <c r="B1760" s="4"/>
    </row>
    <row r="1761" spans="1:2">
      <c r="A1761" s="4"/>
      <c r="B1761" s="4"/>
    </row>
    <row r="1762" spans="1:2">
      <c r="A1762" s="4"/>
      <c r="B1762" s="4"/>
    </row>
    <row r="1763" spans="1:2">
      <c r="A1763" s="4"/>
      <c r="B1763" s="4"/>
    </row>
    <row r="1764" spans="1:2">
      <c r="A1764" s="4"/>
      <c r="B1764" s="4"/>
    </row>
    <row r="1765" spans="1:2">
      <c r="A1765" s="4"/>
      <c r="B1765" s="4"/>
    </row>
    <row r="1766" spans="1:2">
      <c r="A1766" s="4"/>
      <c r="B1766" s="4"/>
    </row>
    <row r="1767" spans="1:2">
      <c r="A1767" s="4"/>
      <c r="B1767" s="4"/>
    </row>
    <row r="1768" spans="1:2">
      <c r="A1768" s="4"/>
      <c r="B1768" s="4"/>
    </row>
    <row r="1769" spans="1:2">
      <c r="A1769" s="4"/>
      <c r="B1769" s="4"/>
    </row>
    <row r="1770" spans="1:2">
      <c r="A1770" s="4"/>
      <c r="B1770" s="4"/>
    </row>
    <row r="1771" spans="1:2">
      <c r="A1771" s="4"/>
      <c r="B1771" s="4"/>
    </row>
    <row r="1772" spans="1:2">
      <c r="A1772" s="4"/>
      <c r="B1772" s="4"/>
    </row>
    <row r="1773" spans="1:2">
      <c r="A1773" s="4"/>
      <c r="B1773" s="4"/>
    </row>
    <row r="1774" spans="1:2">
      <c r="A1774" s="4"/>
      <c r="B1774" s="4"/>
    </row>
    <row r="1775" spans="1:2">
      <c r="A1775" s="4"/>
      <c r="B1775" s="4"/>
    </row>
    <row r="1776" spans="1:2">
      <c r="A1776" s="4"/>
      <c r="B1776" s="4"/>
    </row>
    <row r="1777" spans="1:2">
      <c r="A1777" s="4"/>
      <c r="B1777" s="4"/>
    </row>
    <row r="1778" spans="1:2">
      <c r="A1778" s="4"/>
      <c r="B1778" s="4"/>
    </row>
    <row r="1779" spans="1:2">
      <c r="A1779" s="4"/>
      <c r="B1779" s="4"/>
    </row>
    <row r="1780" spans="1:2">
      <c r="A1780" s="4"/>
      <c r="B1780" s="4"/>
    </row>
    <row r="1781" spans="1:2">
      <c r="A1781" s="4"/>
      <c r="B1781" s="4"/>
    </row>
    <row r="1782" spans="1:2">
      <c r="A1782" s="4"/>
      <c r="B1782" s="4"/>
    </row>
    <row r="1783" spans="1:2">
      <c r="A1783" s="4"/>
      <c r="B1783" s="4"/>
    </row>
    <row r="1784" spans="1:2">
      <c r="A1784" s="4"/>
      <c r="B1784" s="4"/>
    </row>
    <row r="1785" spans="1:2">
      <c r="A1785" s="4"/>
      <c r="B1785" s="4"/>
    </row>
    <row r="1786" spans="1:2">
      <c r="A1786" s="4"/>
      <c r="B1786" s="4"/>
    </row>
    <row r="1787" spans="1:2">
      <c r="A1787" s="4"/>
      <c r="B1787" s="4"/>
    </row>
    <row r="1788" spans="1:2">
      <c r="A1788" s="4"/>
      <c r="B1788" s="4"/>
    </row>
    <row r="1789" spans="1:2">
      <c r="A1789" s="4"/>
      <c r="B1789" s="4"/>
    </row>
    <row r="1790" spans="1:2">
      <c r="A1790" s="4"/>
      <c r="B1790" s="4"/>
    </row>
    <row r="1791" spans="1:2">
      <c r="A1791" s="4"/>
      <c r="B1791" s="4"/>
    </row>
    <row r="1792" spans="1:2">
      <c r="A1792" s="4"/>
      <c r="B1792" s="4"/>
    </row>
    <row r="1793" spans="1:2">
      <c r="A1793" s="4"/>
      <c r="B1793" s="4"/>
    </row>
    <row r="1794" spans="1:2">
      <c r="A1794" s="4"/>
      <c r="B1794" s="4"/>
    </row>
    <row r="1795" spans="1:2">
      <c r="A1795" s="4"/>
      <c r="B1795" s="4"/>
    </row>
    <row r="1796" spans="1:2">
      <c r="A1796" s="4"/>
      <c r="B1796" s="4"/>
    </row>
    <row r="1797" spans="1:2">
      <c r="A1797" s="4"/>
      <c r="B1797" s="4"/>
    </row>
    <row r="1798" spans="1:2">
      <c r="A1798" s="4"/>
      <c r="B1798" s="4"/>
    </row>
    <row r="1799" spans="1:2">
      <c r="A1799" s="4"/>
      <c r="B1799" s="4"/>
    </row>
    <row r="1800" spans="1:2">
      <c r="A1800" s="4"/>
      <c r="B1800" s="4"/>
    </row>
    <row r="1801" spans="1:2">
      <c r="A1801" s="4"/>
      <c r="B1801" s="4"/>
    </row>
    <row r="1802" spans="1:2">
      <c r="A1802" s="4"/>
      <c r="B1802" s="4"/>
    </row>
    <row r="1803" spans="1:2">
      <c r="A1803" s="4"/>
      <c r="B1803" s="4"/>
    </row>
    <row r="1804" spans="1:2">
      <c r="A1804" s="4"/>
      <c r="B1804" s="4"/>
    </row>
    <row r="1805" spans="1:2">
      <c r="A1805" s="4"/>
      <c r="B1805" s="4"/>
    </row>
    <row r="1806" spans="1:2">
      <c r="A1806" s="4"/>
      <c r="B1806" s="4"/>
    </row>
    <row r="1807" spans="1:2">
      <c r="A1807" s="4"/>
      <c r="B1807" s="4"/>
    </row>
    <row r="1808" spans="1:2">
      <c r="A1808" s="4"/>
      <c r="B1808" s="4"/>
    </row>
    <row r="1809" spans="1:2">
      <c r="A1809" s="4"/>
      <c r="B1809" s="4"/>
    </row>
    <row r="1810" spans="1:2">
      <c r="A1810" s="4"/>
      <c r="B1810" s="4"/>
    </row>
    <row r="1811" spans="1:2">
      <c r="A1811" s="4"/>
      <c r="B1811" s="4"/>
    </row>
    <row r="1812" spans="1:2">
      <c r="A1812" s="4"/>
      <c r="B1812" s="4"/>
    </row>
    <row r="1813" spans="1:2">
      <c r="A1813" s="4"/>
      <c r="B1813" s="4"/>
    </row>
    <row r="1814" spans="1:2">
      <c r="A1814" s="4"/>
      <c r="B1814" s="4"/>
    </row>
    <row r="1815" spans="1:2">
      <c r="A1815" s="4"/>
      <c r="B1815" s="4"/>
    </row>
    <row r="1816" spans="1:2">
      <c r="A1816" s="4"/>
      <c r="B1816" s="4"/>
    </row>
    <row r="1817" spans="1:2">
      <c r="A1817" s="4"/>
      <c r="B1817" s="4"/>
    </row>
    <row r="1818" spans="1:2">
      <c r="A1818" s="4"/>
      <c r="B1818" s="4"/>
    </row>
    <row r="1819" spans="1:2">
      <c r="A1819" s="4"/>
      <c r="B1819" s="4"/>
    </row>
    <row r="1820" spans="1:2">
      <c r="A1820" s="4"/>
      <c r="B1820" s="4"/>
    </row>
    <row r="1821" spans="1:2">
      <c r="A1821" s="4"/>
      <c r="B1821" s="4"/>
    </row>
    <row r="1822" spans="1:2">
      <c r="A1822" s="4"/>
      <c r="B1822" s="4"/>
    </row>
    <row r="1823" spans="1:2">
      <c r="A1823" s="4"/>
      <c r="B1823" s="4"/>
    </row>
    <row r="1824" spans="1:2">
      <c r="A1824" s="4"/>
      <c r="B1824" s="4"/>
    </row>
    <row r="1825" spans="1:2">
      <c r="A1825" s="4"/>
      <c r="B1825" s="4"/>
    </row>
    <row r="1826" spans="1:2">
      <c r="A1826" s="4"/>
      <c r="B1826" s="4"/>
    </row>
    <row r="1827" spans="1:2">
      <c r="A1827" s="4"/>
      <c r="B1827" s="4"/>
    </row>
    <row r="1828" spans="1:2">
      <c r="A1828" s="4"/>
      <c r="B1828" s="4"/>
    </row>
    <row r="1829" spans="1:2">
      <c r="A1829" s="4"/>
      <c r="B1829" s="4"/>
    </row>
    <row r="1830" spans="1:2">
      <c r="A1830" s="4"/>
      <c r="B1830" s="4"/>
    </row>
    <row r="1831" spans="1:2">
      <c r="A1831" s="4"/>
      <c r="B1831" s="4"/>
    </row>
    <row r="1832" spans="1:2">
      <c r="A1832" s="4"/>
      <c r="B1832" s="4"/>
    </row>
    <row r="1833" spans="1:2">
      <c r="A1833" s="4"/>
      <c r="B1833" s="4"/>
    </row>
    <row r="1834" spans="1:2">
      <c r="A1834" s="4"/>
      <c r="B1834" s="4"/>
    </row>
    <row r="1835" spans="1:2">
      <c r="A1835" s="4"/>
      <c r="B1835" s="4"/>
    </row>
    <row r="1836" spans="1:2">
      <c r="A1836" s="4"/>
      <c r="B1836" s="4"/>
    </row>
    <row r="1837" spans="1:2">
      <c r="A1837" s="4"/>
      <c r="B1837" s="4"/>
    </row>
    <row r="1838" spans="1:2">
      <c r="A1838" s="4"/>
      <c r="B1838" s="4"/>
    </row>
    <row r="1839" spans="1:2">
      <c r="A1839" s="4"/>
      <c r="B1839" s="4"/>
    </row>
    <row r="1840" spans="1:2">
      <c r="A1840" s="4"/>
      <c r="B1840" s="4"/>
    </row>
    <row r="1841" spans="1:2">
      <c r="A1841" s="4"/>
      <c r="B1841" s="4"/>
    </row>
    <row r="1842" spans="1:2">
      <c r="A1842" s="4"/>
      <c r="B1842" s="4"/>
    </row>
    <row r="1843" spans="1:2">
      <c r="A1843" s="4"/>
      <c r="B1843" s="4"/>
    </row>
    <row r="1844" spans="1:2">
      <c r="A1844" s="4"/>
      <c r="B1844" s="4"/>
    </row>
    <row r="1845" spans="1:2">
      <c r="A1845" s="4"/>
      <c r="B1845" s="4"/>
    </row>
    <row r="1846" spans="1:2">
      <c r="A1846" s="4"/>
      <c r="B1846" s="4"/>
    </row>
    <row r="1847" spans="1:2">
      <c r="A1847" s="4"/>
      <c r="B1847" s="4"/>
    </row>
    <row r="1848" spans="1:2">
      <c r="A1848" s="4"/>
      <c r="B1848" s="4"/>
    </row>
    <row r="1849" spans="1:2">
      <c r="A1849" s="4"/>
      <c r="B1849" s="4"/>
    </row>
    <row r="1850" spans="1:2">
      <c r="A1850" s="4"/>
      <c r="B1850" s="4"/>
    </row>
    <row r="1851" spans="1:2">
      <c r="A1851" s="4"/>
      <c r="B1851" s="4"/>
    </row>
    <row r="1852" spans="1:2">
      <c r="A1852" s="4"/>
      <c r="B1852" s="4"/>
    </row>
    <row r="1853" spans="1:2">
      <c r="A1853" s="4"/>
      <c r="B1853" s="4"/>
    </row>
    <row r="1854" spans="1:2">
      <c r="A1854" s="4"/>
      <c r="B1854" s="4"/>
    </row>
    <row r="1855" spans="1:2">
      <c r="A1855" s="4"/>
      <c r="B1855" s="4"/>
    </row>
    <row r="1856" spans="1:2">
      <c r="A1856" s="4"/>
      <c r="B1856" s="4"/>
    </row>
    <row r="1857" spans="1:2">
      <c r="A1857" s="4"/>
      <c r="B1857" s="4"/>
    </row>
    <row r="1858" spans="1:2">
      <c r="A1858" s="4"/>
      <c r="B1858" s="4"/>
    </row>
    <row r="1859" spans="1:2">
      <c r="A1859" s="4"/>
      <c r="B1859" s="4"/>
    </row>
    <row r="1860" spans="1:2">
      <c r="A1860" s="4"/>
      <c r="B1860" s="4"/>
    </row>
    <row r="1861" spans="1:2">
      <c r="A1861" s="4"/>
      <c r="B1861" s="4"/>
    </row>
    <row r="1862" spans="1:2">
      <c r="A1862" s="4"/>
      <c r="B1862" s="4"/>
    </row>
    <row r="1863" spans="1:2">
      <c r="A1863" s="4"/>
      <c r="B1863" s="4"/>
    </row>
    <row r="1864" spans="1:2">
      <c r="A1864" s="4"/>
      <c r="B1864" s="4"/>
    </row>
    <row r="1865" spans="1:2">
      <c r="A1865" s="4"/>
      <c r="B1865" s="4"/>
    </row>
    <row r="1866" spans="1:2">
      <c r="A1866" s="4"/>
      <c r="B1866" s="4"/>
    </row>
    <row r="1867" spans="1:2">
      <c r="A1867" s="4"/>
      <c r="B1867" s="4"/>
    </row>
    <row r="1868" spans="1:2">
      <c r="A1868" s="4"/>
      <c r="B1868" s="4"/>
    </row>
    <row r="1869" spans="1:2">
      <c r="A1869" s="4"/>
      <c r="B1869" s="4"/>
    </row>
    <row r="1870" spans="1:2">
      <c r="A1870" s="4"/>
      <c r="B1870" s="4"/>
    </row>
    <row r="1871" spans="1:2">
      <c r="A1871" s="4"/>
      <c r="B1871" s="4"/>
    </row>
    <row r="1872" spans="1:2">
      <c r="A1872" s="4"/>
      <c r="B1872" s="4"/>
    </row>
    <row r="1873" spans="1:2">
      <c r="A1873" s="4"/>
      <c r="B1873" s="4"/>
    </row>
    <row r="1874" spans="1:2">
      <c r="A1874" s="4"/>
      <c r="B1874" s="4"/>
    </row>
    <row r="1875" spans="1:2">
      <c r="A1875" s="4"/>
      <c r="B1875" s="4"/>
    </row>
    <row r="1876" spans="1:2">
      <c r="A1876" s="4"/>
      <c r="B1876" s="4"/>
    </row>
    <row r="1877" spans="1:2">
      <c r="A1877" s="4"/>
      <c r="B1877" s="4"/>
    </row>
    <row r="1878" spans="1:2">
      <c r="A1878" s="4"/>
      <c r="B1878" s="4"/>
    </row>
    <row r="1879" spans="1:2">
      <c r="A1879" s="4"/>
      <c r="B1879" s="4"/>
    </row>
    <row r="1880" spans="1:2">
      <c r="A1880" s="4"/>
      <c r="B1880" s="4"/>
    </row>
    <row r="1881" spans="1:2">
      <c r="A1881" s="4"/>
      <c r="B1881" s="4"/>
    </row>
    <row r="1882" spans="1:2">
      <c r="A1882" s="4"/>
      <c r="B1882" s="4"/>
    </row>
    <row r="1883" spans="1:2">
      <c r="A1883" s="4"/>
      <c r="B1883" s="4"/>
    </row>
    <row r="1884" spans="1:2">
      <c r="A1884" s="4"/>
      <c r="B1884" s="4"/>
    </row>
    <row r="1885" spans="1:2">
      <c r="A1885" s="4"/>
      <c r="B1885" s="4"/>
    </row>
    <row r="1886" spans="1:2">
      <c r="A1886" s="4"/>
      <c r="B1886" s="4"/>
    </row>
    <row r="1887" spans="1:2">
      <c r="A1887" s="4"/>
      <c r="B1887" s="4"/>
    </row>
    <row r="1888" spans="1:2">
      <c r="A1888" s="4"/>
      <c r="B1888" s="4"/>
    </row>
    <row r="1889" spans="1:2">
      <c r="A1889" s="4"/>
      <c r="B1889" s="4"/>
    </row>
    <row r="1890" spans="1:2">
      <c r="A1890" s="4"/>
      <c r="B1890" s="4"/>
    </row>
    <row r="1891" spans="1:2">
      <c r="A1891" s="4"/>
      <c r="B1891" s="4"/>
    </row>
    <row r="1892" spans="1:2">
      <c r="A1892" s="4"/>
      <c r="B1892" s="4"/>
    </row>
    <row r="1893" spans="1:2">
      <c r="A1893" s="4"/>
      <c r="B1893" s="4"/>
    </row>
    <row r="1894" spans="1:2">
      <c r="A1894" s="4"/>
      <c r="B1894" s="4"/>
    </row>
    <row r="1895" spans="1:2">
      <c r="A1895" s="4"/>
      <c r="B1895" s="4"/>
    </row>
    <row r="1896" spans="1:2">
      <c r="A1896" s="4"/>
      <c r="B1896" s="4"/>
    </row>
    <row r="1897" spans="1:2">
      <c r="A1897" s="4"/>
      <c r="B1897" s="4"/>
    </row>
    <row r="1898" spans="1:2">
      <c r="A1898" s="4"/>
      <c r="B1898" s="4"/>
    </row>
    <row r="1899" spans="1:2">
      <c r="A1899" s="4"/>
      <c r="B1899" s="4"/>
    </row>
    <row r="1900" spans="1:2">
      <c r="A1900" s="4"/>
      <c r="B1900" s="4"/>
    </row>
    <row r="1901" spans="1:2">
      <c r="A1901" s="4"/>
      <c r="B1901" s="4"/>
    </row>
    <row r="1902" spans="1:2">
      <c r="A1902" s="4"/>
      <c r="B1902" s="4"/>
    </row>
    <row r="1903" spans="1:2">
      <c r="A1903" s="4"/>
      <c r="B1903" s="4"/>
    </row>
    <row r="1904" spans="1:2">
      <c r="A1904" s="4"/>
      <c r="B1904" s="4"/>
    </row>
    <row r="1905" spans="1:2">
      <c r="A1905" s="4"/>
      <c r="B1905" s="4"/>
    </row>
    <row r="1906" spans="1:2">
      <c r="A1906" s="4"/>
      <c r="B1906" s="4"/>
    </row>
    <row r="1907" spans="1:2">
      <c r="A1907" s="4"/>
      <c r="B1907" s="4"/>
    </row>
    <row r="1908" spans="1:2">
      <c r="A1908" s="4"/>
      <c r="B1908" s="4"/>
    </row>
    <row r="1909" spans="1:2">
      <c r="A1909" s="4"/>
      <c r="B1909" s="4"/>
    </row>
    <row r="1910" spans="1:2">
      <c r="A1910" s="4"/>
      <c r="B1910" s="4"/>
    </row>
    <row r="1911" spans="1:2">
      <c r="A1911" s="4"/>
      <c r="B1911" s="4"/>
    </row>
    <row r="1912" spans="1:2">
      <c r="A1912" s="4"/>
      <c r="B1912" s="4"/>
    </row>
    <row r="1913" spans="1:2">
      <c r="A1913" s="4"/>
      <c r="B1913" s="4"/>
    </row>
    <row r="1914" spans="1:2">
      <c r="A1914" s="4"/>
      <c r="B1914" s="4"/>
    </row>
    <row r="1915" spans="1:2">
      <c r="A1915" s="4"/>
      <c r="B1915" s="4"/>
    </row>
    <row r="1916" spans="1:2">
      <c r="A1916" s="4"/>
      <c r="B1916" s="4"/>
    </row>
    <row r="1917" spans="1:2">
      <c r="A1917" s="4"/>
      <c r="B1917" s="4"/>
    </row>
    <row r="1918" spans="1:2">
      <c r="A1918" s="4"/>
      <c r="B1918" s="4"/>
    </row>
    <row r="1919" spans="1:2">
      <c r="A1919" s="4"/>
      <c r="B1919" s="4"/>
    </row>
    <row r="1920" spans="1:2">
      <c r="A1920" s="4"/>
      <c r="B1920" s="4"/>
    </row>
    <row r="1921" spans="1:2">
      <c r="A1921" s="4"/>
      <c r="B1921" s="4"/>
    </row>
    <row r="1922" spans="1:2">
      <c r="A1922" s="4"/>
      <c r="B1922" s="4"/>
    </row>
    <row r="1923" spans="1:2">
      <c r="A1923" s="4"/>
      <c r="B1923" s="4"/>
    </row>
    <row r="1924" spans="1:2">
      <c r="A1924" s="4"/>
      <c r="B1924" s="4"/>
    </row>
    <row r="1925" spans="1:2">
      <c r="A1925" s="4"/>
      <c r="B1925" s="4"/>
    </row>
    <row r="1926" spans="1:2">
      <c r="A1926" s="4"/>
      <c r="B1926" s="4"/>
    </row>
    <row r="1927" spans="1:2">
      <c r="A1927" s="4"/>
      <c r="B1927" s="4"/>
    </row>
    <row r="1928" spans="1:2">
      <c r="A1928" s="4"/>
      <c r="B1928" s="4"/>
    </row>
    <row r="1929" spans="1:2">
      <c r="A1929" s="4"/>
      <c r="B1929" s="4"/>
    </row>
    <row r="1930" spans="1:2">
      <c r="A1930" s="4"/>
      <c r="B1930" s="4"/>
    </row>
    <row r="1931" spans="1:2">
      <c r="A1931" s="4"/>
      <c r="B1931" s="4"/>
    </row>
    <row r="1932" spans="1:2">
      <c r="A1932" s="4"/>
      <c r="B1932" s="4"/>
    </row>
    <row r="1933" spans="1:2">
      <c r="A1933" s="4"/>
      <c r="B1933" s="4"/>
    </row>
    <row r="1934" spans="1:2">
      <c r="A1934" s="4"/>
      <c r="B1934" s="4"/>
    </row>
    <row r="1935" spans="1:2">
      <c r="A1935" s="4"/>
      <c r="B1935" s="4"/>
    </row>
    <row r="1936" spans="1:2">
      <c r="A1936" s="4"/>
      <c r="B1936" s="4"/>
    </row>
    <row r="1937" spans="1:2">
      <c r="A1937" s="4"/>
      <c r="B1937" s="4"/>
    </row>
    <row r="1938" spans="1:2">
      <c r="A1938" s="4"/>
      <c r="B1938" s="4"/>
    </row>
    <row r="1939" spans="1:2">
      <c r="A1939" s="4"/>
      <c r="B1939" s="4"/>
    </row>
    <row r="1940" spans="1:2">
      <c r="A1940" s="4"/>
      <c r="B1940" s="4"/>
    </row>
    <row r="1941" spans="1:2">
      <c r="A1941" s="4"/>
      <c r="B1941" s="4"/>
    </row>
    <row r="1942" spans="1:2">
      <c r="A1942" s="4"/>
      <c r="B1942" s="4"/>
    </row>
    <row r="1943" spans="1:2">
      <c r="A1943" s="4"/>
      <c r="B1943" s="4"/>
    </row>
    <row r="1944" spans="1:2">
      <c r="A1944" s="4"/>
      <c r="B1944" s="4"/>
    </row>
    <row r="1945" spans="1:2">
      <c r="A1945" s="4"/>
      <c r="B1945" s="4"/>
    </row>
    <row r="1946" spans="1:2">
      <c r="A1946" s="4"/>
      <c r="B1946" s="4"/>
    </row>
    <row r="1947" spans="1:2">
      <c r="A1947" s="4"/>
      <c r="B1947" s="4"/>
    </row>
    <row r="1948" spans="1:2">
      <c r="A1948" s="4"/>
      <c r="B1948" s="4"/>
    </row>
    <row r="1949" spans="1:2">
      <c r="A1949" s="4"/>
      <c r="B1949" s="4"/>
    </row>
    <row r="1950" spans="1:2">
      <c r="A1950" s="4"/>
      <c r="B1950" s="4"/>
    </row>
    <row r="1951" spans="1:2">
      <c r="A1951" s="4"/>
      <c r="B1951" s="4"/>
    </row>
    <row r="1952" spans="1:2">
      <c r="A1952" s="4"/>
      <c r="B1952" s="4"/>
    </row>
    <row r="1953" spans="1:2">
      <c r="A1953" s="4"/>
      <c r="B1953" s="4"/>
    </row>
    <row r="1954" spans="1:2">
      <c r="A1954" s="4"/>
      <c r="B1954" s="4"/>
    </row>
    <row r="1955" spans="1:2">
      <c r="A1955" s="4"/>
      <c r="B1955" s="4"/>
    </row>
    <row r="1956" spans="1:2">
      <c r="A1956" s="4"/>
      <c r="B1956" s="4"/>
    </row>
    <row r="1957" spans="1:2">
      <c r="A1957" s="4"/>
      <c r="B1957" s="4"/>
    </row>
    <row r="1958" spans="1:2">
      <c r="A1958" s="4"/>
      <c r="B1958" s="4"/>
    </row>
    <row r="1959" spans="1:2">
      <c r="A1959" s="4"/>
      <c r="B1959" s="4"/>
    </row>
    <row r="1960" spans="1:2">
      <c r="A1960" s="4"/>
      <c r="B1960" s="4"/>
    </row>
    <row r="1961" spans="1:2">
      <c r="A1961" s="4"/>
      <c r="B1961" s="4"/>
    </row>
    <row r="1962" spans="1:2">
      <c r="A1962" s="4"/>
      <c r="B1962" s="4"/>
    </row>
    <row r="1963" spans="1:2">
      <c r="A1963" s="4"/>
      <c r="B1963" s="4"/>
    </row>
    <row r="1964" spans="1:2">
      <c r="A1964" s="4"/>
      <c r="B1964" s="4"/>
    </row>
    <row r="1965" spans="1:2">
      <c r="A1965" s="4"/>
      <c r="B1965" s="4"/>
    </row>
    <row r="1966" spans="1:2">
      <c r="A1966" s="4"/>
      <c r="B1966" s="4"/>
    </row>
    <row r="1967" spans="1:2">
      <c r="A1967" s="4"/>
      <c r="B1967" s="4"/>
    </row>
    <row r="1968" spans="1:2">
      <c r="A1968" s="4"/>
      <c r="B1968" s="4"/>
    </row>
    <row r="1969" spans="1:2">
      <c r="A1969" s="4"/>
      <c r="B1969" s="4"/>
    </row>
    <row r="1970" spans="1:2">
      <c r="A1970" s="4"/>
      <c r="B1970" s="4"/>
    </row>
    <row r="1971" spans="1:2">
      <c r="A1971" s="4"/>
      <c r="B1971" s="4"/>
    </row>
    <row r="1972" spans="1:2">
      <c r="A1972" s="4"/>
      <c r="B1972" s="4"/>
    </row>
    <row r="1973" spans="1:2">
      <c r="A1973" s="4"/>
      <c r="B1973" s="4"/>
    </row>
    <row r="1974" spans="1:2">
      <c r="A1974" s="4"/>
      <c r="B1974" s="4"/>
    </row>
    <row r="1975" spans="1:2">
      <c r="A1975" s="4"/>
      <c r="B1975" s="4"/>
    </row>
    <row r="1976" spans="1:2">
      <c r="A1976" s="4"/>
      <c r="B1976" s="4"/>
    </row>
    <row r="1977" spans="1:2">
      <c r="A1977" s="4"/>
      <c r="B1977" s="4"/>
    </row>
    <row r="1978" spans="1:2">
      <c r="A1978" s="4"/>
      <c r="B1978" s="4"/>
    </row>
    <row r="1979" spans="1:2">
      <c r="A1979" s="4"/>
      <c r="B1979" s="4"/>
    </row>
    <row r="1980" spans="1:2">
      <c r="A1980" s="4"/>
      <c r="B1980" s="4"/>
    </row>
    <row r="1981" spans="1:2">
      <c r="A1981" s="4"/>
      <c r="B1981" s="4"/>
    </row>
    <row r="1982" spans="1:2">
      <c r="A1982" s="4"/>
      <c r="B1982" s="4"/>
    </row>
    <row r="1983" spans="1:2">
      <c r="A1983" s="4"/>
      <c r="B1983" s="4"/>
    </row>
    <row r="1984" spans="1:2">
      <c r="A1984" s="4"/>
      <c r="B1984" s="4"/>
    </row>
    <row r="1985" spans="1:2">
      <c r="A1985" s="4"/>
      <c r="B1985" s="4"/>
    </row>
    <row r="1986" spans="1:2">
      <c r="A1986" s="4"/>
      <c r="B1986" s="4"/>
    </row>
    <row r="1987" spans="1:2">
      <c r="A1987" s="4"/>
      <c r="B1987" s="4"/>
    </row>
    <row r="1988" spans="1:2">
      <c r="A1988" s="4"/>
      <c r="B1988" s="4"/>
    </row>
    <row r="1989" spans="1:2">
      <c r="A1989" s="4"/>
      <c r="B1989" s="4"/>
    </row>
    <row r="1990" spans="1:2">
      <c r="A1990" s="4"/>
      <c r="B1990" s="4"/>
    </row>
    <row r="1991" spans="1:2">
      <c r="A1991" s="4"/>
      <c r="B1991" s="4"/>
    </row>
    <row r="1992" spans="1:2">
      <c r="A1992" s="4"/>
      <c r="B1992" s="4"/>
    </row>
    <row r="1993" spans="1:2">
      <c r="A1993" s="4"/>
      <c r="B1993" s="4"/>
    </row>
    <row r="1994" spans="1:2">
      <c r="A1994" s="4"/>
      <c r="B1994" s="4"/>
    </row>
    <row r="1995" spans="1:2">
      <c r="A1995" s="4"/>
      <c r="B1995" s="4"/>
    </row>
    <row r="1996" spans="1:2">
      <c r="A1996" s="4"/>
      <c r="B1996" s="4"/>
    </row>
    <row r="1997" spans="1:2">
      <c r="A1997" s="4"/>
      <c r="B1997" s="4"/>
    </row>
    <row r="1998" spans="1:2">
      <c r="A1998" s="4"/>
      <c r="B1998" s="4"/>
    </row>
    <row r="1999" spans="1:2">
      <c r="A1999" s="4"/>
      <c r="B1999" s="4"/>
    </row>
    <row r="2000" spans="1:2">
      <c r="A2000" s="4"/>
      <c r="B2000" s="4"/>
    </row>
    <row r="2001" spans="1:2">
      <c r="A2001" s="4"/>
      <c r="B2001" s="4"/>
    </row>
    <row r="2002" spans="1:2">
      <c r="A2002" s="4"/>
      <c r="B2002" s="4"/>
    </row>
    <row r="2003" spans="1:2">
      <c r="A2003" s="4"/>
      <c r="B2003" s="4"/>
    </row>
    <row r="2004" spans="1:2">
      <c r="A2004" s="4"/>
      <c r="B2004" s="4"/>
    </row>
    <row r="2005" spans="1:2">
      <c r="A2005" s="4"/>
      <c r="B2005" s="4"/>
    </row>
    <row r="2006" spans="1:2">
      <c r="A2006" s="4"/>
      <c r="B2006" s="4"/>
    </row>
    <row r="2007" spans="1:2">
      <c r="A2007" s="4"/>
      <c r="B2007" s="4"/>
    </row>
    <row r="2008" spans="1:2">
      <c r="A2008" s="4"/>
      <c r="B2008" s="4"/>
    </row>
    <row r="2009" spans="1:2">
      <c r="A2009" s="4"/>
      <c r="B2009" s="4"/>
    </row>
    <row r="2010" spans="1:2">
      <c r="A2010" s="4"/>
      <c r="B2010" s="4"/>
    </row>
    <row r="2011" spans="1:2">
      <c r="A2011" s="4"/>
      <c r="B2011" s="4"/>
    </row>
    <row r="2012" spans="1:2">
      <c r="A2012" s="4"/>
      <c r="B2012" s="4"/>
    </row>
    <row r="2013" spans="1:2">
      <c r="A2013" s="4"/>
      <c r="B2013" s="4"/>
    </row>
    <row r="2014" spans="1:2">
      <c r="A2014" s="4"/>
      <c r="B2014" s="4"/>
    </row>
    <row r="2015" spans="1:2">
      <c r="A2015" s="4"/>
      <c r="B2015" s="4"/>
    </row>
    <row r="2016" spans="1:2">
      <c r="A2016" s="4"/>
      <c r="B2016" s="4"/>
    </row>
    <row r="2017" spans="1:2">
      <c r="A2017" s="4"/>
      <c r="B2017" s="4"/>
    </row>
    <row r="2018" spans="1:2">
      <c r="A2018" s="4"/>
      <c r="B2018" s="4"/>
    </row>
    <row r="2019" spans="1:2">
      <c r="A2019" s="4"/>
      <c r="B2019" s="4"/>
    </row>
    <row r="2020" spans="1:2">
      <c r="A2020" s="4"/>
      <c r="B2020" s="4"/>
    </row>
    <row r="2021" spans="1:2">
      <c r="A2021" s="4"/>
      <c r="B2021" s="4"/>
    </row>
    <row r="2022" spans="1:2">
      <c r="A2022" s="4"/>
      <c r="B2022" s="4"/>
    </row>
    <row r="2023" spans="1:2">
      <c r="A2023" s="4"/>
      <c r="B2023" s="4"/>
    </row>
    <row r="2024" spans="1:2">
      <c r="A2024" s="4"/>
      <c r="B2024" s="4"/>
    </row>
    <row r="2025" spans="1:2">
      <c r="A2025" s="4"/>
      <c r="B2025" s="4"/>
    </row>
    <row r="2026" spans="1:2">
      <c r="A2026" s="4"/>
      <c r="B2026" s="4"/>
    </row>
    <row r="2027" spans="1:2">
      <c r="A2027" s="4"/>
      <c r="B2027" s="4"/>
    </row>
    <row r="2028" spans="1:2">
      <c r="A2028" s="4"/>
      <c r="B2028" s="4"/>
    </row>
    <row r="2029" spans="1:2">
      <c r="A2029" s="4"/>
      <c r="B2029" s="4"/>
    </row>
    <row r="2030" spans="1:2">
      <c r="A2030" s="4"/>
      <c r="B2030" s="4"/>
    </row>
    <row r="2031" spans="1:2">
      <c r="A2031" s="4"/>
      <c r="B2031" s="4"/>
    </row>
    <row r="2032" spans="1:2">
      <c r="A2032" s="4"/>
      <c r="B2032" s="4"/>
    </row>
    <row r="2033" spans="1:2">
      <c r="A2033" s="4"/>
      <c r="B2033" s="4"/>
    </row>
    <row r="2034" spans="1:2">
      <c r="A2034" s="4"/>
      <c r="B2034" s="4"/>
    </row>
    <row r="2035" spans="1:2">
      <c r="A2035" s="4"/>
      <c r="B2035" s="4"/>
    </row>
    <row r="2036" spans="1:2">
      <c r="A2036" s="4"/>
      <c r="B2036" s="4"/>
    </row>
    <row r="2037" spans="1:2">
      <c r="A2037" s="4"/>
      <c r="B2037" s="4"/>
    </row>
    <row r="2038" spans="1:2">
      <c r="A2038" s="4"/>
      <c r="B2038" s="4"/>
    </row>
    <row r="2039" spans="1:2">
      <c r="A2039" s="4"/>
      <c r="B2039" s="4"/>
    </row>
    <row r="2040" spans="1:2">
      <c r="A2040" s="4"/>
      <c r="B2040" s="4"/>
    </row>
    <row r="2041" spans="1:2">
      <c r="A2041" s="4"/>
      <c r="B2041" s="4"/>
    </row>
    <row r="2042" spans="1:2">
      <c r="A2042" s="4"/>
      <c r="B2042" s="4"/>
    </row>
    <row r="2043" spans="1:2">
      <c r="A2043" s="4"/>
      <c r="B2043" s="4"/>
    </row>
    <row r="2044" spans="1:2">
      <c r="A2044" s="4"/>
      <c r="B2044" s="4"/>
    </row>
    <row r="2045" spans="1:2">
      <c r="A2045" s="4"/>
      <c r="B2045" s="4"/>
    </row>
    <row r="2046" spans="1:2">
      <c r="A2046" s="4"/>
      <c r="B2046" s="4"/>
    </row>
    <row r="2047" spans="1:2">
      <c r="A2047" s="4"/>
      <c r="B2047" s="4"/>
    </row>
    <row r="2048" spans="1:2">
      <c r="A2048" s="4"/>
      <c r="B2048" s="4"/>
    </row>
    <row r="2049" spans="1:2">
      <c r="A2049" s="4"/>
      <c r="B2049" s="4"/>
    </row>
    <row r="2050" spans="1:2">
      <c r="A2050" s="4"/>
      <c r="B2050" s="4"/>
    </row>
    <row r="2051" spans="1:2">
      <c r="A2051" s="4"/>
      <c r="B2051" s="4"/>
    </row>
    <row r="2052" spans="1:2">
      <c r="A2052" s="4"/>
      <c r="B2052" s="4"/>
    </row>
    <row r="2053" spans="1:2">
      <c r="A2053" s="4"/>
      <c r="B2053" s="4"/>
    </row>
    <row r="2054" spans="1:2">
      <c r="A2054" s="4"/>
      <c r="B2054" s="4"/>
    </row>
    <row r="2055" spans="1:2">
      <c r="A2055" s="4"/>
      <c r="B2055" s="4"/>
    </row>
    <row r="2056" spans="1:2">
      <c r="A2056" s="4"/>
      <c r="B2056" s="4"/>
    </row>
    <row r="2057" spans="1:2">
      <c r="A2057" s="4"/>
      <c r="B2057" s="4"/>
    </row>
    <row r="2058" spans="1:2">
      <c r="A2058" s="4"/>
      <c r="B2058" s="4"/>
    </row>
    <row r="2059" spans="1:2">
      <c r="A2059" s="4"/>
      <c r="B2059" s="4"/>
    </row>
    <row r="2060" spans="1:2">
      <c r="A2060" s="4"/>
      <c r="B2060" s="4"/>
    </row>
    <row r="2061" spans="1:2">
      <c r="A2061" s="4"/>
      <c r="B2061" s="4"/>
    </row>
    <row r="2062" spans="1:2">
      <c r="A2062" s="4"/>
      <c r="B2062" s="4"/>
    </row>
    <row r="2063" spans="1:2">
      <c r="A2063" s="4"/>
      <c r="B2063" s="4"/>
    </row>
    <row r="2064" spans="1:2">
      <c r="A2064" s="4"/>
      <c r="B2064" s="4"/>
    </row>
    <row r="2065" spans="1:2">
      <c r="A2065" s="4"/>
      <c r="B2065" s="4"/>
    </row>
    <row r="2066" spans="1:2">
      <c r="A2066" s="4"/>
      <c r="B2066" s="4"/>
    </row>
    <row r="2067" spans="1:2">
      <c r="A2067" s="4"/>
      <c r="B2067" s="4"/>
    </row>
    <row r="2068" spans="1:2">
      <c r="A2068" s="4"/>
      <c r="B2068" s="4"/>
    </row>
    <row r="2069" spans="1:2">
      <c r="A2069" s="4"/>
      <c r="B2069" s="4"/>
    </row>
    <row r="2070" spans="1:2">
      <c r="A2070" s="4"/>
      <c r="B2070" s="4"/>
    </row>
    <row r="2071" spans="1:2">
      <c r="A2071" s="4"/>
      <c r="B2071" s="4"/>
    </row>
    <row r="2072" spans="1:2">
      <c r="A2072" s="4"/>
      <c r="B2072" s="4"/>
    </row>
    <row r="2073" spans="1:2">
      <c r="A2073" s="4"/>
      <c r="B2073" s="4"/>
    </row>
    <row r="2074" spans="1:2">
      <c r="A2074" s="4"/>
      <c r="B2074" s="4"/>
    </row>
    <row r="2075" spans="1:2">
      <c r="A2075" s="4"/>
      <c r="B2075" s="4"/>
    </row>
    <row r="2076" spans="1:2">
      <c r="A2076" s="4"/>
      <c r="B2076" s="4"/>
    </row>
    <row r="2077" spans="1:2">
      <c r="A2077" s="4"/>
      <c r="B2077" s="4"/>
    </row>
    <row r="2078" spans="1:2">
      <c r="A2078" s="4"/>
      <c r="B2078" s="4"/>
    </row>
    <row r="2079" spans="1:2">
      <c r="A2079" s="4"/>
      <c r="B2079" s="4"/>
    </row>
    <row r="2080" spans="1:2">
      <c r="A2080" s="4"/>
      <c r="B2080" s="4"/>
    </row>
    <row r="2081" spans="1:2">
      <c r="A2081" s="4"/>
      <c r="B2081" s="4"/>
    </row>
    <row r="2082" spans="1:2">
      <c r="A2082" s="4"/>
      <c r="B2082" s="4"/>
    </row>
    <row r="2083" spans="1:2">
      <c r="A2083" s="4"/>
      <c r="B2083" s="4"/>
    </row>
    <row r="2084" spans="1:2">
      <c r="A2084" s="4"/>
      <c r="B2084" s="4"/>
    </row>
    <row r="2085" spans="1:2">
      <c r="A2085" s="4"/>
      <c r="B2085" s="4"/>
    </row>
    <row r="2086" spans="1:2">
      <c r="A2086" s="4"/>
      <c r="B2086" s="4"/>
    </row>
    <row r="2087" spans="1:2">
      <c r="A2087" s="4"/>
      <c r="B2087" s="4"/>
    </row>
    <row r="2088" spans="1:2">
      <c r="A2088" s="4"/>
      <c r="B2088" s="4"/>
    </row>
    <row r="2089" spans="1:2">
      <c r="A2089" s="4"/>
      <c r="B2089" s="4"/>
    </row>
    <row r="2090" spans="1:2">
      <c r="A2090" s="4"/>
      <c r="B2090" s="4"/>
    </row>
    <row r="2091" spans="1:2">
      <c r="A2091" s="4"/>
      <c r="B2091" s="4"/>
    </row>
    <row r="2092" spans="1:2">
      <c r="A2092" s="4"/>
      <c r="B2092" s="4"/>
    </row>
    <row r="2093" spans="1:2">
      <c r="A2093" s="4"/>
      <c r="B2093" s="4"/>
    </row>
    <row r="2094" spans="1:2">
      <c r="A2094" s="4"/>
      <c r="B2094" s="4"/>
    </row>
    <row r="2095" spans="1:2">
      <c r="A2095" s="4"/>
      <c r="B2095" s="4"/>
    </row>
    <row r="2096" spans="1:2">
      <c r="A2096" s="4"/>
      <c r="B2096" s="4"/>
    </row>
    <row r="2097" spans="1:2">
      <c r="A2097" s="4"/>
      <c r="B2097" s="4"/>
    </row>
    <row r="2098" spans="1:2">
      <c r="A2098" s="4"/>
      <c r="B2098" s="4"/>
    </row>
    <row r="2099" spans="1:2">
      <c r="A2099" s="4"/>
      <c r="B2099" s="4"/>
    </row>
    <row r="2100" spans="1:2">
      <c r="A2100" s="4"/>
      <c r="B2100" s="4"/>
    </row>
    <row r="2101" spans="1:2">
      <c r="A2101" s="4"/>
      <c r="B2101" s="4"/>
    </row>
    <row r="2102" spans="1:2">
      <c r="A2102" s="4"/>
      <c r="B2102" s="4"/>
    </row>
    <row r="2103" spans="1:2">
      <c r="A2103" s="4"/>
      <c r="B2103" s="4"/>
    </row>
    <row r="2104" spans="1:2">
      <c r="A2104" s="4"/>
      <c r="B2104" s="4"/>
    </row>
    <row r="2105" spans="1:2">
      <c r="A2105" s="4"/>
      <c r="B2105" s="4"/>
    </row>
    <row r="2106" spans="1:2">
      <c r="A2106" s="4"/>
      <c r="B2106" s="4"/>
    </row>
    <row r="2107" spans="1:2">
      <c r="A2107" s="4"/>
      <c r="B2107" s="4"/>
    </row>
    <row r="2108" spans="1:2">
      <c r="A2108" s="4"/>
      <c r="B2108" s="4"/>
    </row>
    <row r="2109" spans="1:2">
      <c r="A2109" s="4"/>
      <c r="B2109" s="4"/>
    </row>
    <row r="2110" spans="1:2">
      <c r="A2110" s="4"/>
      <c r="B2110" s="4"/>
    </row>
    <row r="2111" spans="1:2">
      <c r="A2111" s="4"/>
      <c r="B2111" s="4"/>
    </row>
    <row r="2112" spans="1:2">
      <c r="A2112" s="4"/>
      <c r="B2112" s="4"/>
    </row>
    <row r="2113" spans="1:2">
      <c r="A2113" s="4"/>
      <c r="B2113" s="4"/>
    </row>
    <row r="2114" spans="1:2">
      <c r="A2114" s="4"/>
      <c r="B2114" s="4"/>
    </row>
    <row r="2115" spans="1:2">
      <c r="A2115" s="4"/>
      <c r="B2115" s="4"/>
    </row>
    <row r="2116" spans="1:2">
      <c r="A2116" s="4"/>
      <c r="B2116" s="4"/>
    </row>
    <row r="2117" spans="1:2">
      <c r="A2117" s="4"/>
      <c r="B2117" s="4"/>
    </row>
    <row r="2118" spans="1:2">
      <c r="A2118" s="4"/>
      <c r="B2118" s="4"/>
    </row>
    <row r="2119" spans="1:2">
      <c r="A2119" s="4"/>
      <c r="B2119" s="4"/>
    </row>
    <row r="2120" spans="1:2">
      <c r="A2120" s="4"/>
      <c r="B2120" s="4"/>
    </row>
    <row r="2121" spans="1:2">
      <c r="A2121" s="4"/>
      <c r="B2121" s="4"/>
    </row>
    <row r="2122" spans="1:2">
      <c r="A2122" s="4"/>
      <c r="B2122" s="4"/>
    </row>
    <row r="2123" spans="1:2">
      <c r="A2123" s="4"/>
      <c r="B2123" s="4"/>
    </row>
    <row r="2124" spans="1:2">
      <c r="A2124" s="4"/>
      <c r="B2124" s="4"/>
    </row>
    <row r="2125" spans="1:2">
      <c r="A2125" s="4"/>
      <c r="B2125" s="4"/>
    </row>
    <row r="2126" spans="1:2">
      <c r="A2126" s="4"/>
      <c r="B2126" s="4"/>
    </row>
    <row r="2127" spans="1:2">
      <c r="A2127" s="4"/>
      <c r="B2127" s="4"/>
    </row>
    <row r="2128" spans="1:2">
      <c r="A2128" s="4"/>
      <c r="B2128" s="4"/>
    </row>
    <row r="2129" spans="1:2">
      <c r="A2129" s="4"/>
      <c r="B2129" s="4"/>
    </row>
    <row r="2130" spans="1:2">
      <c r="A2130" s="4"/>
      <c r="B2130" s="4"/>
    </row>
    <row r="2131" spans="1:2">
      <c r="A2131" s="4"/>
      <c r="B2131" s="4"/>
    </row>
    <row r="2132" spans="1:2">
      <c r="A2132" s="4"/>
      <c r="B2132" s="4"/>
    </row>
    <row r="2133" spans="1:2">
      <c r="A2133" s="4"/>
      <c r="B2133" s="4"/>
    </row>
    <row r="2134" spans="1:2">
      <c r="A2134" s="4"/>
      <c r="B2134" s="4"/>
    </row>
    <row r="2135" spans="1:2">
      <c r="A2135" s="4"/>
      <c r="B2135" s="4"/>
    </row>
    <row r="2136" spans="1:2">
      <c r="A2136" s="4"/>
      <c r="B2136" s="4"/>
    </row>
    <row r="2137" spans="1:2">
      <c r="A2137" s="4"/>
      <c r="B2137" s="4"/>
    </row>
    <row r="2138" spans="1:2">
      <c r="A2138" s="4"/>
      <c r="B2138" s="4"/>
    </row>
    <row r="2139" spans="1:2">
      <c r="A2139" s="4"/>
      <c r="B2139" s="4"/>
    </row>
    <row r="2140" spans="1:2">
      <c r="A2140" s="4"/>
      <c r="B2140" s="4"/>
    </row>
    <row r="2141" spans="1:2">
      <c r="A2141" s="4"/>
      <c r="B2141" s="4"/>
    </row>
    <row r="2142" spans="1:2">
      <c r="A2142" s="4"/>
      <c r="B2142" s="4"/>
    </row>
    <row r="2143" spans="1:2">
      <c r="A2143" s="4"/>
      <c r="B2143" s="4"/>
    </row>
    <row r="2144" spans="1:2">
      <c r="A2144" s="4"/>
      <c r="B2144" s="4"/>
    </row>
    <row r="2145" spans="1:2">
      <c r="A2145" s="4"/>
      <c r="B2145" s="4"/>
    </row>
    <row r="2146" spans="1:2">
      <c r="A2146" s="4"/>
      <c r="B2146" s="4"/>
    </row>
    <row r="2147" spans="1:2">
      <c r="A2147" s="4"/>
      <c r="B2147" s="4"/>
    </row>
    <row r="2148" spans="1:2">
      <c r="A2148" s="4"/>
      <c r="B2148" s="4"/>
    </row>
    <row r="2149" spans="1:2">
      <c r="A2149" s="4"/>
      <c r="B2149" s="4"/>
    </row>
    <row r="2150" spans="1:2">
      <c r="A2150" s="4"/>
      <c r="B2150" s="4"/>
    </row>
    <row r="2151" spans="1:2">
      <c r="A2151" s="4"/>
      <c r="B2151" s="4"/>
    </row>
    <row r="2152" spans="1:2">
      <c r="A2152" s="4"/>
      <c r="B2152" s="4"/>
    </row>
    <row r="2153" spans="1:2">
      <c r="A2153" s="4"/>
      <c r="B2153" s="4"/>
    </row>
    <row r="2154" spans="1:2">
      <c r="A2154" s="4"/>
      <c r="B2154" s="4"/>
    </row>
    <row r="2155" spans="1:2">
      <c r="A2155" s="4"/>
      <c r="B2155" s="4"/>
    </row>
    <row r="2156" spans="1:2">
      <c r="A2156" s="4"/>
      <c r="B2156" s="4"/>
    </row>
    <row r="2157" spans="1:2">
      <c r="A2157" s="4"/>
      <c r="B2157" s="4"/>
    </row>
    <row r="2158" spans="1:2">
      <c r="A2158" s="4"/>
      <c r="B2158" s="4"/>
    </row>
    <row r="2159" spans="1:2">
      <c r="A2159" s="4"/>
      <c r="B2159" s="4"/>
    </row>
    <row r="2160" spans="1:2">
      <c r="A2160" s="4"/>
      <c r="B2160" s="4"/>
    </row>
    <row r="2161" spans="1:2">
      <c r="A2161" s="4"/>
      <c r="B2161" s="4"/>
    </row>
    <row r="2162" spans="1:2">
      <c r="A2162" s="4"/>
      <c r="B2162" s="4"/>
    </row>
    <row r="2163" spans="1:2">
      <c r="A2163" s="4"/>
      <c r="B2163" s="4"/>
    </row>
    <row r="2164" spans="1:2">
      <c r="A2164" s="4"/>
      <c r="B2164" s="4"/>
    </row>
    <row r="2165" spans="1:2">
      <c r="A2165" s="4"/>
      <c r="B2165" s="4"/>
    </row>
    <row r="2166" spans="1:2">
      <c r="A2166" s="4"/>
      <c r="B2166" s="4"/>
    </row>
    <row r="2167" spans="1:2">
      <c r="A2167" s="4"/>
      <c r="B2167" s="4"/>
    </row>
    <row r="2168" spans="1:2">
      <c r="A2168" s="4"/>
      <c r="B2168" s="4"/>
    </row>
    <row r="2169" spans="1:2">
      <c r="A2169" s="4"/>
      <c r="B2169" s="4"/>
    </row>
    <row r="2170" spans="1:2">
      <c r="A2170" s="4"/>
      <c r="B2170" s="4"/>
    </row>
    <row r="2171" spans="1:2">
      <c r="A2171" s="4"/>
      <c r="B2171" s="4"/>
    </row>
    <row r="2172" spans="1:2">
      <c r="A2172" s="4"/>
      <c r="B2172" s="4"/>
    </row>
    <row r="2173" spans="1:2">
      <c r="A2173" s="4"/>
      <c r="B2173" s="4"/>
    </row>
    <row r="2174" spans="1:2">
      <c r="A2174" s="4"/>
      <c r="B2174" s="4"/>
    </row>
    <row r="2175" spans="1:2">
      <c r="A2175" s="4"/>
      <c r="B2175" s="4"/>
    </row>
    <row r="2176" spans="1:2">
      <c r="A2176" s="4"/>
      <c r="B2176" s="4"/>
    </row>
    <row r="2177" spans="1:2">
      <c r="A2177" s="4"/>
      <c r="B2177" s="4"/>
    </row>
    <row r="2178" spans="1:2">
      <c r="A2178" s="4"/>
      <c r="B2178" s="4"/>
    </row>
    <row r="2179" spans="1:2">
      <c r="A2179" s="4"/>
      <c r="B2179" s="4"/>
    </row>
    <row r="2180" spans="1:2">
      <c r="A2180" s="4"/>
      <c r="B2180" s="4"/>
    </row>
    <row r="2181" spans="1:2">
      <c r="A2181" s="4"/>
      <c r="B2181" s="4"/>
    </row>
    <row r="2182" spans="1:2">
      <c r="A2182" s="4"/>
      <c r="B2182" s="4"/>
    </row>
    <row r="2183" spans="1:2">
      <c r="A2183" s="4"/>
      <c r="B2183" s="4"/>
    </row>
    <row r="2184" spans="1:2">
      <c r="A2184" s="4"/>
      <c r="B2184" s="4"/>
    </row>
    <row r="2185" spans="1:2">
      <c r="A2185" s="4"/>
      <c r="B2185" s="4"/>
    </row>
    <row r="2186" spans="1:2">
      <c r="A2186" s="4"/>
      <c r="B2186" s="4"/>
    </row>
    <row r="2187" spans="1:2">
      <c r="A2187" s="4"/>
      <c r="B2187" s="4"/>
    </row>
    <row r="2188" spans="1:2">
      <c r="A2188" s="4"/>
      <c r="B2188" s="4"/>
    </row>
    <row r="2189" spans="1:2">
      <c r="A2189" s="4"/>
      <c r="B2189" s="4"/>
    </row>
    <row r="2190" spans="1:2">
      <c r="A2190" s="4"/>
      <c r="B2190" s="4"/>
    </row>
    <row r="2191" spans="1:2">
      <c r="A2191" s="4"/>
      <c r="B2191" s="4"/>
    </row>
    <row r="2192" spans="1:2">
      <c r="A2192" s="4"/>
      <c r="B2192" s="4"/>
    </row>
    <row r="2193" spans="1:2">
      <c r="A2193" s="4"/>
      <c r="B2193" s="4"/>
    </row>
    <row r="2194" spans="1:2">
      <c r="A2194" s="4"/>
      <c r="B2194" s="4"/>
    </row>
    <row r="2195" spans="1:2">
      <c r="A2195" s="4"/>
      <c r="B2195" s="4"/>
    </row>
    <row r="2196" spans="1:2">
      <c r="A2196" s="4"/>
      <c r="B2196" s="4"/>
    </row>
    <row r="2197" spans="1:2">
      <c r="A2197" s="4"/>
      <c r="B2197" s="4"/>
    </row>
    <row r="2198" spans="1:2">
      <c r="A2198" s="4"/>
      <c r="B2198" s="4"/>
    </row>
    <row r="2199" spans="1:2">
      <c r="A2199" s="4"/>
      <c r="B2199" s="4"/>
    </row>
    <row r="2200" spans="1:2">
      <c r="A2200" s="4"/>
      <c r="B2200" s="4"/>
    </row>
    <row r="2201" spans="1:2">
      <c r="A2201" s="4"/>
      <c r="B2201" s="4"/>
    </row>
    <row r="2202" spans="1:2">
      <c r="A2202" s="4"/>
      <c r="B2202" s="4"/>
    </row>
    <row r="2203" spans="1:2">
      <c r="A2203" s="4"/>
      <c r="B2203" s="4"/>
    </row>
    <row r="2204" spans="1:2">
      <c r="A2204" s="4"/>
      <c r="B2204" s="4"/>
    </row>
    <row r="2205" spans="1:2">
      <c r="A2205" s="4"/>
      <c r="B2205" s="4"/>
    </row>
    <row r="2206" spans="1:2">
      <c r="A2206" s="4"/>
      <c r="B2206" s="4"/>
    </row>
    <row r="2207" spans="1:2">
      <c r="A2207" s="4"/>
      <c r="B2207" s="4"/>
    </row>
    <row r="2208" spans="1:2">
      <c r="A2208" s="4"/>
      <c r="B2208" s="4"/>
    </row>
    <row r="2209" spans="1:2">
      <c r="A2209" s="4"/>
      <c r="B2209" s="4"/>
    </row>
    <row r="2210" spans="1:2">
      <c r="A2210" s="4"/>
      <c r="B2210" s="4"/>
    </row>
    <row r="2211" spans="1:2">
      <c r="A2211" s="4"/>
      <c r="B2211" s="4"/>
    </row>
    <row r="2212" spans="1:2">
      <c r="A2212" s="4"/>
      <c r="B2212" s="4"/>
    </row>
    <row r="2213" spans="1:2">
      <c r="A2213" s="4"/>
      <c r="B2213" s="4"/>
    </row>
    <row r="2214" spans="1:2">
      <c r="A2214" s="4"/>
      <c r="B2214" s="4"/>
    </row>
    <row r="2215" spans="1:2">
      <c r="A2215" s="4"/>
      <c r="B2215" s="4"/>
    </row>
    <row r="2216" spans="1:2">
      <c r="A2216" s="4"/>
      <c r="B2216" s="4"/>
    </row>
    <row r="2217" spans="1:2">
      <c r="A2217" s="4"/>
      <c r="B2217" s="4"/>
    </row>
    <row r="2218" spans="1:2">
      <c r="A2218" s="4"/>
      <c r="B2218" s="4"/>
    </row>
    <row r="2219" spans="1:2">
      <c r="A2219" s="4"/>
      <c r="B2219" s="4"/>
    </row>
    <row r="2220" spans="1:2">
      <c r="A2220" s="4"/>
      <c r="B2220" s="4"/>
    </row>
    <row r="2221" spans="1:2">
      <c r="A2221" s="4"/>
      <c r="B2221" s="4"/>
    </row>
    <row r="2222" spans="1:2">
      <c r="A2222" s="4"/>
      <c r="B2222" s="4"/>
    </row>
    <row r="2223" spans="1:2">
      <c r="A2223" s="4"/>
      <c r="B2223" s="4"/>
    </row>
    <row r="2224" spans="1:2">
      <c r="A2224" s="4"/>
      <c r="B2224" s="4"/>
    </row>
    <row r="2225" spans="1:2">
      <c r="A2225" s="4"/>
      <c r="B2225" s="4"/>
    </row>
    <row r="2226" spans="1:2">
      <c r="A2226" s="4"/>
      <c r="B2226" s="4"/>
    </row>
    <row r="2227" spans="1:2">
      <c r="A2227" s="4"/>
      <c r="B2227" s="4"/>
    </row>
    <row r="2228" spans="1:2">
      <c r="A2228" s="4"/>
      <c r="B2228" s="4"/>
    </row>
    <row r="2229" spans="1:2">
      <c r="A2229" s="4"/>
      <c r="B2229" s="4"/>
    </row>
    <row r="2230" spans="1:2">
      <c r="A2230" s="4"/>
      <c r="B2230" s="4"/>
    </row>
    <row r="2231" spans="1:2">
      <c r="A2231" s="4"/>
      <c r="B2231" s="4"/>
    </row>
    <row r="2232" spans="1:2">
      <c r="A2232" s="4"/>
      <c r="B2232" s="4"/>
    </row>
    <row r="2233" spans="1:2">
      <c r="A2233" s="4"/>
      <c r="B2233" s="4"/>
    </row>
    <row r="2234" spans="1:2">
      <c r="A2234" s="4"/>
      <c r="B2234" s="4"/>
    </row>
    <row r="2235" spans="1:2">
      <c r="A2235" s="4"/>
      <c r="B2235" s="4"/>
    </row>
    <row r="2236" spans="1:2">
      <c r="A2236" s="4"/>
      <c r="B2236" s="4"/>
    </row>
    <row r="2237" spans="1:2">
      <c r="A2237" s="4"/>
      <c r="B2237" s="4"/>
    </row>
    <row r="2238" spans="1:2">
      <c r="A2238" s="4"/>
      <c r="B2238" s="4"/>
    </row>
    <row r="2239" spans="1:2">
      <c r="A2239" s="4"/>
      <c r="B2239" s="4"/>
    </row>
    <row r="2240" spans="1:2">
      <c r="A2240" s="4"/>
      <c r="B2240" s="4"/>
    </row>
    <row r="2241" spans="1:2">
      <c r="A2241" s="4"/>
      <c r="B2241" s="4"/>
    </row>
    <row r="2242" spans="1:2">
      <c r="A2242" s="4"/>
      <c r="B2242" s="4"/>
    </row>
    <row r="2243" spans="1:2">
      <c r="A2243" s="4"/>
      <c r="B2243" s="4"/>
    </row>
    <row r="2244" spans="1:2">
      <c r="A2244" s="4"/>
      <c r="B2244" s="4"/>
    </row>
    <row r="2245" spans="1:2">
      <c r="A2245" s="4"/>
      <c r="B2245" s="4"/>
    </row>
    <row r="2246" spans="1:2">
      <c r="A2246" s="4"/>
      <c r="B2246" s="4"/>
    </row>
    <row r="2247" spans="1:2">
      <c r="A2247" s="4"/>
      <c r="B2247" s="4"/>
    </row>
    <row r="2248" spans="1:2">
      <c r="A2248" s="4"/>
      <c r="B2248" s="4"/>
    </row>
    <row r="2249" spans="1:2">
      <c r="A2249" s="4"/>
      <c r="B2249" s="4"/>
    </row>
    <row r="2250" spans="1:2">
      <c r="A2250" s="4"/>
      <c r="B2250" s="4"/>
    </row>
    <row r="2251" spans="1:2">
      <c r="A2251" s="4"/>
      <c r="B2251" s="4"/>
    </row>
    <row r="2252" spans="1:2">
      <c r="A2252" s="4"/>
      <c r="B2252" s="4"/>
    </row>
    <row r="2253" spans="1:2">
      <c r="A2253" s="4"/>
      <c r="B2253" s="4"/>
    </row>
    <row r="2254" spans="1:2">
      <c r="A2254" s="4"/>
      <c r="B2254" s="4"/>
    </row>
    <row r="2255" spans="1:2">
      <c r="A2255" s="4"/>
      <c r="B2255" s="4"/>
    </row>
    <row r="2256" spans="1:2">
      <c r="A2256" s="4"/>
      <c r="B2256" s="4"/>
    </row>
    <row r="2257" spans="1:2">
      <c r="A2257" s="4"/>
      <c r="B2257" s="4"/>
    </row>
    <row r="2258" spans="1:2">
      <c r="A2258" s="4"/>
      <c r="B2258" s="4"/>
    </row>
    <row r="2259" spans="1:2">
      <c r="A2259" s="4"/>
      <c r="B2259" s="4"/>
    </row>
    <row r="2260" spans="1:2">
      <c r="A2260" s="4"/>
      <c r="B2260" s="4"/>
    </row>
    <row r="2261" spans="1:2">
      <c r="A2261" s="4"/>
      <c r="B2261" s="4"/>
    </row>
    <row r="2262" spans="1:2">
      <c r="A2262" s="4"/>
      <c r="B2262" s="4"/>
    </row>
    <row r="2263" spans="1:2">
      <c r="A2263" s="4"/>
      <c r="B2263" s="4"/>
    </row>
    <row r="2264" spans="1:2">
      <c r="A2264" s="4"/>
      <c r="B2264" s="4"/>
    </row>
    <row r="2265" spans="1:2">
      <c r="A2265" s="4"/>
      <c r="B2265" s="4"/>
    </row>
    <row r="2266" spans="1:2">
      <c r="A2266" s="4"/>
      <c r="B2266" s="4"/>
    </row>
    <row r="2267" spans="1:2">
      <c r="A2267" s="4"/>
      <c r="B2267" s="4"/>
    </row>
    <row r="2268" spans="1:2">
      <c r="A2268" s="4"/>
      <c r="B2268" s="4"/>
    </row>
    <row r="2269" spans="1:2">
      <c r="A2269" s="4"/>
      <c r="B2269" s="4"/>
    </row>
    <row r="2270" spans="1:2">
      <c r="A2270" s="4"/>
      <c r="B2270" s="4"/>
    </row>
    <row r="2271" spans="1:2">
      <c r="A2271" s="4"/>
      <c r="B2271" s="4"/>
    </row>
    <row r="2272" spans="1:2">
      <c r="A2272" s="4"/>
      <c r="B2272" s="4"/>
    </row>
    <row r="2273" spans="1:2">
      <c r="A2273" s="4"/>
      <c r="B2273" s="4"/>
    </row>
    <row r="2274" spans="1:2">
      <c r="A2274" s="4"/>
      <c r="B2274" s="4"/>
    </row>
    <row r="2275" spans="1:2">
      <c r="A2275" s="4"/>
      <c r="B2275" s="4"/>
    </row>
    <row r="2276" spans="1:2">
      <c r="A2276" s="4"/>
      <c r="B2276" s="4"/>
    </row>
    <row r="2277" spans="1:2">
      <c r="A2277" s="4"/>
      <c r="B2277" s="4"/>
    </row>
    <row r="2278" spans="1:2">
      <c r="A2278" s="4"/>
      <c r="B2278" s="4"/>
    </row>
    <row r="2279" spans="1:2">
      <c r="A2279" s="4"/>
      <c r="B2279" s="4"/>
    </row>
    <row r="2280" spans="1:2">
      <c r="A2280" s="4"/>
      <c r="B2280" s="4"/>
    </row>
    <row r="2281" spans="1:2">
      <c r="A2281" s="4"/>
      <c r="B2281" s="4"/>
    </row>
    <row r="2282" spans="1:2">
      <c r="A2282" s="4"/>
      <c r="B2282" s="4"/>
    </row>
    <row r="2283" spans="1:2">
      <c r="A2283" s="4"/>
      <c r="B2283" s="4"/>
    </row>
    <row r="2284" spans="1:2">
      <c r="A2284" s="4"/>
      <c r="B2284" s="4"/>
    </row>
    <row r="2285" spans="1:2">
      <c r="A2285" s="4"/>
      <c r="B2285" s="4"/>
    </row>
    <row r="2286" spans="1:2">
      <c r="A2286" s="4"/>
      <c r="B2286" s="4"/>
    </row>
    <row r="2287" spans="1:2">
      <c r="A2287" s="4"/>
      <c r="B2287" s="4"/>
    </row>
    <row r="2288" spans="1:2">
      <c r="A2288" s="4"/>
      <c r="B2288" s="4"/>
    </row>
    <row r="2289" spans="1:2">
      <c r="A2289" s="4"/>
      <c r="B2289" s="4"/>
    </row>
    <row r="2290" spans="1:2">
      <c r="A2290" s="4"/>
      <c r="B2290" s="4"/>
    </row>
    <row r="2291" spans="1:2">
      <c r="A2291" s="4"/>
      <c r="B2291" s="4"/>
    </row>
    <row r="2292" spans="1:2">
      <c r="A2292" s="4"/>
      <c r="B2292" s="4"/>
    </row>
    <row r="2293" spans="1:2">
      <c r="A2293" s="4"/>
      <c r="B2293" s="4"/>
    </row>
    <row r="2294" spans="1:2">
      <c r="A2294" s="4"/>
      <c r="B2294" s="4"/>
    </row>
    <row r="2295" spans="1:2">
      <c r="A2295" s="4"/>
      <c r="B2295" s="4"/>
    </row>
    <row r="2296" spans="1:2">
      <c r="A2296" s="4"/>
      <c r="B2296" s="4"/>
    </row>
    <row r="2297" spans="1:2">
      <c r="A2297" s="4"/>
      <c r="B2297" s="4"/>
    </row>
    <row r="2298" spans="1:2">
      <c r="A2298" s="4"/>
      <c r="B2298" s="4"/>
    </row>
    <row r="2299" spans="1:2">
      <c r="A2299" s="4"/>
      <c r="B2299" s="4"/>
    </row>
    <row r="2300" spans="1:2">
      <c r="A2300" s="4"/>
      <c r="B2300" s="4"/>
    </row>
    <row r="2301" spans="1:2">
      <c r="A2301" s="4"/>
      <c r="B2301" s="4"/>
    </row>
    <row r="2302" spans="1:2">
      <c r="A2302" s="4"/>
      <c r="B2302" s="4"/>
    </row>
    <row r="2303" spans="1:2">
      <c r="A2303" s="4"/>
      <c r="B2303" s="4"/>
    </row>
    <row r="2304" spans="1:2">
      <c r="A2304" s="4"/>
      <c r="B2304" s="4"/>
    </row>
    <row r="2305" spans="1:2">
      <c r="A2305" s="4"/>
      <c r="B2305" s="4"/>
    </row>
    <row r="2306" spans="1:2">
      <c r="A2306" s="4"/>
      <c r="B2306" s="4"/>
    </row>
    <row r="2307" spans="1:2">
      <c r="A2307" s="4"/>
      <c r="B2307" s="4"/>
    </row>
    <row r="2308" spans="1:2">
      <c r="A2308" s="4"/>
      <c r="B2308" s="4"/>
    </row>
    <row r="2309" spans="1:2">
      <c r="A2309" s="4"/>
      <c r="B2309" s="4"/>
    </row>
    <row r="2310" spans="1:2">
      <c r="A2310" s="4"/>
      <c r="B2310" s="4"/>
    </row>
    <row r="2311" spans="1:2">
      <c r="A2311" s="4"/>
      <c r="B2311" s="4"/>
    </row>
    <row r="2312" spans="1:2">
      <c r="A2312" s="4"/>
      <c r="B2312" s="4"/>
    </row>
    <row r="2313" spans="1:2">
      <c r="A2313" s="4"/>
      <c r="B2313" s="4"/>
    </row>
    <row r="2314" spans="1:2">
      <c r="A2314" s="4"/>
      <c r="B2314" s="4"/>
    </row>
    <row r="2315" spans="1:2">
      <c r="A2315" s="4"/>
      <c r="B2315" s="4"/>
    </row>
    <row r="2316" spans="1:2">
      <c r="A2316" s="4"/>
      <c r="B2316" s="4"/>
    </row>
    <row r="2317" spans="1:2">
      <c r="A2317" s="4"/>
      <c r="B2317" s="4"/>
    </row>
    <row r="2318" spans="1:2">
      <c r="A2318" s="4"/>
      <c r="B2318" s="4"/>
    </row>
    <row r="2319" spans="1:2">
      <c r="A2319" s="4"/>
      <c r="B2319" s="4"/>
    </row>
    <row r="2320" spans="1:2">
      <c r="A2320" s="4"/>
      <c r="B2320" s="4"/>
    </row>
    <row r="2321" spans="1:2">
      <c r="A2321" s="4"/>
      <c r="B2321" s="4"/>
    </row>
    <row r="2322" spans="1:2">
      <c r="A2322" s="4"/>
      <c r="B2322" s="4"/>
    </row>
    <row r="2323" spans="1:2">
      <c r="A2323" s="4"/>
      <c r="B2323" s="4"/>
    </row>
    <row r="2324" spans="1:2">
      <c r="A2324" s="4"/>
      <c r="B2324" s="4"/>
    </row>
    <row r="2325" spans="1:2">
      <c r="A2325" s="4"/>
      <c r="B2325" s="4"/>
    </row>
    <row r="2326" spans="1:2">
      <c r="A2326" s="4"/>
      <c r="B2326" s="4"/>
    </row>
    <row r="2327" spans="1:2">
      <c r="A2327" s="4"/>
      <c r="B2327" s="4"/>
    </row>
    <row r="2328" spans="1:2">
      <c r="A2328" s="4"/>
      <c r="B2328" s="4"/>
    </row>
    <row r="2329" spans="1:2">
      <c r="A2329" s="4"/>
      <c r="B2329" s="4"/>
    </row>
    <row r="2330" spans="1:2">
      <c r="A2330" s="4"/>
      <c r="B2330" s="4"/>
    </row>
    <row r="2331" spans="1:2">
      <c r="A2331" s="4"/>
      <c r="B2331" s="4"/>
    </row>
    <row r="2332" spans="1:2">
      <c r="A2332" s="4"/>
      <c r="B2332" s="4"/>
    </row>
    <row r="2333" spans="1:2">
      <c r="A2333" s="4"/>
      <c r="B2333" s="4"/>
    </row>
    <row r="2334" spans="1:2">
      <c r="A2334" s="4"/>
      <c r="B2334" s="4"/>
    </row>
    <row r="2335" spans="1:2">
      <c r="A2335" s="4"/>
      <c r="B2335" s="4"/>
    </row>
    <row r="2336" spans="1:2">
      <c r="A2336" s="4"/>
      <c r="B2336" s="4"/>
    </row>
    <row r="2337" spans="1:2">
      <c r="A2337" s="4"/>
      <c r="B2337" s="4"/>
    </row>
    <row r="2338" spans="1:2">
      <c r="A2338" s="4"/>
      <c r="B2338" s="4"/>
    </row>
    <row r="2339" spans="1:2">
      <c r="A2339" s="4"/>
      <c r="B2339" s="4"/>
    </row>
    <row r="2340" spans="1:2">
      <c r="A2340" s="4"/>
      <c r="B2340" s="4"/>
    </row>
    <row r="2341" spans="1:2">
      <c r="A2341" s="4"/>
      <c r="B2341" s="4"/>
    </row>
    <row r="2342" spans="1:2">
      <c r="A2342" s="4"/>
      <c r="B2342" s="4"/>
    </row>
    <row r="2343" spans="1:2">
      <c r="A2343" s="4"/>
      <c r="B2343" s="4"/>
    </row>
    <row r="2344" spans="1:2">
      <c r="A2344" s="4"/>
      <c r="B2344" s="4"/>
    </row>
    <row r="2345" spans="1:2">
      <c r="A2345" s="4"/>
      <c r="B2345" s="4"/>
    </row>
    <row r="2346" spans="1:2">
      <c r="A2346" s="4"/>
      <c r="B2346" s="4"/>
    </row>
    <row r="2347" spans="1:2">
      <c r="A2347" s="4"/>
      <c r="B2347" s="4"/>
    </row>
    <row r="2348" spans="1:2">
      <c r="A2348" s="4"/>
      <c r="B2348" s="4"/>
    </row>
    <row r="2349" spans="1:2">
      <c r="A2349" s="4"/>
      <c r="B2349" s="4"/>
    </row>
    <row r="2350" spans="1:2">
      <c r="A2350" s="4"/>
      <c r="B2350" s="4"/>
    </row>
    <row r="2351" spans="1:2">
      <c r="A2351" s="4"/>
      <c r="B2351" s="4"/>
    </row>
    <row r="2352" spans="1:2">
      <c r="A2352" s="4"/>
      <c r="B2352" s="4"/>
    </row>
    <row r="2353" spans="1:2">
      <c r="A2353" s="4"/>
      <c r="B2353" s="4"/>
    </row>
    <row r="2354" spans="1:2">
      <c r="A2354" s="4"/>
      <c r="B2354" s="4"/>
    </row>
    <row r="2355" spans="1:2">
      <c r="A2355" s="4"/>
      <c r="B2355" s="4"/>
    </row>
    <row r="2356" spans="1:2">
      <c r="A2356" s="4"/>
      <c r="B2356" s="4"/>
    </row>
    <row r="2357" spans="1:2">
      <c r="A2357" s="4"/>
      <c r="B2357" s="4"/>
    </row>
    <row r="2358" spans="1:2">
      <c r="A2358" s="4"/>
      <c r="B2358" s="4"/>
    </row>
    <row r="2359" spans="1:2">
      <c r="A2359" s="4"/>
      <c r="B2359" s="4"/>
    </row>
    <row r="2360" spans="1:2">
      <c r="A2360" s="4"/>
      <c r="B2360" s="4"/>
    </row>
    <row r="2361" spans="1:2">
      <c r="A2361" s="4"/>
      <c r="B2361" s="4"/>
    </row>
    <row r="2362" spans="1:2">
      <c r="A2362" s="4"/>
      <c r="B2362" s="4"/>
    </row>
    <row r="2363" spans="1:2">
      <c r="A2363" s="4"/>
      <c r="B2363" s="4"/>
    </row>
    <row r="2364" spans="1:2">
      <c r="A2364" s="4"/>
      <c r="B2364" s="4"/>
    </row>
    <row r="2365" spans="1:2">
      <c r="A2365" s="4"/>
      <c r="B2365" s="4"/>
    </row>
    <row r="2366" spans="1:2">
      <c r="A2366" s="4"/>
      <c r="B2366" s="4"/>
    </row>
    <row r="2367" spans="1:2">
      <c r="A2367" s="4"/>
      <c r="B2367" s="4"/>
    </row>
    <row r="2368" spans="1:2">
      <c r="A2368" s="4"/>
      <c r="B2368" s="4"/>
    </row>
    <row r="2369" spans="1:2">
      <c r="A2369" s="4"/>
      <c r="B2369" s="4"/>
    </row>
    <row r="2370" spans="1:2">
      <c r="A2370" s="4"/>
      <c r="B2370" s="4"/>
    </row>
    <row r="2371" spans="1:2">
      <c r="A2371" s="4"/>
      <c r="B2371" s="4"/>
    </row>
    <row r="2372" spans="1:2">
      <c r="A2372" s="4"/>
      <c r="B2372" s="4"/>
    </row>
    <row r="2373" spans="1:2">
      <c r="A2373" s="4"/>
      <c r="B2373" s="4"/>
    </row>
    <row r="2374" spans="1:2">
      <c r="A2374" s="4"/>
      <c r="B2374" s="4"/>
    </row>
    <row r="2375" spans="1:2">
      <c r="A2375" s="4"/>
      <c r="B2375" s="4"/>
    </row>
    <row r="2376" spans="1:2">
      <c r="A2376" s="4"/>
      <c r="B2376" s="4"/>
    </row>
    <row r="2377" spans="1:2">
      <c r="A2377" s="4"/>
      <c r="B2377" s="4"/>
    </row>
    <row r="2378" spans="1:2">
      <c r="A2378" s="4"/>
      <c r="B2378" s="4"/>
    </row>
    <row r="2379" spans="1:2">
      <c r="A2379" s="4"/>
      <c r="B2379" s="4"/>
    </row>
    <row r="2380" spans="1:2">
      <c r="A2380" s="4"/>
      <c r="B2380" s="4"/>
    </row>
    <row r="2381" spans="1:2">
      <c r="A2381" s="4"/>
      <c r="B2381" s="4"/>
    </row>
    <row r="2382" spans="1:2">
      <c r="A2382" s="4"/>
      <c r="B2382" s="4"/>
    </row>
    <row r="2383" spans="1:2">
      <c r="A2383" s="4"/>
      <c r="B2383" s="4"/>
    </row>
    <row r="2384" spans="1:2">
      <c r="A2384" s="4"/>
      <c r="B2384" s="4"/>
    </row>
    <row r="2385" spans="1:2">
      <c r="A2385" s="4"/>
      <c r="B2385" s="4"/>
    </row>
    <row r="2386" spans="1:2">
      <c r="A2386" s="4"/>
      <c r="B2386" s="4"/>
    </row>
    <row r="2387" spans="1:2">
      <c r="A2387" s="4"/>
      <c r="B2387" s="4"/>
    </row>
    <row r="2388" spans="1:2">
      <c r="A2388" s="4"/>
      <c r="B2388" s="4"/>
    </row>
    <row r="2389" spans="1:2">
      <c r="A2389" s="4"/>
      <c r="B2389" s="4"/>
    </row>
    <row r="2390" spans="1:2">
      <c r="A2390" s="4"/>
      <c r="B2390" s="4"/>
    </row>
    <row r="2391" spans="1:2">
      <c r="A2391" s="4"/>
      <c r="B2391" s="4"/>
    </row>
    <row r="2392" spans="1:2">
      <c r="A2392" s="4"/>
      <c r="B2392" s="4"/>
    </row>
    <row r="2393" spans="1:2">
      <c r="A2393" s="4"/>
      <c r="B2393" s="4"/>
    </row>
    <row r="2394" spans="1:2">
      <c r="A2394" s="4"/>
      <c r="B2394" s="4"/>
    </row>
    <row r="2395" spans="1:2">
      <c r="A2395" s="4"/>
      <c r="B2395" s="4"/>
    </row>
    <row r="2396" spans="1:2">
      <c r="A2396" s="4"/>
      <c r="B2396" s="4"/>
    </row>
    <row r="2397" spans="1:2">
      <c r="A2397" s="4"/>
      <c r="B2397" s="4"/>
    </row>
    <row r="2398" spans="1:2">
      <c r="A2398" s="4"/>
      <c r="B2398" s="4"/>
    </row>
    <row r="2399" spans="1:2">
      <c r="A2399" s="4"/>
      <c r="B2399" s="4"/>
    </row>
    <row r="2400" spans="1:2">
      <c r="A2400" s="4"/>
      <c r="B2400" s="4"/>
    </row>
    <row r="2401" spans="1:2">
      <c r="A2401" s="4"/>
      <c r="B2401" s="4"/>
    </row>
    <row r="2402" spans="1:2">
      <c r="A2402" s="4"/>
      <c r="B2402" s="4"/>
    </row>
    <row r="2403" spans="1:2">
      <c r="A2403" s="4"/>
      <c r="B2403" s="4"/>
    </row>
    <row r="2404" spans="1:2">
      <c r="A2404" s="4"/>
      <c r="B2404" s="4"/>
    </row>
    <row r="2405" spans="1:2">
      <c r="A2405" s="4"/>
      <c r="B2405" s="4"/>
    </row>
    <row r="2406" spans="1:2">
      <c r="A2406" s="4"/>
      <c r="B2406" s="4"/>
    </row>
    <row r="2407" spans="1:2">
      <c r="A2407" s="4"/>
      <c r="B2407" s="4"/>
    </row>
    <row r="2408" spans="1:2">
      <c r="A2408" s="4"/>
      <c r="B2408" s="4"/>
    </row>
    <row r="2409" spans="1:2">
      <c r="A2409" s="4"/>
      <c r="B2409" s="4"/>
    </row>
    <row r="2410" spans="1:2">
      <c r="A2410" s="4"/>
      <c r="B2410" s="4"/>
    </row>
    <row r="2411" spans="1:2">
      <c r="A2411" s="4"/>
      <c r="B2411" s="4"/>
    </row>
    <row r="2412" spans="1:2">
      <c r="A2412" s="4"/>
      <c r="B2412" s="4"/>
    </row>
    <row r="2413" spans="1:2">
      <c r="A2413" s="4"/>
      <c r="B2413" s="4"/>
    </row>
    <row r="2414" spans="1:2">
      <c r="A2414" s="4"/>
      <c r="B2414" s="4"/>
    </row>
    <row r="2415" spans="1:2">
      <c r="A2415" s="4"/>
      <c r="B2415" s="4"/>
    </row>
    <row r="2416" spans="1:2">
      <c r="A2416" s="4"/>
      <c r="B2416" s="4"/>
    </row>
    <row r="2417" spans="1:2">
      <c r="A2417" s="4"/>
      <c r="B2417" s="4"/>
    </row>
    <row r="2418" spans="1:2">
      <c r="A2418" s="4"/>
      <c r="B2418" s="4"/>
    </row>
    <row r="2419" spans="1:2">
      <c r="A2419" s="4"/>
      <c r="B2419" s="4"/>
    </row>
    <row r="2420" spans="1:2">
      <c r="A2420" s="4"/>
      <c r="B2420" s="4"/>
    </row>
    <row r="2421" spans="1:2">
      <c r="A2421" s="4"/>
      <c r="B2421" s="4"/>
    </row>
    <row r="2422" spans="1:2">
      <c r="A2422" s="4"/>
      <c r="B2422" s="4"/>
    </row>
    <row r="2423" spans="1:2">
      <c r="A2423" s="4"/>
      <c r="B2423" s="4"/>
    </row>
    <row r="2424" spans="1:2">
      <c r="A2424" s="4"/>
      <c r="B2424" s="4"/>
    </row>
    <row r="2425" spans="1:2">
      <c r="A2425" s="4"/>
      <c r="B2425" s="4"/>
    </row>
    <row r="2426" spans="1:2">
      <c r="A2426" s="4"/>
      <c r="B2426" s="4"/>
    </row>
    <row r="2427" spans="1:2">
      <c r="A2427" s="4"/>
      <c r="B2427" s="4"/>
    </row>
    <row r="2428" spans="1:2">
      <c r="A2428" s="4"/>
      <c r="B2428" s="4"/>
    </row>
    <row r="2429" spans="1:2">
      <c r="A2429" s="4"/>
      <c r="B2429" s="4"/>
    </row>
    <row r="2430" spans="1:2">
      <c r="A2430" s="4"/>
      <c r="B2430" s="4"/>
    </row>
    <row r="2431" spans="1:2">
      <c r="A2431" s="4"/>
      <c r="B2431" s="4"/>
    </row>
    <row r="2432" spans="1:2">
      <c r="A2432" s="4"/>
      <c r="B2432" s="4"/>
    </row>
    <row r="2433" spans="1:2">
      <c r="A2433" s="4"/>
      <c r="B2433" s="4"/>
    </row>
    <row r="2434" spans="1:2">
      <c r="A2434" s="4"/>
      <c r="B2434" s="4"/>
    </row>
    <row r="2435" spans="1:2">
      <c r="A2435" s="4"/>
      <c r="B2435" s="4"/>
    </row>
    <row r="2436" spans="1:2">
      <c r="A2436" s="4"/>
      <c r="B2436" s="4"/>
    </row>
    <row r="2437" spans="1:2">
      <c r="A2437" s="4"/>
      <c r="B2437" s="4"/>
    </row>
    <row r="2438" spans="1:2">
      <c r="A2438" s="4"/>
      <c r="B2438" s="4"/>
    </row>
    <row r="2439" spans="1:2">
      <c r="A2439" s="4"/>
      <c r="B2439" s="4"/>
    </row>
    <row r="2440" spans="1:2">
      <c r="A2440" s="4"/>
      <c r="B2440" s="4"/>
    </row>
    <row r="2441" spans="1:2">
      <c r="A2441" s="4"/>
      <c r="B2441" s="4"/>
    </row>
    <row r="2442" spans="1:2">
      <c r="A2442" s="4"/>
      <c r="B2442" s="4"/>
    </row>
    <row r="2443" spans="1:2">
      <c r="A2443" s="4"/>
      <c r="B2443" s="4"/>
    </row>
    <row r="2444" spans="1:2">
      <c r="A2444" s="4"/>
      <c r="B2444" s="4"/>
    </row>
    <row r="2445" spans="1:2">
      <c r="A2445" s="4"/>
      <c r="B2445" s="4"/>
    </row>
    <row r="2446" spans="1:2">
      <c r="A2446" s="4"/>
      <c r="B2446" s="4"/>
    </row>
    <row r="2447" spans="1:2">
      <c r="A2447" s="4"/>
      <c r="B2447" s="4"/>
    </row>
    <row r="2448" spans="1:2">
      <c r="A2448" s="4"/>
      <c r="B2448" s="4"/>
    </row>
    <row r="2449" spans="1:2">
      <c r="A2449" s="4"/>
      <c r="B2449" s="4"/>
    </row>
    <row r="2450" spans="1:2">
      <c r="A2450" s="4"/>
      <c r="B2450" s="4"/>
    </row>
    <row r="2451" spans="1:2">
      <c r="A2451" s="4"/>
      <c r="B2451" s="4"/>
    </row>
    <row r="2452" spans="1:2">
      <c r="A2452" s="4"/>
      <c r="B2452" s="4"/>
    </row>
    <row r="2453" spans="1:2">
      <c r="A2453" s="4"/>
      <c r="B2453" s="4"/>
    </row>
    <row r="2454" spans="1:2">
      <c r="A2454" s="4"/>
      <c r="B2454" s="4"/>
    </row>
    <row r="2455" spans="1:2">
      <c r="A2455" s="4"/>
      <c r="B2455" s="4"/>
    </row>
    <row r="2456" spans="1:2">
      <c r="A2456" s="4"/>
      <c r="B2456" s="4"/>
    </row>
    <row r="2457" spans="1:2">
      <c r="A2457" s="4"/>
      <c r="B2457" s="4"/>
    </row>
    <row r="2458" spans="1:2">
      <c r="A2458" s="4"/>
      <c r="B2458" s="4"/>
    </row>
    <row r="2459" spans="1:2">
      <c r="A2459" s="4"/>
      <c r="B2459" s="4"/>
    </row>
    <row r="2460" spans="1:2">
      <c r="A2460" s="4"/>
      <c r="B2460" s="4"/>
    </row>
    <row r="2461" spans="1:2">
      <c r="A2461" s="4"/>
      <c r="B2461" s="4"/>
    </row>
    <row r="2462" spans="1:2">
      <c r="A2462" s="4"/>
      <c r="B2462" s="4"/>
    </row>
    <row r="2463" spans="1:2">
      <c r="A2463" s="4"/>
      <c r="B2463" s="4"/>
    </row>
    <row r="2464" spans="1:2">
      <c r="A2464" s="4"/>
      <c r="B2464" s="4"/>
    </row>
    <row r="2465" spans="1:2">
      <c r="A2465" s="4"/>
      <c r="B2465" s="4"/>
    </row>
    <row r="2466" spans="1:2">
      <c r="A2466" s="4"/>
      <c r="B2466" s="4"/>
    </row>
    <row r="2467" spans="1:2">
      <c r="A2467" s="4"/>
      <c r="B2467" s="4"/>
    </row>
    <row r="2468" spans="1:2">
      <c r="A2468" s="4"/>
      <c r="B2468" s="4"/>
    </row>
    <row r="2469" spans="1:2">
      <c r="A2469" s="4"/>
      <c r="B2469" s="4"/>
    </row>
    <row r="2470" spans="1:2">
      <c r="A2470" s="4"/>
      <c r="B2470" s="4"/>
    </row>
    <row r="2471" spans="1:2">
      <c r="A2471" s="4"/>
      <c r="B2471" s="4"/>
    </row>
    <row r="2472" spans="1:2">
      <c r="A2472" s="4"/>
      <c r="B2472" s="4"/>
    </row>
    <row r="2473" spans="1:2">
      <c r="A2473" s="4"/>
      <c r="B2473" s="4"/>
    </row>
    <row r="2474" spans="1:2">
      <c r="A2474" s="4"/>
      <c r="B2474" s="4"/>
    </row>
    <row r="2475" spans="1:2">
      <c r="A2475" s="4"/>
      <c r="B2475" s="4"/>
    </row>
    <row r="2476" spans="1:2">
      <c r="A2476" s="4"/>
      <c r="B2476" s="4"/>
    </row>
    <row r="2477" spans="1:2">
      <c r="A2477" s="4"/>
      <c r="B2477" s="4"/>
    </row>
    <row r="2478" spans="1:2">
      <c r="A2478" s="4"/>
      <c r="B2478" s="4"/>
    </row>
    <row r="2479" spans="1:2">
      <c r="A2479" s="4"/>
      <c r="B2479" s="4"/>
    </row>
    <row r="2480" spans="1:2">
      <c r="A2480" s="4"/>
      <c r="B2480" s="4"/>
    </row>
    <row r="2481" spans="1:2">
      <c r="A2481" s="4"/>
      <c r="B2481" s="4"/>
    </row>
    <row r="2482" spans="1:2">
      <c r="A2482" s="4"/>
      <c r="B2482" s="4"/>
    </row>
    <row r="2483" spans="1:2">
      <c r="A2483" s="4"/>
      <c r="B2483" s="4"/>
    </row>
    <row r="2484" spans="1:2">
      <c r="A2484" s="4"/>
      <c r="B2484" s="4"/>
    </row>
    <row r="2485" spans="1:2">
      <c r="A2485" s="4"/>
      <c r="B2485" s="4"/>
    </row>
    <row r="2486" spans="1:2">
      <c r="A2486" s="4"/>
      <c r="B2486" s="4"/>
    </row>
    <row r="2487" spans="1:2">
      <c r="A2487" s="4"/>
      <c r="B2487" s="4"/>
    </row>
    <row r="2488" spans="1:2">
      <c r="A2488" s="4"/>
      <c r="B2488" s="4"/>
    </row>
    <row r="2489" spans="1:2">
      <c r="A2489" s="4"/>
      <c r="B2489" s="4"/>
    </row>
    <row r="2490" spans="1:2">
      <c r="A2490" s="4"/>
      <c r="B2490" s="4"/>
    </row>
    <row r="2491" spans="1:2">
      <c r="A2491" s="4"/>
      <c r="B2491" s="4"/>
    </row>
    <row r="2492" spans="1:2">
      <c r="A2492" s="4"/>
      <c r="B2492" s="4"/>
    </row>
    <row r="2493" spans="1:2">
      <c r="A2493" s="4"/>
      <c r="B2493" s="4"/>
    </row>
    <row r="2494" spans="1:2">
      <c r="A2494" s="4"/>
      <c r="B2494" s="4"/>
    </row>
    <row r="2495" spans="1:2">
      <c r="A2495" s="4"/>
      <c r="B2495" s="4"/>
    </row>
    <row r="2496" spans="1:2">
      <c r="A2496" s="4"/>
      <c r="B2496" s="4"/>
    </row>
    <row r="2497" spans="1:2">
      <c r="A2497" s="4"/>
      <c r="B2497" s="4"/>
    </row>
    <row r="2498" spans="1:2">
      <c r="A2498" s="4"/>
      <c r="B2498" s="4"/>
    </row>
    <row r="2499" spans="1:2">
      <c r="A2499" s="4"/>
      <c r="B2499" s="4"/>
    </row>
    <row r="2500" spans="1:2">
      <c r="A2500" s="4"/>
      <c r="B2500" s="4"/>
    </row>
    <row r="2501" spans="1:2">
      <c r="A2501" s="4"/>
      <c r="B2501" s="4"/>
    </row>
    <row r="2502" spans="1:2">
      <c r="A2502" s="4"/>
      <c r="B2502" s="4"/>
    </row>
    <row r="2503" spans="1:2">
      <c r="A2503" s="4"/>
      <c r="B2503" s="4"/>
    </row>
    <row r="2504" spans="1:2">
      <c r="A2504" s="4"/>
      <c r="B2504" s="4"/>
    </row>
    <row r="2505" spans="1:2">
      <c r="A2505" s="4"/>
      <c r="B2505" s="4"/>
    </row>
    <row r="2506" spans="1:2">
      <c r="A2506" s="4"/>
      <c r="B2506" s="4"/>
    </row>
    <row r="2507" spans="1:2">
      <c r="A2507" s="4"/>
      <c r="B2507" s="4"/>
    </row>
    <row r="2508" spans="1:2">
      <c r="A2508" s="4"/>
      <c r="B2508" s="4"/>
    </row>
    <row r="2509" spans="1:2">
      <c r="A2509" s="4"/>
      <c r="B2509" s="4"/>
    </row>
    <row r="2510" spans="1:2">
      <c r="A2510" s="4"/>
      <c r="B2510" s="4"/>
    </row>
    <row r="2511" spans="1:2">
      <c r="A2511" s="4"/>
      <c r="B2511" s="4"/>
    </row>
    <row r="2512" spans="1:2">
      <c r="A2512" s="4"/>
      <c r="B2512" s="4"/>
    </row>
    <row r="2513" spans="1:2">
      <c r="A2513" s="4"/>
      <c r="B2513" s="4"/>
    </row>
    <row r="2514" spans="1:2">
      <c r="A2514" s="4"/>
      <c r="B2514" s="4"/>
    </row>
    <row r="2515" spans="1:2">
      <c r="A2515" s="4"/>
      <c r="B2515" s="4"/>
    </row>
    <row r="2516" spans="1:2">
      <c r="A2516" s="4"/>
      <c r="B2516" s="4"/>
    </row>
    <row r="2517" spans="1:2">
      <c r="A2517" s="4"/>
      <c r="B2517" s="4"/>
    </row>
    <row r="2518" spans="1:2">
      <c r="A2518" s="4"/>
      <c r="B2518" s="4"/>
    </row>
    <row r="2519" spans="1:2">
      <c r="A2519" s="4"/>
      <c r="B2519" s="4"/>
    </row>
    <row r="2520" spans="1:2">
      <c r="A2520" s="4"/>
      <c r="B2520" s="4"/>
    </row>
    <row r="2521" spans="1:2">
      <c r="A2521" s="4"/>
      <c r="B2521" s="4"/>
    </row>
    <row r="2522" spans="1:2">
      <c r="A2522" s="4"/>
      <c r="B2522" s="4"/>
    </row>
    <row r="2523" spans="1:2">
      <c r="A2523" s="4"/>
      <c r="B2523" s="4"/>
    </row>
    <row r="2524" spans="1:2">
      <c r="A2524" s="4"/>
      <c r="B2524" s="4"/>
    </row>
    <row r="2525" spans="1:2">
      <c r="A2525" s="4"/>
      <c r="B2525" s="4"/>
    </row>
    <row r="2526" spans="1:2">
      <c r="A2526" s="4"/>
      <c r="B2526" s="4"/>
    </row>
    <row r="2527" spans="1:2">
      <c r="A2527" s="4"/>
      <c r="B2527" s="4"/>
    </row>
    <row r="2528" spans="1:2">
      <c r="A2528" s="4"/>
      <c r="B2528" s="4"/>
    </row>
    <row r="2529" spans="1:2">
      <c r="A2529" s="4"/>
      <c r="B2529" s="4"/>
    </row>
    <row r="2530" spans="1:2">
      <c r="A2530" s="4"/>
      <c r="B2530" s="4"/>
    </row>
    <row r="2531" spans="1:2">
      <c r="A2531" s="4"/>
      <c r="B2531" s="4"/>
    </row>
    <row r="2532" spans="1:2">
      <c r="A2532" s="4"/>
      <c r="B2532" s="4"/>
    </row>
    <row r="2533" spans="1:2">
      <c r="A2533" s="4"/>
      <c r="B2533" s="4"/>
    </row>
    <row r="2534" spans="1:2">
      <c r="A2534" s="4"/>
      <c r="B2534" s="4"/>
    </row>
    <row r="2535" spans="1:2">
      <c r="A2535" s="4"/>
      <c r="B2535" s="4"/>
    </row>
    <row r="2536" spans="1:2">
      <c r="A2536" s="4"/>
      <c r="B2536" s="4"/>
    </row>
    <row r="2537" spans="1:2">
      <c r="A2537" s="4"/>
      <c r="B2537" s="4"/>
    </row>
    <row r="2538" spans="1:2">
      <c r="A2538" s="4"/>
      <c r="B2538" s="4"/>
    </row>
    <row r="2539" spans="1:2">
      <c r="A2539" s="4"/>
      <c r="B2539" s="4"/>
    </row>
    <row r="2540" spans="1:2">
      <c r="A2540" s="4"/>
      <c r="B2540" s="4"/>
    </row>
    <row r="2541" spans="1:2">
      <c r="A2541" s="4"/>
      <c r="B2541" s="4"/>
    </row>
    <row r="2542" spans="1:2">
      <c r="A2542" s="4"/>
      <c r="B2542" s="4"/>
    </row>
    <row r="2543" spans="1:2">
      <c r="A2543" s="4"/>
      <c r="B2543" s="4"/>
    </row>
    <row r="2544" spans="1:2">
      <c r="A2544" s="4"/>
      <c r="B2544" s="4"/>
    </row>
    <row r="2545" spans="1:2">
      <c r="A2545" s="4"/>
      <c r="B2545" s="4"/>
    </row>
    <row r="2546" spans="1:2">
      <c r="A2546" s="4"/>
      <c r="B2546" s="4"/>
    </row>
    <row r="2547" spans="1:2">
      <c r="A2547" s="4"/>
      <c r="B2547" s="4"/>
    </row>
    <row r="2548" spans="1:2">
      <c r="A2548" s="4"/>
      <c r="B2548" s="4"/>
    </row>
    <row r="2549" spans="1:2">
      <c r="A2549" s="4"/>
      <c r="B2549" s="4"/>
    </row>
    <row r="2550" spans="1:2">
      <c r="A2550" s="4"/>
      <c r="B2550" s="4"/>
    </row>
    <row r="2551" spans="1:2">
      <c r="A2551" s="4"/>
      <c r="B2551" s="4"/>
    </row>
    <row r="2552" spans="1:2">
      <c r="A2552" s="4"/>
      <c r="B2552" s="4"/>
    </row>
    <row r="2553" spans="1:2">
      <c r="A2553" s="4"/>
      <c r="B2553" s="4"/>
    </row>
    <row r="2554" spans="1:2">
      <c r="A2554" s="4"/>
      <c r="B2554" s="4"/>
    </row>
    <row r="2555" spans="1:2">
      <c r="A2555" s="4"/>
      <c r="B2555" s="4"/>
    </row>
    <row r="2556" spans="1:2">
      <c r="A2556" s="4"/>
      <c r="B2556" s="4"/>
    </row>
    <row r="2557" spans="1:2">
      <c r="A2557" s="4"/>
      <c r="B2557" s="4"/>
    </row>
    <row r="2558" spans="1:2">
      <c r="A2558" s="4"/>
      <c r="B2558" s="4"/>
    </row>
    <row r="2559" spans="1:2">
      <c r="A2559" s="4"/>
      <c r="B2559" s="4"/>
    </row>
    <row r="2560" spans="1:2">
      <c r="A2560" s="4"/>
      <c r="B2560" s="4"/>
    </row>
    <row r="2561" spans="1:2">
      <c r="A2561" s="4"/>
      <c r="B2561" s="4"/>
    </row>
    <row r="2562" spans="1:2">
      <c r="A2562" s="4"/>
      <c r="B2562" s="4"/>
    </row>
    <row r="2563" spans="1:2">
      <c r="A2563" s="4"/>
      <c r="B2563" s="4"/>
    </row>
    <row r="2564" spans="1:2">
      <c r="A2564" s="4"/>
      <c r="B2564" s="4"/>
    </row>
    <row r="2565" spans="1:2">
      <c r="A2565" s="4"/>
      <c r="B2565" s="4"/>
    </row>
    <row r="2566" spans="1:2">
      <c r="A2566" s="4"/>
      <c r="B2566" s="4"/>
    </row>
    <row r="2567" spans="1:2">
      <c r="A2567" s="4"/>
      <c r="B2567" s="4"/>
    </row>
    <row r="2568" spans="1:2">
      <c r="A2568" s="4"/>
      <c r="B2568" s="4"/>
    </row>
    <row r="2569" spans="1:2">
      <c r="A2569" s="4"/>
      <c r="B2569" s="4"/>
    </row>
    <row r="2570" spans="1:2">
      <c r="A2570" s="4"/>
      <c r="B2570" s="4"/>
    </row>
    <row r="2571" spans="1:2">
      <c r="A2571" s="4"/>
      <c r="B2571" s="4"/>
    </row>
    <row r="2572" spans="1:2">
      <c r="A2572" s="4"/>
      <c r="B2572" s="4"/>
    </row>
    <row r="2573" spans="1:2">
      <c r="A2573" s="4"/>
      <c r="B2573" s="4"/>
    </row>
    <row r="2574" spans="1:2">
      <c r="A2574" s="4"/>
      <c r="B2574" s="4"/>
    </row>
    <row r="2575" spans="1:2">
      <c r="A2575" s="4"/>
      <c r="B2575" s="4"/>
    </row>
    <row r="2576" spans="1:2">
      <c r="A2576" s="4"/>
      <c r="B2576" s="4"/>
    </row>
    <row r="2577" spans="1:2">
      <c r="A2577" s="4"/>
      <c r="B2577" s="4"/>
    </row>
    <row r="2578" spans="1:2">
      <c r="A2578" s="4"/>
      <c r="B2578" s="4"/>
    </row>
    <row r="2579" spans="1:2">
      <c r="A2579" s="4"/>
      <c r="B2579" s="4"/>
    </row>
    <row r="2580" spans="1:2">
      <c r="A2580" s="4"/>
      <c r="B2580" s="4"/>
    </row>
    <row r="2581" spans="1:2">
      <c r="A2581" s="4"/>
      <c r="B2581" s="4"/>
    </row>
    <row r="2582" spans="1:2">
      <c r="A2582" s="4"/>
      <c r="B2582" s="4"/>
    </row>
    <row r="2583" spans="1:2">
      <c r="A2583" s="4"/>
      <c r="B2583" s="4"/>
    </row>
    <row r="2584" spans="1:2">
      <c r="A2584" s="4"/>
      <c r="B2584" s="4"/>
    </row>
    <row r="2585" spans="1:2">
      <c r="A2585" s="4"/>
      <c r="B2585" s="4"/>
    </row>
    <row r="2586" spans="1:2">
      <c r="A2586" s="4"/>
      <c r="B2586" s="4"/>
    </row>
    <row r="2587" spans="1:2">
      <c r="A2587" s="4"/>
      <c r="B2587" s="4"/>
    </row>
    <row r="2588" spans="1:2">
      <c r="A2588" s="4"/>
      <c r="B2588" s="4"/>
    </row>
    <row r="2589" spans="1:2">
      <c r="A2589" s="4"/>
      <c r="B2589" s="4"/>
    </row>
    <row r="2590" spans="1:2">
      <c r="A2590" s="4"/>
      <c r="B2590" s="4"/>
    </row>
    <row r="2591" spans="1:2">
      <c r="A2591" s="4"/>
      <c r="B2591" s="4"/>
    </row>
    <row r="2592" spans="1:2">
      <c r="A2592" s="4"/>
      <c r="B2592" s="4"/>
    </row>
    <row r="2593" spans="1:2">
      <c r="A2593" s="4"/>
      <c r="B2593" s="4"/>
    </row>
    <row r="2594" spans="1:2">
      <c r="A2594" s="4"/>
      <c r="B2594" s="4"/>
    </row>
    <row r="2595" spans="1:2">
      <c r="A2595" s="4"/>
      <c r="B2595" s="4"/>
    </row>
    <row r="2596" spans="1:2">
      <c r="A2596" s="4"/>
      <c r="B2596" s="4"/>
    </row>
    <row r="2597" spans="1:2">
      <c r="A2597" s="4"/>
      <c r="B2597" s="4"/>
    </row>
    <row r="2598" spans="1:2">
      <c r="A2598" s="4"/>
      <c r="B2598" s="4"/>
    </row>
    <row r="2599" spans="1:2">
      <c r="A2599" s="4"/>
      <c r="B2599" s="4"/>
    </row>
    <row r="2600" spans="1:2">
      <c r="A2600" s="4"/>
      <c r="B2600" s="4"/>
    </row>
    <row r="2601" spans="1:2">
      <c r="A2601" s="4"/>
      <c r="B2601" s="4"/>
    </row>
    <row r="2602" spans="1:2">
      <c r="A2602" s="4"/>
      <c r="B2602" s="4"/>
    </row>
    <row r="2603" spans="1:2">
      <c r="A2603" s="4"/>
      <c r="B2603" s="4"/>
    </row>
    <row r="2604" spans="1:2">
      <c r="A2604" s="4"/>
      <c r="B2604" s="4"/>
    </row>
    <row r="2605" spans="1:2">
      <c r="A2605" s="4"/>
      <c r="B2605" s="4"/>
    </row>
    <row r="2606" spans="1:2">
      <c r="A2606" s="4"/>
      <c r="B2606" s="4"/>
    </row>
    <row r="2607" spans="1:2">
      <c r="A2607" s="4"/>
      <c r="B2607" s="4"/>
    </row>
    <row r="2608" spans="1:2">
      <c r="A2608" s="4"/>
      <c r="B2608" s="4"/>
    </row>
    <row r="2609" spans="1:2">
      <c r="A2609" s="4"/>
      <c r="B2609" s="4"/>
    </row>
    <row r="2610" spans="1:2">
      <c r="A2610" s="4"/>
      <c r="B2610" s="4"/>
    </row>
    <row r="2611" spans="1:2">
      <c r="A2611" s="4"/>
      <c r="B2611" s="4"/>
    </row>
    <row r="2612" spans="1:2">
      <c r="A2612" s="4"/>
      <c r="B2612" s="4"/>
    </row>
    <row r="2613" spans="1:2">
      <c r="A2613" s="4"/>
      <c r="B2613" s="4"/>
    </row>
    <row r="2614" spans="1:2">
      <c r="A2614" s="4"/>
      <c r="B2614" s="4"/>
    </row>
    <row r="2615" spans="1:2">
      <c r="A2615" s="4"/>
      <c r="B2615" s="4"/>
    </row>
    <row r="2616" spans="1:2">
      <c r="A2616" s="4"/>
      <c r="B2616" s="4"/>
    </row>
    <row r="2617" spans="1:2">
      <c r="A2617" s="4"/>
      <c r="B2617" s="4"/>
    </row>
    <row r="2618" spans="1:2">
      <c r="A2618" s="4"/>
      <c r="B2618" s="4"/>
    </row>
    <row r="2619" spans="1:2">
      <c r="A2619" s="4"/>
      <c r="B2619" s="4"/>
    </row>
    <row r="2620" spans="1:2">
      <c r="A2620" s="4"/>
      <c r="B2620" s="4"/>
    </row>
    <row r="2621" spans="1:2">
      <c r="A2621" s="4"/>
      <c r="B2621" s="4"/>
    </row>
    <row r="2622" spans="1:2">
      <c r="A2622" s="4"/>
      <c r="B2622" s="4"/>
    </row>
    <row r="2623" spans="1:2">
      <c r="A2623" s="4"/>
      <c r="B2623" s="4"/>
    </row>
    <row r="2624" spans="1:2">
      <c r="A2624" s="4"/>
      <c r="B2624" s="4"/>
    </row>
    <row r="2625" spans="1:2">
      <c r="A2625" s="4"/>
      <c r="B2625" s="4"/>
    </row>
    <row r="2626" spans="1:2">
      <c r="A2626" s="4"/>
      <c r="B2626" s="4"/>
    </row>
    <row r="2627" spans="1:2">
      <c r="A2627" s="4"/>
      <c r="B2627" s="4"/>
    </row>
    <row r="2628" spans="1:2">
      <c r="A2628" s="4"/>
      <c r="B2628" s="4"/>
    </row>
    <row r="2629" spans="1:2">
      <c r="A2629" s="4"/>
      <c r="B2629" s="4"/>
    </row>
    <row r="2630" spans="1:2">
      <c r="A2630" s="4"/>
      <c r="B2630" s="4"/>
    </row>
    <row r="2631" spans="1:2">
      <c r="A2631" s="4"/>
      <c r="B2631" s="4"/>
    </row>
    <row r="2632" spans="1:2">
      <c r="A2632" s="4"/>
      <c r="B2632" s="4"/>
    </row>
    <row r="2633" spans="1:2">
      <c r="A2633" s="4"/>
      <c r="B2633" s="4"/>
    </row>
    <row r="2634" spans="1:2">
      <c r="A2634" s="4"/>
      <c r="B2634" s="4"/>
    </row>
    <row r="2635" spans="1:2">
      <c r="A2635" s="4"/>
      <c r="B2635" s="4"/>
    </row>
    <row r="2636" spans="1:2">
      <c r="A2636" s="4"/>
      <c r="B2636" s="4"/>
    </row>
    <row r="2637" spans="1:2">
      <c r="A2637" s="4"/>
      <c r="B2637" s="4"/>
    </row>
    <row r="2638" spans="1:2">
      <c r="A2638" s="4"/>
      <c r="B2638" s="4"/>
    </row>
    <row r="2639" spans="1:2">
      <c r="A2639" s="4"/>
      <c r="B2639" s="4"/>
    </row>
    <row r="2640" spans="1:2">
      <c r="A2640" s="4"/>
      <c r="B2640" s="4"/>
    </row>
    <row r="2641" spans="1:2">
      <c r="A2641" s="4"/>
      <c r="B2641" s="4"/>
    </row>
    <row r="2642" spans="1:2">
      <c r="A2642" s="4"/>
      <c r="B2642" s="4"/>
    </row>
    <row r="2643" spans="1:2">
      <c r="A2643" s="4"/>
      <c r="B2643" s="4"/>
    </row>
    <row r="2644" spans="1:2">
      <c r="A2644" s="4"/>
      <c r="B2644" s="4"/>
    </row>
    <row r="2645" spans="1:2">
      <c r="A2645" s="4"/>
      <c r="B2645" s="4"/>
    </row>
    <row r="2646" spans="1:2">
      <c r="A2646" s="4"/>
      <c r="B2646" s="4"/>
    </row>
    <row r="2647" spans="1:2">
      <c r="A2647" s="4"/>
      <c r="B2647" s="4"/>
    </row>
    <row r="2648" spans="1:2">
      <c r="A2648" s="4"/>
      <c r="B2648" s="4"/>
    </row>
    <row r="2649" spans="1:2">
      <c r="A2649" s="4"/>
      <c r="B2649" s="4"/>
    </row>
    <row r="2650" spans="1:2">
      <c r="A2650" s="4"/>
      <c r="B2650" s="4"/>
    </row>
    <row r="2651" spans="1:2">
      <c r="A2651" s="4"/>
      <c r="B2651" s="4"/>
    </row>
    <row r="2652" spans="1:2">
      <c r="A2652" s="4"/>
      <c r="B2652" s="4"/>
    </row>
    <row r="2653" spans="1:2">
      <c r="A2653" s="4"/>
      <c r="B2653" s="4"/>
    </row>
    <row r="2654" spans="1:2">
      <c r="A2654" s="4"/>
      <c r="B2654" s="4"/>
    </row>
    <row r="2655" spans="1:2">
      <c r="A2655" s="4"/>
      <c r="B2655" s="4"/>
    </row>
    <row r="2656" spans="1:2">
      <c r="A2656" s="4"/>
      <c r="B2656" s="4"/>
    </row>
    <row r="2657" spans="1:2">
      <c r="A2657" s="4"/>
      <c r="B2657" s="4"/>
    </row>
    <row r="2658" spans="1:2">
      <c r="A2658" s="4"/>
      <c r="B2658" s="4"/>
    </row>
    <row r="2659" spans="1:2">
      <c r="A2659" s="4"/>
      <c r="B2659" s="4"/>
    </row>
    <row r="2660" spans="1:2">
      <c r="A2660" s="4"/>
      <c r="B2660" s="4"/>
    </row>
    <row r="2661" spans="1:2">
      <c r="A2661" s="4"/>
      <c r="B2661" s="4"/>
    </row>
    <row r="2662" spans="1:2">
      <c r="A2662" s="4"/>
      <c r="B2662" s="4"/>
    </row>
    <row r="2663" spans="1:2">
      <c r="A2663" s="4"/>
      <c r="B2663" s="4"/>
    </row>
    <row r="2664" spans="1:2">
      <c r="A2664" s="4"/>
      <c r="B2664" s="4"/>
    </row>
    <row r="2665" spans="1:2">
      <c r="A2665" s="4"/>
      <c r="B2665" s="4"/>
    </row>
    <row r="2666" spans="1:2">
      <c r="A2666" s="4"/>
      <c r="B2666" s="4"/>
    </row>
    <row r="2667" spans="1:2">
      <c r="A2667" s="4"/>
      <c r="B2667" s="4"/>
    </row>
    <row r="2668" spans="1:2">
      <c r="A2668" s="4"/>
      <c r="B2668" s="4"/>
    </row>
    <row r="2669" spans="1:2">
      <c r="A2669" s="4"/>
      <c r="B2669" s="4"/>
    </row>
    <row r="2670" spans="1:2">
      <c r="A2670" s="4"/>
      <c r="B2670" s="4"/>
    </row>
    <row r="2671" spans="1:2">
      <c r="A2671" s="4"/>
      <c r="B2671" s="4"/>
    </row>
    <row r="2672" spans="1:2">
      <c r="A2672" s="4"/>
      <c r="B2672" s="4"/>
    </row>
    <row r="2673" spans="1:2">
      <c r="A2673" s="4"/>
      <c r="B2673" s="4"/>
    </row>
    <row r="2674" spans="1:2">
      <c r="A2674" s="4"/>
      <c r="B2674" s="4"/>
    </row>
    <row r="2675" spans="1:2">
      <c r="A2675" s="4"/>
      <c r="B2675" s="4"/>
    </row>
    <row r="2676" spans="1:2">
      <c r="A2676" s="4"/>
      <c r="B2676" s="4"/>
    </row>
    <row r="2677" spans="1:2">
      <c r="A2677" s="4"/>
      <c r="B2677" s="4"/>
    </row>
    <row r="2678" spans="1:2">
      <c r="A2678" s="4"/>
      <c r="B2678" s="4"/>
    </row>
    <row r="2679" spans="1:2">
      <c r="A2679" s="4"/>
      <c r="B2679" s="4"/>
    </row>
    <row r="2680" spans="1:2">
      <c r="A2680" s="4"/>
      <c r="B2680" s="4"/>
    </row>
    <row r="2681" spans="1:2">
      <c r="A2681" s="4"/>
      <c r="B2681" s="4"/>
    </row>
    <row r="2682" spans="1:2">
      <c r="A2682" s="4"/>
      <c r="B2682" s="4"/>
    </row>
    <row r="2683" spans="1:2">
      <c r="A2683" s="4"/>
      <c r="B2683" s="4"/>
    </row>
    <row r="2684" spans="1:2">
      <c r="A2684" s="4"/>
      <c r="B2684" s="4"/>
    </row>
    <row r="2685" spans="1:2">
      <c r="A2685" s="4"/>
      <c r="B2685" s="4"/>
    </row>
    <row r="2686" spans="1:2">
      <c r="A2686" s="4"/>
      <c r="B2686" s="4"/>
    </row>
    <row r="2687" spans="1:2">
      <c r="A2687" s="4"/>
      <c r="B2687" s="4"/>
    </row>
    <row r="2688" spans="1:2">
      <c r="A2688" s="4"/>
      <c r="B2688" s="4"/>
    </row>
    <row r="2689" spans="1:2">
      <c r="A2689" s="4"/>
      <c r="B2689" s="4"/>
    </row>
    <row r="2690" spans="1:2">
      <c r="A2690" s="4"/>
      <c r="B2690" s="4"/>
    </row>
    <row r="2691" spans="1:2">
      <c r="A2691" s="4"/>
      <c r="B2691" s="4"/>
    </row>
    <row r="2692" spans="1:2">
      <c r="A2692" s="4"/>
      <c r="B2692" s="4"/>
    </row>
    <row r="2693" spans="1:2">
      <c r="A2693" s="4"/>
      <c r="B2693" s="4"/>
    </row>
    <row r="2694" spans="1:2">
      <c r="A2694" s="4"/>
      <c r="B2694" s="4"/>
    </row>
    <row r="2695" spans="1:2">
      <c r="A2695" s="4"/>
      <c r="B2695" s="4"/>
    </row>
    <row r="2696" spans="1:2">
      <c r="A2696" s="4"/>
      <c r="B2696" s="4"/>
    </row>
    <row r="2697" spans="1:2">
      <c r="A2697" s="4"/>
      <c r="B2697" s="4"/>
    </row>
    <row r="2698" spans="1:2">
      <c r="A2698" s="4"/>
      <c r="B2698" s="4"/>
    </row>
    <row r="2699" spans="1:2">
      <c r="A2699" s="4"/>
      <c r="B2699" s="4"/>
    </row>
    <row r="2700" spans="1:2">
      <c r="A2700" s="4"/>
      <c r="B2700" s="4"/>
    </row>
    <row r="2701" spans="1:2">
      <c r="A2701" s="4"/>
      <c r="B2701" s="4"/>
    </row>
    <row r="2702" spans="1:2">
      <c r="A2702" s="4"/>
      <c r="B2702" s="4"/>
    </row>
    <row r="2703" spans="1:2">
      <c r="A2703" s="4"/>
      <c r="B2703" s="4"/>
    </row>
    <row r="2704" spans="1:2">
      <c r="A2704" s="4"/>
      <c r="B2704" s="4"/>
    </row>
    <row r="2705" spans="1:2">
      <c r="A2705" s="4"/>
      <c r="B2705" s="4"/>
    </row>
    <row r="2706" spans="1:2">
      <c r="A2706" s="4"/>
      <c r="B2706" s="4"/>
    </row>
    <row r="2707" spans="1:2">
      <c r="A2707" s="4"/>
      <c r="B2707" s="4"/>
    </row>
    <row r="2708" spans="1:2">
      <c r="A2708" s="4"/>
      <c r="B2708" s="4"/>
    </row>
    <row r="2709" spans="1:2">
      <c r="A2709" s="4"/>
      <c r="B2709" s="4"/>
    </row>
    <row r="2710" spans="1:2">
      <c r="A2710" s="4"/>
      <c r="B2710" s="4"/>
    </row>
    <row r="2711" spans="1:2">
      <c r="A2711" s="4"/>
      <c r="B2711" s="4"/>
    </row>
    <row r="2712" spans="1:2">
      <c r="A2712" s="4"/>
      <c r="B2712" s="4"/>
    </row>
    <row r="2713" spans="1:2">
      <c r="A2713" s="4"/>
      <c r="B2713" s="4"/>
    </row>
    <row r="2714" spans="1:2">
      <c r="A2714" s="4"/>
      <c r="B2714" s="4"/>
    </row>
    <row r="2715" spans="1:2">
      <c r="A2715" s="4"/>
      <c r="B2715" s="4"/>
    </row>
    <row r="2716" spans="1:2">
      <c r="A2716" s="4"/>
      <c r="B2716" s="4"/>
    </row>
    <row r="2717" spans="1:2">
      <c r="A2717" s="4"/>
      <c r="B2717" s="4"/>
    </row>
    <row r="2718" spans="1:2">
      <c r="A2718" s="4"/>
      <c r="B2718" s="4"/>
    </row>
    <row r="2719" spans="1:2">
      <c r="A2719" s="4"/>
      <c r="B2719" s="4"/>
    </row>
    <row r="2720" spans="1:2">
      <c r="A2720" s="4"/>
      <c r="B2720" s="4"/>
    </row>
    <row r="2721" spans="1:2">
      <c r="A2721" s="4"/>
      <c r="B2721" s="4"/>
    </row>
    <row r="2722" spans="1:2">
      <c r="A2722" s="4"/>
      <c r="B2722" s="4"/>
    </row>
    <row r="2723" spans="1:2">
      <c r="A2723" s="4"/>
      <c r="B2723" s="4"/>
    </row>
    <row r="2724" spans="1:2">
      <c r="A2724" s="4"/>
      <c r="B2724" s="4"/>
    </row>
    <row r="2725" spans="1:2">
      <c r="A2725" s="4"/>
      <c r="B2725" s="4"/>
    </row>
    <row r="2726" spans="1:2">
      <c r="A2726" s="4"/>
      <c r="B2726" s="4"/>
    </row>
    <row r="2727" spans="1:2">
      <c r="A2727" s="4"/>
      <c r="B2727" s="4"/>
    </row>
    <row r="2728" spans="1:2">
      <c r="A2728" s="4"/>
      <c r="B2728" s="4"/>
    </row>
    <row r="2729" spans="1:2">
      <c r="A2729" s="4"/>
      <c r="B2729" s="4"/>
    </row>
    <row r="2730" spans="1:2">
      <c r="A2730" s="4"/>
      <c r="B2730" s="4"/>
    </row>
    <row r="2731" spans="1:2">
      <c r="A2731" s="4"/>
      <c r="B2731" s="4"/>
    </row>
    <row r="2732" spans="1:2">
      <c r="A2732" s="4"/>
      <c r="B2732" s="4"/>
    </row>
    <row r="2733" spans="1:2">
      <c r="A2733" s="4"/>
      <c r="B2733" s="4"/>
    </row>
    <row r="2734" spans="1:2">
      <c r="A2734" s="4"/>
      <c r="B2734" s="4"/>
    </row>
    <row r="2735" spans="1:2">
      <c r="A2735" s="4"/>
      <c r="B2735" s="4"/>
    </row>
    <row r="2736" spans="1:2">
      <c r="A2736" s="4"/>
      <c r="B2736" s="4"/>
    </row>
    <row r="2737" spans="1:2">
      <c r="A2737" s="4"/>
      <c r="B2737" s="4"/>
    </row>
    <row r="2738" spans="1:2">
      <c r="A2738" s="4"/>
      <c r="B2738" s="4"/>
    </row>
    <row r="2739" spans="1:2">
      <c r="A2739" s="4"/>
      <c r="B2739" s="4"/>
    </row>
    <row r="2740" spans="1:2">
      <c r="A2740" s="4"/>
      <c r="B2740" s="4"/>
    </row>
    <row r="2741" spans="1:2">
      <c r="A2741" s="4"/>
      <c r="B2741" s="4"/>
    </row>
    <row r="2742" spans="1:2">
      <c r="A2742" s="4"/>
      <c r="B2742" s="4"/>
    </row>
    <row r="2743" spans="1:2">
      <c r="A2743" s="4"/>
      <c r="B2743" s="4"/>
    </row>
    <row r="2744" spans="1:2">
      <c r="A2744" s="4"/>
      <c r="B2744" s="4"/>
    </row>
    <row r="2745" spans="1:2">
      <c r="A2745" s="4"/>
      <c r="B2745" s="4"/>
    </row>
    <row r="2746" spans="1:2">
      <c r="A2746" s="4"/>
      <c r="B2746" s="4"/>
    </row>
    <row r="2747" spans="1:2">
      <c r="A2747" s="4"/>
      <c r="B2747" s="4"/>
    </row>
    <row r="2748" spans="1:2">
      <c r="A2748" s="4"/>
      <c r="B2748" s="4"/>
    </row>
    <row r="2749" spans="1:2">
      <c r="A2749" s="4"/>
      <c r="B2749" s="4"/>
    </row>
    <row r="2750" spans="1:2">
      <c r="A2750" s="4"/>
      <c r="B2750" s="4"/>
    </row>
    <row r="2751" spans="1:2">
      <c r="A2751" s="4"/>
      <c r="B2751" s="4"/>
    </row>
    <row r="2752" spans="1:2">
      <c r="A2752" s="4"/>
      <c r="B2752" s="4"/>
    </row>
    <row r="2753" spans="1:2">
      <c r="A2753" s="4"/>
      <c r="B2753" s="4"/>
    </row>
    <row r="2754" spans="1:2">
      <c r="A2754" s="4"/>
      <c r="B2754" s="4"/>
    </row>
    <row r="2755" spans="1:2">
      <c r="A2755" s="4"/>
      <c r="B2755" s="4"/>
    </row>
    <row r="2756" spans="1:2">
      <c r="A2756" s="4"/>
      <c r="B2756" s="4"/>
    </row>
    <row r="2757" spans="1:2">
      <c r="A2757" s="4"/>
      <c r="B2757" s="4"/>
    </row>
    <row r="2758" spans="1:2">
      <c r="A2758" s="4"/>
      <c r="B2758" s="4"/>
    </row>
    <row r="2759" spans="1:2">
      <c r="A2759" s="4"/>
      <c r="B2759" s="4"/>
    </row>
    <row r="2760" spans="1:2">
      <c r="A2760" s="4"/>
      <c r="B2760" s="4"/>
    </row>
    <row r="2761" spans="1:2">
      <c r="A2761" s="4"/>
      <c r="B2761" s="4"/>
    </row>
    <row r="2762" spans="1:2">
      <c r="A2762" s="4"/>
      <c r="B2762" s="4"/>
    </row>
    <row r="2763" spans="1:2">
      <c r="A2763" s="4"/>
      <c r="B2763" s="4"/>
    </row>
    <row r="2764" spans="1:2">
      <c r="A2764" s="4"/>
      <c r="B2764" s="4"/>
    </row>
    <row r="2765" spans="1:2">
      <c r="A2765" s="4"/>
      <c r="B2765" s="4"/>
    </row>
    <row r="2766" spans="1:2">
      <c r="A2766" s="4"/>
      <c r="B2766" s="4"/>
    </row>
    <row r="2767" spans="1:2">
      <c r="A2767" s="4"/>
      <c r="B2767" s="4"/>
    </row>
    <row r="2768" spans="1:2">
      <c r="A2768" s="4"/>
      <c r="B2768" s="4"/>
    </row>
    <row r="2769" spans="1:2">
      <c r="A2769" s="4"/>
      <c r="B2769" s="4"/>
    </row>
    <row r="2770" spans="1:2">
      <c r="A2770" s="4"/>
      <c r="B2770" s="4"/>
    </row>
    <row r="2771" spans="1:2">
      <c r="A2771" s="4"/>
      <c r="B2771" s="4"/>
    </row>
    <row r="2772" spans="1:2">
      <c r="A2772" s="4"/>
      <c r="B2772" s="4"/>
    </row>
    <row r="2773" spans="1:2">
      <c r="A2773" s="4"/>
      <c r="B2773" s="4"/>
    </row>
    <row r="2774" spans="1:2">
      <c r="A2774" s="4"/>
      <c r="B2774" s="4"/>
    </row>
    <row r="2775" spans="1:2">
      <c r="A2775" s="4"/>
      <c r="B2775" s="4"/>
    </row>
    <row r="2776" spans="1:2">
      <c r="A2776" s="4"/>
      <c r="B2776" s="4"/>
    </row>
    <row r="2777" spans="1:2">
      <c r="A2777" s="4"/>
      <c r="B2777" s="4"/>
    </row>
    <row r="2778" spans="1:2">
      <c r="A2778" s="4"/>
      <c r="B2778" s="4"/>
    </row>
    <row r="2779" spans="1:2">
      <c r="A2779" s="4"/>
      <c r="B2779" s="4"/>
    </row>
    <row r="2780" spans="1:2">
      <c r="A2780" s="4"/>
      <c r="B2780" s="4"/>
    </row>
    <row r="2781" spans="1:2">
      <c r="A2781" s="4"/>
      <c r="B2781" s="4"/>
    </row>
    <row r="2782" spans="1:2">
      <c r="A2782" s="4"/>
      <c r="B2782" s="4"/>
    </row>
    <row r="2783" spans="1:2">
      <c r="A2783" s="4"/>
      <c r="B2783" s="4"/>
    </row>
    <row r="2784" spans="1:2">
      <c r="A2784" s="4"/>
      <c r="B2784" s="4"/>
    </row>
    <row r="2785" spans="1:2">
      <c r="A2785" s="4"/>
      <c r="B2785" s="4"/>
    </row>
    <row r="2786" spans="1:2">
      <c r="A2786" s="4"/>
      <c r="B2786" s="4"/>
    </row>
    <row r="2787" spans="1:2">
      <c r="A2787" s="4"/>
      <c r="B2787" s="4"/>
    </row>
    <row r="2788" spans="1:2">
      <c r="A2788" s="4"/>
      <c r="B2788" s="4"/>
    </row>
    <row r="2789" spans="1:2">
      <c r="A2789" s="4"/>
      <c r="B2789" s="4"/>
    </row>
    <row r="2790" spans="1:2">
      <c r="A2790" s="4"/>
      <c r="B2790" s="4"/>
    </row>
    <row r="2791" spans="1:2">
      <c r="A2791" s="4"/>
      <c r="B2791" s="4"/>
    </row>
    <row r="2792" spans="1:2">
      <c r="A2792" s="4"/>
      <c r="B2792" s="4"/>
    </row>
    <row r="2793" spans="1:2">
      <c r="A2793" s="4"/>
      <c r="B2793" s="4"/>
    </row>
    <row r="2794" spans="1:2">
      <c r="A2794" s="4"/>
      <c r="B2794" s="4"/>
    </row>
    <row r="2795" spans="1:2">
      <c r="A2795" s="4"/>
      <c r="B2795" s="4"/>
    </row>
    <row r="2796" spans="1:2">
      <c r="A2796" s="4"/>
      <c r="B2796" s="4"/>
    </row>
    <row r="2797" spans="1:2">
      <c r="A2797" s="4"/>
      <c r="B2797" s="4"/>
    </row>
    <row r="2798" spans="1:2">
      <c r="A2798" s="4"/>
      <c r="B2798" s="4"/>
    </row>
    <row r="2799" spans="1:2">
      <c r="A2799" s="4"/>
      <c r="B2799" s="4"/>
    </row>
    <row r="2800" spans="1:2">
      <c r="A2800" s="4"/>
      <c r="B2800" s="4"/>
    </row>
    <row r="2801" spans="1:2">
      <c r="A2801" s="4"/>
      <c r="B2801" s="4"/>
    </row>
    <row r="2802" spans="1:2">
      <c r="A2802" s="4"/>
      <c r="B2802" s="4"/>
    </row>
    <row r="2803" spans="1:2">
      <c r="A2803" s="4"/>
      <c r="B2803" s="4"/>
    </row>
    <row r="2804" spans="1:2">
      <c r="A2804" s="4"/>
      <c r="B2804" s="4"/>
    </row>
    <row r="2805" spans="1:2">
      <c r="A2805" s="4"/>
      <c r="B2805" s="4"/>
    </row>
    <row r="2806" spans="1:2">
      <c r="A2806" s="4"/>
      <c r="B2806" s="4"/>
    </row>
    <row r="2807" spans="1:2">
      <c r="A2807" s="4"/>
      <c r="B2807" s="4"/>
    </row>
    <row r="2808" spans="1:2">
      <c r="A2808" s="4"/>
      <c r="B2808" s="4"/>
    </row>
    <row r="2809" spans="1:2">
      <c r="A2809" s="4"/>
      <c r="B2809" s="4"/>
    </row>
    <row r="2810" spans="1:2">
      <c r="A2810" s="4"/>
      <c r="B2810" s="4"/>
    </row>
    <row r="2811" spans="1:2">
      <c r="A2811" s="4"/>
      <c r="B2811" s="4"/>
    </row>
    <row r="2812" spans="1:2">
      <c r="A2812" s="4"/>
      <c r="B2812" s="4"/>
    </row>
    <row r="2813" spans="1:2">
      <c r="A2813" s="4"/>
      <c r="B2813" s="4"/>
    </row>
    <row r="2814" spans="1:2">
      <c r="A2814" s="4"/>
      <c r="B2814" s="4"/>
    </row>
    <row r="2815" spans="1:2">
      <c r="A2815" s="4"/>
      <c r="B2815" s="4"/>
    </row>
    <row r="2816" spans="1:2">
      <c r="A2816" s="4"/>
      <c r="B2816" s="4"/>
    </row>
    <row r="2817" spans="1:2">
      <c r="A2817" s="4"/>
      <c r="B2817" s="4"/>
    </row>
    <row r="2818" spans="1:2">
      <c r="A2818" s="4"/>
      <c r="B2818" s="4"/>
    </row>
    <row r="2819" spans="1:2">
      <c r="A2819" s="4"/>
      <c r="B2819" s="4"/>
    </row>
    <row r="2820" spans="1:2">
      <c r="A2820" s="4"/>
      <c r="B2820" s="4"/>
    </row>
    <row r="2821" spans="1:2">
      <c r="A2821" s="4"/>
      <c r="B2821" s="4"/>
    </row>
    <row r="2822" spans="1:2">
      <c r="A2822" s="4"/>
      <c r="B2822" s="4"/>
    </row>
    <row r="2823" spans="1:2">
      <c r="A2823" s="4"/>
      <c r="B2823" s="4"/>
    </row>
    <row r="2824" spans="1:2">
      <c r="A2824" s="4"/>
      <c r="B2824" s="4"/>
    </row>
    <row r="2825" spans="1:2">
      <c r="A2825" s="4"/>
      <c r="B2825" s="4"/>
    </row>
    <row r="2826" spans="1:2">
      <c r="A2826" s="4"/>
      <c r="B2826" s="4"/>
    </row>
    <row r="2827" spans="1:2">
      <c r="A2827" s="4"/>
      <c r="B2827" s="4"/>
    </row>
    <row r="2828" spans="1:2">
      <c r="A2828" s="4"/>
      <c r="B2828" s="4"/>
    </row>
    <row r="2829" spans="1:2">
      <c r="A2829" s="4"/>
      <c r="B2829" s="4"/>
    </row>
    <row r="2830" spans="1:2">
      <c r="A2830" s="4"/>
      <c r="B2830" s="4"/>
    </row>
    <row r="2831" spans="1:2">
      <c r="A2831" s="4"/>
      <c r="B2831" s="4"/>
    </row>
    <row r="2832" spans="1:2">
      <c r="A2832" s="4"/>
      <c r="B2832" s="4"/>
    </row>
    <row r="2833" spans="1:2">
      <c r="A2833" s="4"/>
      <c r="B2833" s="4"/>
    </row>
    <row r="2834" spans="1:2">
      <c r="A2834" s="4"/>
      <c r="B2834" s="4"/>
    </row>
    <row r="2835" spans="1:2">
      <c r="A2835" s="4"/>
      <c r="B2835" s="4"/>
    </row>
    <row r="2836" spans="1:2">
      <c r="A2836" s="4"/>
      <c r="B2836" s="4"/>
    </row>
    <row r="2837" spans="1:2">
      <c r="A2837" s="4"/>
      <c r="B2837" s="4"/>
    </row>
    <row r="2838" spans="1:2">
      <c r="A2838" s="4"/>
      <c r="B2838" s="4"/>
    </row>
    <row r="2839" spans="1:2">
      <c r="A2839" s="4"/>
      <c r="B2839" s="4"/>
    </row>
    <row r="2840" spans="1:2">
      <c r="A2840" s="4"/>
      <c r="B2840" s="4"/>
    </row>
    <row r="2841" spans="1:2">
      <c r="A2841" s="4"/>
      <c r="B2841" s="4"/>
    </row>
    <row r="2842" spans="1:2">
      <c r="A2842" s="4"/>
      <c r="B2842" s="4"/>
    </row>
    <row r="2843" spans="1:2">
      <c r="A2843" s="4"/>
      <c r="B2843" s="4"/>
    </row>
    <row r="2844" spans="1:2">
      <c r="A2844" s="4"/>
      <c r="B2844" s="4"/>
    </row>
    <row r="2845" spans="1:2">
      <c r="A2845" s="4"/>
      <c r="B2845" s="4"/>
    </row>
    <row r="2846" spans="1:2">
      <c r="A2846" s="4"/>
      <c r="B2846" s="4"/>
    </row>
    <row r="2847" spans="1:2">
      <c r="A2847" s="4"/>
      <c r="B2847" s="4"/>
    </row>
    <row r="2848" spans="1:2">
      <c r="A2848" s="4"/>
      <c r="B2848" s="4"/>
    </row>
    <row r="2849" spans="1:2">
      <c r="A2849" s="4"/>
      <c r="B2849" s="4"/>
    </row>
    <row r="2850" spans="1:2">
      <c r="A2850" s="4"/>
      <c r="B2850" s="4"/>
    </row>
    <row r="2851" spans="1:2">
      <c r="A2851" s="4"/>
      <c r="B2851" s="4"/>
    </row>
    <row r="2852" spans="1:2">
      <c r="A2852" s="4"/>
      <c r="B2852" s="4"/>
    </row>
    <row r="2853" spans="1:2">
      <c r="A2853" s="4"/>
      <c r="B2853" s="4"/>
    </row>
    <row r="2854" spans="1:2">
      <c r="A2854" s="4"/>
      <c r="B2854" s="4"/>
    </row>
    <row r="2855" spans="1:2">
      <c r="A2855" s="4"/>
      <c r="B2855" s="4"/>
    </row>
    <row r="2856" spans="1:2">
      <c r="A2856" s="4"/>
      <c r="B2856" s="4"/>
    </row>
    <row r="2857" spans="1:2">
      <c r="A2857" s="4"/>
      <c r="B2857" s="4"/>
    </row>
    <row r="2858" spans="1:2">
      <c r="A2858" s="4"/>
      <c r="B2858" s="4"/>
    </row>
    <row r="2859" spans="1:2">
      <c r="A2859" s="4"/>
      <c r="B2859" s="4"/>
    </row>
    <row r="2860" spans="1:2">
      <c r="A2860" s="4"/>
      <c r="B2860" s="4"/>
    </row>
    <row r="2861" spans="1:2">
      <c r="A2861" s="4"/>
      <c r="B2861" s="4"/>
    </row>
    <row r="2862" spans="1:2">
      <c r="A2862" s="4"/>
      <c r="B2862" s="4"/>
    </row>
    <row r="2863" spans="1:2">
      <c r="A2863" s="4"/>
      <c r="B2863" s="4"/>
    </row>
    <row r="2864" spans="1:2">
      <c r="A2864" s="4"/>
      <c r="B2864" s="4"/>
    </row>
    <row r="2865" spans="1:2">
      <c r="A2865" s="4"/>
      <c r="B2865" s="4"/>
    </row>
    <row r="2866" spans="1:2">
      <c r="A2866" s="4"/>
      <c r="B2866" s="4"/>
    </row>
    <row r="2867" spans="1:2">
      <c r="A2867" s="4"/>
      <c r="B2867" s="4"/>
    </row>
    <row r="2868" spans="1:2">
      <c r="A2868" s="4"/>
      <c r="B2868" s="4"/>
    </row>
    <row r="2869" spans="1:2">
      <c r="A2869" s="4"/>
      <c r="B2869" s="4"/>
    </row>
    <row r="2870" spans="1:2">
      <c r="A2870" s="4"/>
      <c r="B2870" s="4"/>
    </row>
    <row r="2871" spans="1:2">
      <c r="A2871" s="4"/>
      <c r="B2871" s="4"/>
    </row>
    <row r="2872" spans="1:2">
      <c r="A2872" s="4"/>
      <c r="B2872" s="4"/>
    </row>
    <row r="2873" spans="1:2">
      <c r="A2873" s="4"/>
      <c r="B2873" s="4"/>
    </row>
    <row r="2874" spans="1:2">
      <c r="A2874" s="4"/>
      <c r="B2874" s="4"/>
    </row>
    <row r="2875" spans="1:2">
      <c r="A2875" s="4"/>
      <c r="B2875" s="4"/>
    </row>
    <row r="2876" spans="1:2">
      <c r="A2876" s="4"/>
      <c r="B2876" s="4"/>
    </row>
    <row r="2877" spans="1:2">
      <c r="A2877" s="4"/>
      <c r="B2877" s="4"/>
    </row>
    <row r="2878" spans="1:2">
      <c r="A2878" s="4"/>
      <c r="B2878" s="4"/>
    </row>
    <row r="2879" spans="1:2">
      <c r="A2879" s="4"/>
      <c r="B2879" s="4"/>
    </row>
    <row r="2880" spans="1:2">
      <c r="A2880" s="4"/>
      <c r="B2880" s="4"/>
    </row>
    <row r="2881" spans="1:2">
      <c r="A2881" s="4"/>
      <c r="B2881" s="4"/>
    </row>
    <row r="2882" spans="1:2">
      <c r="A2882" s="4"/>
      <c r="B2882" s="4"/>
    </row>
    <row r="2883" spans="1:2">
      <c r="A2883" s="4"/>
      <c r="B2883" s="4"/>
    </row>
    <row r="2884" spans="1:2">
      <c r="A2884" s="4"/>
      <c r="B2884" s="4"/>
    </row>
    <row r="2885" spans="1:2">
      <c r="A2885" s="4"/>
      <c r="B2885" s="4"/>
    </row>
    <row r="2886" spans="1:2">
      <c r="A2886" s="4"/>
      <c r="B2886" s="4"/>
    </row>
    <row r="2887" spans="1:2">
      <c r="A2887" s="4"/>
      <c r="B2887" s="4"/>
    </row>
    <row r="2888" spans="1:2">
      <c r="A2888" s="4"/>
      <c r="B2888" s="4"/>
    </row>
    <row r="2889" spans="1:2">
      <c r="A2889" s="4"/>
      <c r="B2889" s="4"/>
    </row>
    <row r="2890" spans="1:2">
      <c r="A2890" s="4"/>
      <c r="B2890" s="4"/>
    </row>
    <row r="2891" spans="1:2">
      <c r="A2891" s="4"/>
      <c r="B2891" s="4"/>
    </row>
    <row r="2892" spans="1:2">
      <c r="A2892" s="4"/>
      <c r="B2892" s="4"/>
    </row>
    <row r="2893" spans="1:2">
      <c r="A2893" s="4"/>
      <c r="B2893" s="4"/>
    </row>
    <row r="2894" spans="1:2">
      <c r="A2894" s="4"/>
      <c r="B2894" s="4"/>
    </row>
    <row r="2895" spans="1:2">
      <c r="A2895" s="4"/>
      <c r="B2895" s="4"/>
    </row>
    <row r="2896" spans="1:2">
      <c r="A2896" s="4"/>
      <c r="B2896" s="4"/>
    </row>
    <row r="2897" spans="1:2">
      <c r="A2897" s="4"/>
      <c r="B2897" s="4"/>
    </row>
    <row r="2898" spans="1:2">
      <c r="A2898" s="4"/>
      <c r="B2898" s="4"/>
    </row>
    <row r="2899" spans="1:2">
      <c r="A2899" s="4"/>
      <c r="B2899" s="4"/>
    </row>
    <row r="2900" spans="1:2">
      <c r="A2900" s="4"/>
      <c r="B2900" s="4"/>
    </row>
    <row r="2901" spans="1:2">
      <c r="A2901" s="4"/>
      <c r="B2901" s="4"/>
    </row>
    <row r="2902" spans="1:2">
      <c r="A2902" s="4"/>
      <c r="B2902" s="4"/>
    </row>
    <row r="2903" spans="1:2">
      <c r="A2903" s="4"/>
      <c r="B2903" s="4"/>
    </row>
    <row r="2904" spans="1:2">
      <c r="A2904" s="4"/>
      <c r="B2904" s="4"/>
    </row>
    <row r="2905" spans="1:2">
      <c r="A2905" s="4"/>
      <c r="B2905" s="4"/>
    </row>
    <row r="2906" spans="1:2">
      <c r="A2906" s="4"/>
      <c r="B2906" s="4"/>
    </row>
    <row r="2907" spans="1:2">
      <c r="A2907" s="4"/>
      <c r="B2907" s="4"/>
    </row>
    <row r="2908" spans="1:2">
      <c r="A2908" s="4"/>
      <c r="B2908" s="4"/>
    </row>
    <row r="2909" spans="1:2">
      <c r="A2909" s="4"/>
      <c r="B2909" s="4"/>
    </row>
    <row r="2910" spans="1:2">
      <c r="A2910" s="4"/>
      <c r="B2910" s="4"/>
    </row>
    <row r="2911" spans="1:2">
      <c r="A2911" s="4"/>
      <c r="B2911" s="4"/>
    </row>
    <row r="2912" spans="1:2">
      <c r="A2912" s="4"/>
      <c r="B2912" s="4"/>
    </row>
    <row r="2913" spans="1:2">
      <c r="A2913" s="4"/>
      <c r="B2913" s="4"/>
    </row>
    <row r="2914" spans="1:2">
      <c r="A2914" s="4"/>
      <c r="B2914" s="4"/>
    </row>
    <row r="2915" spans="1:2">
      <c r="A2915" s="4"/>
      <c r="B2915" s="4"/>
    </row>
    <row r="2916" spans="1:2">
      <c r="A2916" s="4"/>
      <c r="B2916" s="4"/>
    </row>
    <row r="2917" spans="1:2">
      <c r="A2917" s="4"/>
      <c r="B2917" s="4"/>
    </row>
    <row r="2918" spans="1:2">
      <c r="A2918" s="4"/>
      <c r="B2918" s="4"/>
    </row>
    <row r="2919" spans="1:2">
      <c r="A2919" s="4"/>
      <c r="B2919" s="4"/>
    </row>
    <row r="2920" spans="1:2">
      <c r="A2920" s="4"/>
      <c r="B2920" s="4"/>
    </row>
    <row r="2921" spans="1:2">
      <c r="A2921" s="4"/>
      <c r="B2921" s="4"/>
    </row>
    <row r="2922" spans="1:2">
      <c r="A2922" s="4"/>
      <c r="B2922" s="4"/>
    </row>
    <row r="2923" spans="1:2">
      <c r="A2923" s="4"/>
      <c r="B2923" s="4"/>
    </row>
    <row r="2924" spans="1:2">
      <c r="A2924" s="4"/>
      <c r="B2924" s="4"/>
    </row>
    <row r="2925" spans="1:2">
      <c r="A2925" s="4"/>
      <c r="B2925" s="4"/>
    </row>
    <row r="2926" spans="1:2">
      <c r="A2926" s="4"/>
      <c r="B2926" s="4"/>
    </row>
    <row r="2927" spans="1:2">
      <c r="A2927" s="4"/>
      <c r="B2927" s="4"/>
    </row>
    <row r="2928" spans="1:2">
      <c r="A2928" s="4"/>
      <c r="B2928" s="4"/>
    </row>
    <row r="2929" spans="1:2">
      <c r="A2929" s="4"/>
      <c r="B2929" s="4"/>
    </row>
    <row r="2930" spans="1:2">
      <c r="A2930" s="4"/>
      <c r="B2930" s="4"/>
    </row>
    <row r="2931" spans="1:2">
      <c r="A2931" s="4"/>
      <c r="B2931" s="4"/>
    </row>
    <row r="2932" spans="1:2">
      <c r="A2932" s="4"/>
      <c r="B2932" s="4"/>
    </row>
    <row r="2933" spans="1:2">
      <c r="A2933" s="4"/>
      <c r="B2933" s="4"/>
    </row>
    <row r="2934" spans="1:2">
      <c r="A2934" s="4"/>
      <c r="B2934" s="4"/>
    </row>
    <row r="2935" spans="1:2">
      <c r="A2935" s="4"/>
      <c r="B2935" s="4"/>
    </row>
    <row r="2936" spans="1:2">
      <c r="A2936" s="4"/>
      <c r="B2936" s="4"/>
    </row>
    <row r="2937" spans="1:2">
      <c r="A2937" s="4"/>
      <c r="B2937" s="4"/>
    </row>
    <row r="2938" spans="1:2">
      <c r="A2938" s="4"/>
      <c r="B2938" s="4"/>
    </row>
    <row r="2939" spans="1:2">
      <c r="A2939" s="4"/>
      <c r="B2939" s="4"/>
    </row>
    <row r="2940" spans="1:2">
      <c r="A2940" s="4"/>
      <c r="B2940" s="4"/>
    </row>
    <row r="2941" spans="1:2">
      <c r="A2941" s="4"/>
      <c r="B2941" s="4"/>
    </row>
    <row r="2942" spans="1:2">
      <c r="A2942" s="4"/>
      <c r="B2942" s="4"/>
    </row>
    <row r="2943" spans="1:2">
      <c r="A2943" s="4"/>
      <c r="B2943" s="4"/>
    </row>
    <row r="2944" spans="1:2">
      <c r="A2944" s="4"/>
      <c r="B2944" s="4"/>
    </row>
    <row r="2945" spans="1:2">
      <c r="A2945" s="4"/>
      <c r="B2945" s="4"/>
    </row>
    <row r="2946" spans="1:2">
      <c r="A2946" s="4"/>
      <c r="B2946" s="4"/>
    </row>
    <row r="2947" spans="1:2">
      <c r="A2947" s="4"/>
      <c r="B2947" s="4"/>
    </row>
    <row r="2948" spans="1:2">
      <c r="A2948" s="4"/>
      <c r="B2948" s="4"/>
    </row>
    <row r="2949" spans="1:2">
      <c r="A2949" s="4"/>
      <c r="B2949" s="4"/>
    </row>
    <row r="2950" spans="1:2">
      <c r="A2950" s="4"/>
      <c r="B2950" s="4"/>
    </row>
    <row r="2951" spans="1:2">
      <c r="A2951" s="4"/>
      <c r="B2951" s="4"/>
    </row>
    <row r="2952" spans="1:2">
      <c r="A2952" s="4"/>
      <c r="B2952" s="4"/>
    </row>
    <row r="2953" spans="1:2">
      <c r="A2953" s="4"/>
      <c r="B2953" s="4"/>
    </row>
    <row r="2954" spans="1:2">
      <c r="A2954" s="4"/>
      <c r="B2954" s="4"/>
    </row>
    <row r="2955" spans="1:2">
      <c r="A2955" s="4"/>
      <c r="B2955" s="4"/>
    </row>
    <row r="2956" spans="1:2">
      <c r="A2956" s="4"/>
      <c r="B2956" s="4"/>
    </row>
    <row r="2957" spans="1:2">
      <c r="A2957" s="4"/>
      <c r="B2957" s="4"/>
    </row>
    <row r="2958" spans="1:2">
      <c r="A2958" s="4"/>
      <c r="B2958" s="4"/>
    </row>
    <row r="2959" spans="1:2">
      <c r="A2959" s="4"/>
      <c r="B2959" s="4"/>
    </row>
    <row r="2960" spans="1:2">
      <c r="A2960" s="4"/>
      <c r="B2960" s="4"/>
    </row>
    <row r="2961" spans="1:2">
      <c r="A2961" s="4"/>
      <c r="B2961" s="4"/>
    </row>
    <row r="2962" spans="1:2">
      <c r="A2962" s="4"/>
      <c r="B2962" s="4"/>
    </row>
    <row r="2963" spans="1:2">
      <c r="A2963" s="4"/>
      <c r="B2963" s="4"/>
    </row>
    <row r="2964" spans="1:2">
      <c r="A2964" s="4"/>
      <c r="B2964" s="4"/>
    </row>
    <row r="2965" spans="1:2">
      <c r="A2965" s="4"/>
      <c r="B2965" s="4"/>
    </row>
    <row r="2966" spans="1:2">
      <c r="A2966" s="4"/>
      <c r="B2966" s="4"/>
    </row>
    <row r="2967" spans="1:2">
      <c r="A2967" s="4"/>
      <c r="B2967" s="4"/>
    </row>
    <row r="2968" spans="1:2">
      <c r="A2968" s="4"/>
      <c r="B2968" s="4"/>
    </row>
    <row r="2969" spans="1:2">
      <c r="A2969" s="4"/>
      <c r="B2969" s="4"/>
    </row>
    <row r="2970" spans="1:2">
      <c r="A2970" s="4"/>
      <c r="B2970" s="4"/>
    </row>
    <row r="2971" spans="1:2">
      <c r="A2971" s="4"/>
      <c r="B2971" s="4"/>
    </row>
    <row r="2972" spans="1:2">
      <c r="A2972" s="4"/>
      <c r="B2972" s="4"/>
    </row>
    <row r="2973" spans="1:2">
      <c r="A2973" s="4"/>
      <c r="B2973" s="4"/>
    </row>
    <row r="2974" spans="1:2">
      <c r="A2974" s="4"/>
      <c r="B2974" s="4"/>
    </row>
    <row r="2975" spans="1:2">
      <c r="A2975" s="4"/>
      <c r="B2975" s="4"/>
    </row>
    <row r="2976" spans="1:2">
      <c r="A2976" s="4"/>
      <c r="B2976" s="4"/>
    </row>
    <row r="2977" spans="1:2">
      <c r="A2977" s="4"/>
      <c r="B2977" s="4"/>
    </row>
    <row r="2978" spans="1:2">
      <c r="A2978" s="4"/>
      <c r="B2978" s="4"/>
    </row>
    <row r="2979" spans="1:2">
      <c r="A2979" s="4"/>
      <c r="B2979" s="4"/>
    </row>
    <row r="2980" spans="1:2">
      <c r="A2980" s="4"/>
      <c r="B2980" s="4"/>
    </row>
    <row r="2981" spans="1:2">
      <c r="A2981" s="4"/>
      <c r="B2981" s="4"/>
    </row>
    <row r="2982" spans="1:2">
      <c r="A2982" s="4"/>
      <c r="B2982" s="4"/>
    </row>
    <row r="2983" spans="1:2">
      <c r="A2983" s="4"/>
      <c r="B2983" s="4"/>
    </row>
    <row r="2984" spans="1:2">
      <c r="A2984" s="4"/>
      <c r="B2984" s="4"/>
    </row>
    <row r="2985" spans="1:2">
      <c r="A2985" s="4"/>
      <c r="B2985" s="4"/>
    </row>
    <row r="2986" spans="1:2">
      <c r="A2986" s="4"/>
      <c r="B2986" s="4"/>
    </row>
    <row r="2987" spans="1:2">
      <c r="A2987" s="4"/>
      <c r="B2987" s="4"/>
    </row>
    <row r="2988" spans="1:2">
      <c r="A2988" s="4"/>
      <c r="B2988" s="4"/>
    </row>
    <row r="2989" spans="1:2">
      <c r="A2989" s="4"/>
      <c r="B2989" s="4"/>
    </row>
    <row r="2990" spans="1:2">
      <c r="A2990" s="4"/>
      <c r="B2990" s="4"/>
    </row>
    <row r="2991" spans="1:2">
      <c r="A2991" s="4"/>
      <c r="B2991" s="4"/>
    </row>
    <row r="2992" spans="1:2">
      <c r="A2992" s="4"/>
      <c r="B2992" s="4"/>
    </row>
    <row r="2993" spans="1:2">
      <c r="A2993" s="4"/>
      <c r="B2993" s="4"/>
    </row>
    <row r="2994" spans="1:2">
      <c r="A2994" s="4"/>
      <c r="B2994" s="4"/>
    </row>
    <row r="2995" spans="1:2">
      <c r="A2995" s="4"/>
      <c r="B2995" s="4"/>
    </row>
    <row r="2996" spans="1:2">
      <c r="A2996" s="4"/>
      <c r="B2996" s="4"/>
    </row>
    <row r="2997" spans="1:2">
      <c r="A2997" s="4"/>
      <c r="B2997" s="4"/>
    </row>
    <row r="2998" spans="1:2">
      <c r="A2998" s="4"/>
      <c r="B2998" s="4"/>
    </row>
    <row r="2999" spans="1:2">
      <c r="A2999" s="4"/>
      <c r="B2999" s="4"/>
    </row>
    <row r="3000" spans="1:2">
      <c r="A3000" s="4"/>
      <c r="B3000" s="4"/>
    </row>
    <row r="3001" spans="1:2">
      <c r="A3001" s="4"/>
      <c r="B3001" s="4"/>
    </row>
    <row r="3002" spans="1:2">
      <c r="A3002" s="4"/>
      <c r="B3002" s="4"/>
    </row>
    <row r="3003" spans="1:2">
      <c r="A3003" s="4"/>
      <c r="B3003" s="4"/>
    </row>
    <row r="3004" spans="1:2">
      <c r="A3004" s="4"/>
      <c r="B3004" s="4"/>
    </row>
    <row r="3005" spans="1:2">
      <c r="A3005" s="4"/>
      <c r="B3005" s="4"/>
    </row>
    <row r="3006" spans="1:2">
      <c r="A3006" s="4"/>
      <c r="B3006" s="4"/>
    </row>
    <row r="3007" spans="1:2">
      <c r="A3007" s="4"/>
      <c r="B3007" s="4"/>
    </row>
    <row r="3008" spans="1:2">
      <c r="A3008" s="4"/>
      <c r="B3008" s="4"/>
    </row>
    <row r="3009" spans="1:2">
      <c r="A3009" s="4"/>
      <c r="B3009" s="4"/>
    </row>
    <row r="3010" spans="1:2">
      <c r="A3010" s="4"/>
      <c r="B3010" s="4"/>
    </row>
    <row r="3011" spans="1:2">
      <c r="A3011" s="4"/>
      <c r="B3011" s="4"/>
    </row>
    <row r="3012" spans="1:2">
      <c r="A3012" s="4"/>
      <c r="B3012" s="4"/>
    </row>
    <row r="3013" spans="1:2">
      <c r="A3013" s="4"/>
      <c r="B3013" s="4"/>
    </row>
    <row r="3014" spans="1:2">
      <c r="A3014" s="4"/>
      <c r="B3014" s="4"/>
    </row>
    <row r="3015" spans="1:2">
      <c r="A3015" s="4"/>
      <c r="B3015" s="4"/>
    </row>
    <row r="3016" spans="1:2">
      <c r="A3016" s="4"/>
      <c r="B3016" s="4"/>
    </row>
    <row r="3017" spans="1:2">
      <c r="A3017" s="4"/>
      <c r="B3017" s="4"/>
    </row>
    <row r="3018" spans="1:2">
      <c r="A3018" s="4"/>
      <c r="B3018" s="4"/>
    </row>
    <row r="3019" spans="1:2">
      <c r="A3019" s="4"/>
      <c r="B3019" s="4"/>
    </row>
    <row r="3020" spans="1:2">
      <c r="A3020" s="4"/>
      <c r="B3020" s="4"/>
    </row>
    <row r="3021" spans="1:2">
      <c r="A3021" s="4"/>
      <c r="B3021" s="4"/>
    </row>
    <row r="3022" spans="1:2">
      <c r="A3022" s="4"/>
      <c r="B3022" s="4"/>
    </row>
    <row r="3023" spans="1:2">
      <c r="A3023" s="4"/>
      <c r="B3023" s="4"/>
    </row>
    <row r="3024" spans="1:2">
      <c r="A3024" s="4"/>
      <c r="B3024" s="4"/>
    </row>
    <row r="3025" spans="1:2">
      <c r="A3025" s="4"/>
      <c r="B3025" s="4"/>
    </row>
    <row r="3026" spans="1:2">
      <c r="A3026" s="4"/>
      <c r="B3026" s="4"/>
    </row>
    <row r="3027" spans="1:2">
      <c r="A3027" s="4"/>
      <c r="B3027" s="4"/>
    </row>
    <row r="3028" spans="1:2">
      <c r="A3028" s="4"/>
      <c r="B3028" s="4"/>
    </row>
    <row r="3029" spans="1:2">
      <c r="A3029" s="4"/>
      <c r="B3029" s="4"/>
    </row>
    <row r="3030" spans="1:2">
      <c r="A3030" s="4"/>
      <c r="B3030" s="4"/>
    </row>
    <row r="3031" spans="1:2">
      <c r="A3031" s="4"/>
      <c r="B3031" s="4"/>
    </row>
    <row r="3032" spans="1:2">
      <c r="A3032" s="4"/>
      <c r="B3032" s="4"/>
    </row>
    <row r="3033" spans="1:2">
      <c r="A3033" s="4"/>
      <c r="B3033" s="4"/>
    </row>
    <row r="3034" spans="1:2">
      <c r="A3034" s="4"/>
      <c r="B3034" s="4"/>
    </row>
    <row r="3035" spans="1:2">
      <c r="A3035" s="4"/>
      <c r="B3035" s="4"/>
    </row>
    <row r="3036" spans="1:2">
      <c r="A3036" s="4"/>
      <c r="B3036" s="4"/>
    </row>
    <row r="3037" spans="1:2">
      <c r="A3037" s="4"/>
      <c r="B3037" s="4"/>
    </row>
    <row r="3038" spans="1:2">
      <c r="A3038" s="4"/>
      <c r="B3038" s="4"/>
    </row>
    <row r="3039" spans="1:2">
      <c r="A3039" s="4"/>
      <c r="B3039" s="4"/>
    </row>
    <row r="3040" spans="1:2">
      <c r="A3040" s="4"/>
      <c r="B3040" s="4"/>
    </row>
    <row r="3041" spans="1:2">
      <c r="A3041" s="4"/>
      <c r="B3041" s="4"/>
    </row>
    <row r="3042" spans="1:2">
      <c r="A3042" s="4"/>
      <c r="B3042" s="4"/>
    </row>
    <row r="3043" spans="1:2">
      <c r="A3043" s="4"/>
      <c r="B3043" s="4"/>
    </row>
    <row r="3044" spans="1:2">
      <c r="A3044" s="4"/>
      <c r="B3044" s="4"/>
    </row>
    <row r="3045" spans="1:2">
      <c r="A3045" s="4"/>
      <c r="B3045" s="4"/>
    </row>
    <row r="3046" spans="1:2">
      <c r="A3046" s="4"/>
      <c r="B3046" s="4"/>
    </row>
    <row r="3047" spans="1:2">
      <c r="A3047" s="4"/>
      <c r="B3047" s="4"/>
    </row>
    <row r="3048" spans="1:2">
      <c r="A3048" s="4"/>
      <c r="B3048" s="4"/>
    </row>
    <row r="3049" spans="1:2">
      <c r="A3049" s="4"/>
      <c r="B3049" s="4"/>
    </row>
    <row r="3050" spans="1:2">
      <c r="A3050" s="4"/>
      <c r="B3050" s="4"/>
    </row>
    <row r="3051" spans="1:2">
      <c r="A3051" s="4"/>
      <c r="B3051" s="4"/>
    </row>
    <row r="3052" spans="1:2">
      <c r="A3052" s="4"/>
      <c r="B3052" s="4"/>
    </row>
    <row r="3053" spans="1:2">
      <c r="A3053" s="4"/>
      <c r="B3053" s="4"/>
    </row>
    <row r="3054" spans="1:2">
      <c r="A3054" s="4"/>
      <c r="B3054" s="4"/>
    </row>
    <row r="3055" spans="1:2">
      <c r="A3055" s="4"/>
      <c r="B3055" s="4"/>
    </row>
    <row r="3056" spans="1:2">
      <c r="A3056" s="4"/>
      <c r="B3056" s="4"/>
    </row>
    <row r="3057" spans="1:2">
      <c r="A3057" s="4"/>
      <c r="B3057" s="4"/>
    </row>
    <row r="3058" spans="1:2">
      <c r="A3058" s="4"/>
      <c r="B3058" s="4"/>
    </row>
    <row r="3059" spans="1:2">
      <c r="A3059" s="4"/>
      <c r="B3059" s="4"/>
    </row>
    <row r="3060" spans="1:2">
      <c r="A3060" s="4"/>
      <c r="B3060" s="4"/>
    </row>
    <row r="3061" spans="1:2">
      <c r="A3061" s="4"/>
      <c r="B3061" s="4"/>
    </row>
    <row r="3062" spans="1:2">
      <c r="A3062" s="4"/>
      <c r="B3062" s="4"/>
    </row>
    <row r="3063" spans="1:2">
      <c r="A3063" s="4"/>
      <c r="B3063" s="4"/>
    </row>
    <row r="3064" spans="1:2">
      <c r="A3064" s="4"/>
      <c r="B3064" s="4"/>
    </row>
    <row r="3065" spans="1:2">
      <c r="A3065" s="4"/>
      <c r="B3065" s="4"/>
    </row>
    <row r="3066" spans="1:2">
      <c r="A3066" s="4"/>
      <c r="B3066" s="4"/>
    </row>
    <row r="3067" spans="1:2">
      <c r="A3067" s="4"/>
      <c r="B3067" s="4"/>
    </row>
    <row r="3068" spans="1:2">
      <c r="A3068" s="4"/>
      <c r="B3068" s="4"/>
    </row>
    <row r="3069" spans="1:2">
      <c r="A3069" s="4"/>
      <c r="B3069" s="4"/>
    </row>
    <row r="3070" spans="1:2">
      <c r="A3070" s="4"/>
      <c r="B3070" s="4"/>
    </row>
    <row r="3071" spans="1:2">
      <c r="A3071" s="4"/>
      <c r="B3071" s="4"/>
    </row>
    <row r="3072" spans="1:2">
      <c r="A3072" s="4"/>
      <c r="B3072" s="4"/>
    </row>
    <row r="3073" spans="1:2">
      <c r="A3073" s="4"/>
      <c r="B3073" s="4"/>
    </row>
    <row r="3074" spans="1:2">
      <c r="A3074" s="4"/>
      <c r="B3074" s="4"/>
    </row>
    <row r="3075" spans="1:2">
      <c r="A3075" s="4"/>
      <c r="B3075" s="4"/>
    </row>
    <row r="3076" spans="1:2">
      <c r="A3076" s="4"/>
      <c r="B3076" s="4"/>
    </row>
    <row r="3077" spans="1:2">
      <c r="A3077" s="4"/>
      <c r="B3077" s="4"/>
    </row>
    <row r="3078" spans="1:2">
      <c r="A3078" s="4"/>
      <c r="B3078" s="4"/>
    </row>
    <row r="3079" spans="1:2">
      <c r="A3079" s="4"/>
      <c r="B3079" s="4"/>
    </row>
    <row r="3080" spans="1:2">
      <c r="A3080" s="4"/>
      <c r="B3080" s="4"/>
    </row>
    <row r="3081" spans="1:2">
      <c r="A3081" s="4"/>
      <c r="B3081" s="4"/>
    </row>
    <row r="3082" spans="1:2">
      <c r="A3082" s="4"/>
      <c r="B3082" s="4"/>
    </row>
    <row r="3083" spans="1:2">
      <c r="A3083" s="4"/>
      <c r="B3083" s="4"/>
    </row>
    <row r="3084" spans="1:2">
      <c r="A3084" s="4"/>
      <c r="B3084" s="4"/>
    </row>
    <row r="3085" spans="1:2">
      <c r="A3085" s="4"/>
      <c r="B3085" s="4"/>
    </row>
    <row r="3086" spans="1:2">
      <c r="A3086" s="4"/>
      <c r="B3086" s="4"/>
    </row>
    <row r="3087" spans="1:2">
      <c r="A3087" s="4"/>
      <c r="B3087" s="4"/>
    </row>
    <row r="3088" spans="1:2">
      <c r="A3088" s="4"/>
      <c r="B3088" s="4"/>
    </row>
    <row r="3089" spans="1:2">
      <c r="A3089" s="4"/>
      <c r="B3089" s="4"/>
    </row>
    <row r="3090" spans="1:2">
      <c r="A3090" s="4"/>
      <c r="B3090" s="4"/>
    </row>
    <row r="3091" spans="1:2">
      <c r="A3091" s="4"/>
      <c r="B3091" s="4"/>
    </row>
    <row r="3092" spans="1:2">
      <c r="A3092" s="4"/>
      <c r="B3092" s="4"/>
    </row>
    <row r="3093" spans="1:2">
      <c r="A3093" s="4"/>
      <c r="B3093" s="4"/>
    </row>
    <row r="3094" spans="1:2">
      <c r="A3094" s="4"/>
      <c r="B3094" s="4"/>
    </row>
    <row r="3095" spans="1:2">
      <c r="A3095" s="4"/>
      <c r="B3095" s="4"/>
    </row>
    <row r="3096" spans="1:2">
      <c r="A3096" s="4"/>
      <c r="B3096" s="4"/>
    </row>
    <row r="3097" spans="1:2">
      <c r="A3097" s="4"/>
      <c r="B3097" s="4"/>
    </row>
    <row r="3098" spans="1:2">
      <c r="A3098" s="4"/>
      <c r="B3098" s="4"/>
    </row>
    <row r="3099" spans="1:2">
      <c r="A3099" s="4"/>
      <c r="B3099" s="4"/>
    </row>
    <row r="3100" spans="1:2">
      <c r="A3100" s="4"/>
      <c r="B3100" s="4"/>
    </row>
    <row r="3101" spans="1:2">
      <c r="A3101" s="4"/>
      <c r="B3101" s="4"/>
    </row>
    <row r="3102" spans="1:2">
      <c r="A3102" s="4"/>
      <c r="B3102" s="4"/>
    </row>
    <row r="3103" spans="1:2">
      <c r="A3103" s="4"/>
      <c r="B3103" s="4"/>
    </row>
    <row r="3104" spans="1:2">
      <c r="A3104" s="4"/>
      <c r="B3104" s="4"/>
    </row>
    <row r="3105" spans="1:2">
      <c r="A3105" s="4"/>
      <c r="B3105" s="4"/>
    </row>
    <row r="3106" spans="1:2">
      <c r="A3106" s="4"/>
      <c r="B3106" s="4"/>
    </row>
    <row r="3107" spans="1:2">
      <c r="A3107" s="4"/>
      <c r="B3107" s="4"/>
    </row>
    <row r="3108" spans="1:2">
      <c r="A3108" s="4"/>
      <c r="B3108" s="4"/>
    </row>
    <row r="3109" spans="1:2">
      <c r="A3109" s="4"/>
      <c r="B3109" s="4"/>
    </row>
    <row r="3110" spans="1:2">
      <c r="A3110" s="4"/>
      <c r="B3110" s="4"/>
    </row>
    <row r="3111" spans="1:2">
      <c r="A3111" s="4"/>
      <c r="B3111" s="4"/>
    </row>
    <row r="3112" spans="1:2">
      <c r="A3112" s="4"/>
      <c r="B3112" s="4"/>
    </row>
    <row r="3113" spans="1:2">
      <c r="A3113" s="4"/>
      <c r="B3113" s="4"/>
    </row>
    <row r="3114" spans="1:2">
      <c r="A3114" s="4"/>
      <c r="B3114" s="4"/>
    </row>
    <row r="3115" spans="1:2">
      <c r="A3115" s="4"/>
      <c r="B3115" s="4"/>
    </row>
    <row r="3116" spans="1:2">
      <c r="A3116" s="4"/>
      <c r="B3116" s="4"/>
    </row>
    <row r="3117" spans="1:2">
      <c r="A3117" s="4"/>
      <c r="B3117" s="4"/>
    </row>
    <row r="3118" spans="1:2">
      <c r="A3118" s="4"/>
      <c r="B3118" s="4"/>
    </row>
    <row r="3119" spans="1:2">
      <c r="A3119" s="4"/>
      <c r="B3119" s="4"/>
    </row>
    <row r="3120" spans="1:2">
      <c r="A3120" s="4"/>
      <c r="B3120" s="4"/>
    </row>
    <row r="3121" spans="1:2">
      <c r="A3121" s="4"/>
      <c r="B3121" s="4"/>
    </row>
    <row r="3122" spans="1:2">
      <c r="A3122" s="4"/>
      <c r="B3122" s="4"/>
    </row>
    <row r="3123" spans="1:2">
      <c r="A3123" s="4"/>
      <c r="B3123" s="4"/>
    </row>
    <row r="3124" spans="1:2">
      <c r="A3124" s="4"/>
      <c r="B3124" s="4"/>
    </row>
    <row r="3125" spans="1:2">
      <c r="A3125" s="4"/>
      <c r="B3125" s="4"/>
    </row>
    <row r="3126" spans="1:2">
      <c r="A3126" s="4"/>
      <c r="B3126" s="4"/>
    </row>
    <row r="3127" spans="1:2">
      <c r="A3127" s="4"/>
      <c r="B3127" s="4"/>
    </row>
    <row r="3128" spans="1:2">
      <c r="A3128" s="4"/>
      <c r="B3128" s="4"/>
    </row>
    <row r="3129" spans="1:2">
      <c r="A3129" s="4"/>
      <c r="B3129" s="4"/>
    </row>
    <row r="3130" spans="1:2">
      <c r="A3130" s="4"/>
      <c r="B3130" s="4"/>
    </row>
    <row r="3131" spans="1:2">
      <c r="A3131" s="4"/>
      <c r="B3131" s="4"/>
    </row>
    <row r="3132" spans="1:2">
      <c r="A3132" s="4"/>
      <c r="B3132" s="4"/>
    </row>
    <row r="3133" spans="1:2">
      <c r="A3133" s="4"/>
      <c r="B3133" s="4"/>
    </row>
    <row r="3134" spans="1:2">
      <c r="A3134" s="4"/>
      <c r="B3134" s="4"/>
    </row>
    <row r="3135" spans="1:2">
      <c r="A3135" s="4"/>
      <c r="B3135" s="4"/>
    </row>
    <row r="3136" spans="1:2">
      <c r="A3136" s="4"/>
      <c r="B3136" s="4"/>
    </row>
    <row r="3137" spans="1:2">
      <c r="A3137" s="4"/>
      <c r="B3137" s="4"/>
    </row>
    <row r="3138" spans="1:2">
      <c r="A3138" s="4"/>
      <c r="B3138" s="4"/>
    </row>
    <row r="3139" spans="1:2">
      <c r="A3139" s="4"/>
      <c r="B3139" s="4"/>
    </row>
    <row r="3140" spans="1:2">
      <c r="A3140" s="4"/>
      <c r="B3140" s="4"/>
    </row>
    <row r="3141" spans="1:2">
      <c r="A3141" s="4"/>
      <c r="B3141" s="4"/>
    </row>
    <row r="3142" spans="1:2">
      <c r="A3142" s="4"/>
      <c r="B3142" s="4"/>
    </row>
    <row r="3143" spans="1:2">
      <c r="A3143" s="4"/>
      <c r="B3143" s="4"/>
    </row>
    <row r="3144" spans="1:2">
      <c r="A3144" s="4"/>
      <c r="B3144" s="4"/>
    </row>
    <row r="3145" spans="1:2">
      <c r="A3145" s="4"/>
      <c r="B3145" s="4"/>
    </row>
    <row r="3146" spans="1:2">
      <c r="A3146" s="4"/>
      <c r="B3146" s="4"/>
    </row>
    <row r="3147" spans="1:2">
      <c r="A3147" s="4"/>
      <c r="B3147" s="4"/>
    </row>
    <row r="3148" spans="1:2">
      <c r="A3148" s="4"/>
      <c r="B3148" s="4"/>
    </row>
    <row r="3149" spans="1:2">
      <c r="A3149" s="4"/>
      <c r="B3149" s="4"/>
    </row>
    <row r="3150" spans="1:2">
      <c r="A3150" s="4"/>
      <c r="B3150" s="4"/>
    </row>
    <row r="3151" spans="1:2">
      <c r="A3151" s="4"/>
      <c r="B3151" s="4"/>
    </row>
    <row r="3152" spans="1:2">
      <c r="A3152" s="4"/>
      <c r="B3152" s="4"/>
    </row>
    <row r="3153" spans="1:2">
      <c r="A3153" s="4"/>
      <c r="B3153" s="4"/>
    </row>
    <row r="3154" spans="1:2">
      <c r="A3154" s="4"/>
      <c r="B3154" s="4"/>
    </row>
    <row r="3155" spans="1:2">
      <c r="A3155" s="4"/>
      <c r="B3155" s="4"/>
    </row>
    <row r="3156" spans="1:2">
      <c r="A3156" s="4"/>
      <c r="B3156" s="4"/>
    </row>
    <row r="3157" spans="1:2">
      <c r="A3157" s="4"/>
      <c r="B3157" s="4"/>
    </row>
    <row r="3158" spans="1:2">
      <c r="A3158" s="4"/>
      <c r="B3158" s="4"/>
    </row>
    <row r="3159" spans="1:2">
      <c r="A3159" s="4"/>
      <c r="B3159" s="4"/>
    </row>
    <row r="3160" spans="1:2">
      <c r="A3160" s="4"/>
      <c r="B3160" s="4"/>
    </row>
    <row r="3161" spans="1:2">
      <c r="A3161" s="4"/>
      <c r="B3161" s="4"/>
    </row>
    <row r="3162" spans="1:2">
      <c r="A3162" s="4"/>
      <c r="B3162" s="4"/>
    </row>
    <row r="3163" spans="1:2">
      <c r="A3163" s="4"/>
      <c r="B3163" s="4"/>
    </row>
    <row r="3164" spans="1:2">
      <c r="A3164" s="4"/>
      <c r="B3164" s="4"/>
    </row>
    <row r="3165" spans="1:2">
      <c r="A3165" s="4"/>
      <c r="B3165" s="4"/>
    </row>
    <row r="3166" spans="1:2">
      <c r="A3166" s="4"/>
      <c r="B3166" s="4"/>
    </row>
    <row r="3167" spans="1:2">
      <c r="A3167" s="4"/>
      <c r="B3167" s="4"/>
    </row>
    <row r="3168" spans="1:2">
      <c r="A3168" s="4"/>
      <c r="B3168" s="4"/>
    </row>
    <row r="3169" spans="1:2">
      <c r="A3169" s="4"/>
      <c r="B3169" s="4"/>
    </row>
    <row r="3170" spans="1:2">
      <c r="A3170" s="4"/>
      <c r="B3170" s="4"/>
    </row>
    <row r="3171" spans="1:2">
      <c r="A3171" s="4"/>
      <c r="B3171" s="4"/>
    </row>
    <row r="3172" spans="1:2">
      <c r="A3172" s="4"/>
      <c r="B3172" s="4"/>
    </row>
    <row r="3173" spans="1:2">
      <c r="A3173" s="4"/>
      <c r="B3173" s="4"/>
    </row>
    <row r="3174" spans="1:2">
      <c r="A3174" s="4"/>
      <c r="B3174" s="4"/>
    </row>
    <row r="3175" spans="1:2">
      <c r="A3175" s="4"/>
      <c r="B3175" s="4"/>
    </row>
    <row r="3176" spans="1:2">
      <c r="A3176" s="4"/>
      <c r="B3176" s="4"/>
    </row>
    <row r="3177" spans="1:2">
      <c r="A3177" s="4"/>
      <c r="B3177" s="4"/>
    </row>
    <row r="3178" spans="1:2">
      <c r="A3178" s="4"/>
      <c r="B3178" s="4"/>
    </row>
    <row r="3179" spans="1:2">
      <c r="A3179" s="4"/>
      <c r="B3179" s="4"/>
    </row>
    <row r="3180" spans="1:2">
      <c r="A3180" s="4"/>
      <c r="B3180" s="4"/>
    </row>
    <row r="3181" spans="1:2">
      <c r="A3181" s="4"/>
      <c r="B3181" s="4"/>
    </row>
    <row r="3182" spans="1:2">
      <c r="A3182" s="4"/>
      <c r="B3182" s="4"/>
    </row>
    <row r="3183" spans="1:2">
      <c r="A3183" s="4"/>
      <c r="B3183" s="4"/>
    </row>
    <row r="3184" spans="1:2">
      <c r="A3184" s="4"/>
      <c r="B3184" s="4"/>
    </row>
    <row r="3185" spans="1:2">
      <c r="A3185" s="4"/>
      <c r="B3185" s="4"/>
    </row>
    <row r="3186" spans="1:2">
      <c r="A3186" s="4"/>
      <c r="B3186" s="4"/>
    </row>
    <row r="3187" spans="1:2">
      <c r="A3187" s="4"/>
      <c r="B3187" s="4"/>
    </row>
    <row r="3188" spans="1:2">
      <c r="A3188" s="4"/>
      <c r="B3188" s="4"/>
    </row>
    <row r="3189" spans="1:2">
      <c r="A3189" s="4"/>
      <c r="B3189" s="4"/>
    </row>
    <row r="3190" spans="1:2">
      <c r="A3190" s="4"/>
      <c r="B3190" s="4"/>
    </row>
    <row r="3191" spans="1:2">
      <c r="A3191" s="4"/>
      <c r="B3191" s="4"/>
    </row>
    <row r="3192" spans="1:2">
      <c r="A3192" s="4"/>
      <c r="B3192" s="4"/>
    </row>
    <row r="3193" spans="1:2">
      <c r="A3193" s="4"/>
      <c r="B3193" s="4"/>
    </row>
    <row r="3194" spans="1:2">
      <c r="A3194" s="4"/>
      <c r="B3194" s="4"/>
    </row>
    <row r="3195" spans="1:2">
      <c r="A3195" s="4"/>
      <c r="B3195" s="4"/>
    </row>
    <row r="3196" spans="1:2">
      <c r="A3196" s="4"/>
      <c r="B3196" s="4"/>
    </row>
    <row r="3197" spans="1:2">
      <c r="A3197" s="4"/>
      <c r="B3197" s="4"/>
    </row>
    <row r="3198" spans="1:2">
      <c r="A3198" s="4"/>
      <c r="B3198" s="4"/>
    </row>
    <row r="3199" spans="1:2">
      <c r="A3199" s="4"/>
      <c r="B3199" s="4"/>
    </row>
    <row r="3200" spans="1:2">
      <c r="A3200" s="4"/>
      <c r="B3200" s="4"/>
    </row>
    <row r="3201" spans="1:2">
      <c r="A3201" s="4"/>
      <c r="B3201" s="4"/>
    </row>
    <row r="3202" spans="1:2">
      <c r="A3202" s="4"/>
      <c r="B3202" s="4"/>
    </row>
    <row r="3203" spans="1:2">
      <c r="A3203" s="4"/>
      <c r="B3203" s="4"/>
    </row>
    <row r="3204" spans="1:2">
      <c r="A3204" s="4"/>
      <c r="B3204" s="4"/>
    </row>
    <row r="3205" spans="1:2">
      <c r="A3205" s="4"/>
      <c r="B3205" s="4"/>
    </row>
    <row r="3206" spans="1:2">
      <c r="A3206" s="4"/>
      <c r="B3206" s="4"/>
    </row>
    <row r="3207" spans="1:2">
      <c r="A3207" s="4"/>
      <c r="B3207" s="4"/>
    </row>
    <row r="3208" spans="1:2">
      <c r="A3208" s="4"/>
      <c r="B3208" s="4"/>
    </row>
    <row r="3209" spans="1:2">
      <c r="A3209" s="4"/>
      <c r="B3209" s="4"/>
    </row>
    <row r="3210" spans="1:2">
      <c r="A3210" s="4"/>
      <c r="B3210" s="4"/>
    </row>
    <row r="3211" spans="1:2">
      <c r="A3211" s="4"/>
      <c r="B3211" s="4"/>
    </row>
    <row r="3212" spans="1:2">
      <c r="A3212" s="4"/>
      <c r="B3212" s="4"/>
    </row>
    <row r="3213" spans="1:2">
      <c r="A3213" s="4"/>
      <c r="B3213" s="4"/>
    </row>
    <row r="3214" spans="1:2">
      <c r="A3214" s="4"/>
      <c r="B3214" s="4"/>
    </row>
    <row r="3215" spans="1:2">
      <c r="A3215" s="4"/>
      <c r="B3215" s="4"/>
    </row>
    <row r="3216" spans="1:2">
      <c r="A3216" s="4"/>
      <c r="B3216" s="4"/>
    </row>
    <row r="3217" spans="1:2">
      <c r="A3217" s="4"/>
      <c r="B3217" s="4"/>
    </row>
    <row r="3218" spans="1:2">
      <c r="A3218" s="4"/>
      <c r="B3218" s="4"/>
    </row>
    <row r="3219" spans="1:2">
      <c r="A3219" s="4"/>
      <c r="B3219" s="4"/>
    </row>
    <row r="3220" spans="1:2">
      <c r="A3220" s="4"/>
      <c r="B3220" s="4"/>
    </row>
    <row r="3221" spans="1:2">
      <c r="A3221" s="4"/>
      <c r="B3221" s="4"/>
    </row>
    <row r="3222" spans="1:2">
      <c r="A3222" s="4"/>
      <c r="B3222" s="4"/>
    </row>
    <row r="3223" spans="1:2">
      <c r="A3223" s="4"/>
      <c r="B3223" s="4"/>
    </row>
    <row r="3224" spans="1:2">
      <c r="A3224" s="4"/>
      <c r="B3224" s="4"/>
    </row>
    <row r="3225" spans="1:2">
      <c r="A3225" s="4"/>
      <c r="B3225" s="4"/>
    </row>
    <row r="3226" spans="1:2">
      <c r="A3226" s="4"/>
      <c r="B3226" s="4"/>
    </row>
    <row r="3227" spans="1:2">
      <c r="A3227" s="4"/>
      <c r="B3227" s="4"/>
    </row>
    <row r="3228" spans="1:2">
      <c r="A3228" s="4"/>
      <c r="B3228" s="4"/>
    </row>
    <row r="3229" spans="1:2">
      <c r="A3229" s="4"/>
      <c r="B3229" s="4"/>
    </row>
    <row r="3230" spans="1:2">
      <c r="A3230" s="4"/>
      <c r="B3230" s="4"/>
    </row>
    <row r="3231" spans="1:2">
      <c r="A3231" s="4"/>
      <c r="B3231" s="4"/>
    </row>
    <row r="3232" spans="1:2">
      <c r="A3232" s="4"/>
      <c r="B3232" s="4"/>
    </row>
    <row r="3233" spans="1:2">
      <c r="A3233" s="4"/>
      <c r="B3233" s="4"/>
    </row>
    <row r="3234" spans="1:2">
      <c r="A3234" s="4"/>
      <c r="B3234" s="4"/>
    </row>
    <row r="3235" spans="1:2">
      <c r="A3235" s="4"/>
      <c r="B3235" s="4"/>
    </row>
    <row r="3236" spans="1:2">
      <c r="A3236" s="4"/>
      <c r="B3236" s="4"/>
    </row>
    <row r="3237" spans="1:2">
      <c r="A3237" s="4"/>
      <c r="B3237" s="4"/>
    </row>
    <row r="3238" spans="1:2">
      <c r="A3238" s="4"/>
      <c r="B3238" s="4"/>
    </row>
    <row r="3239" spans="1:2">
      <c r="A3239" s="4"/>
      <c r="B3239" s="4"/>
    </row>
    <row r="3240" spans="1:2">
      <c r="A3240" s="4"/>
      <c r="B3240" s="4"/>
    </row>
    <row r="3241" spans="1:2">
      <c r="A3241" s="4"/>
      <c r="B3241" s="4"/>
    </row>
    <row r="3242" spans="1:2">
      <c r="A3242" s="4"/>
      <c r="B3242" s="4"/>
    </row>
    <row r="3243" spans="1:2">
      <c r="A3243" s="4"/>
      <c r="B3243" s="4"/>
    </row>
    <row r="3244" spans="1:2">
      <c r="A3244" s="4"/>
      <c r="B3244" s="4"/>
    </row>
    <row r="3245" spans="1:2">
      <c r="A3245" s="4"/>
      <c r="B3245" s="4"/>
    </row>
    <row r="3246" spans="1:2">
      <c r="A3246" s="4"/>
      <c r="B3246" s="4"/>
    </row>
    <row r="3247" spans="1:2">
      <c r="A3247" s="4"/>
      <c r="B3247" s="4"/>
    </row>
    <row r="3248" spans="1:2">
      <c r="A3248" s="4"/>
      <c r="B3248" s="4"/>
    </row>
    <row r="3249" spans="1:2">
      <c r="A3249" s="4"/>
      <c r="B3249" s="4"/>
    </row>
    <row r="3250" spans="1:2">
      <c r="A3250" s="4"/>
      <c r="B3250" s="4"/>
    </row>
    <row r="3251" spans="1:2">
      <c r="A3251" s="4"/>
      <c r="B3251" s="4"/>
    </row>
    <row r="3252" spans="1:2">
      <c r="A3252" s="4"/>
      <c r="B3252" s="4"/>
    </row>
    <row r="3253" spans="1:2">
      <c r="A3253" s="4"/>
      <c r="B3253" s="4"/>
    </row>
    <row r="3254" spans="1:2">
      <c r="A3254" s="4"/>
      <c r="B3254" s="4"/>
    </row>
    <row r="3255" spans="1:2">
      <c r="A3255" s="4"/>
      <c r="B3255" s="4"/>
    </row>
    <row r="3256" spans="1:2">
      <c r="A3256" s="4"/>
      <c r="B3256" s="4"/>
    </row>
    <row r="3257" spans="1:2">
      <c r="A3257" s="4"/>
      <c r="B3257" s="4"/>
    </row>
    <row r="3258" spans="1:2">
      <c r="A3258" s="4"/>
      <c r="B3258" s="4"/>
    </row>
    <row r="3259" spans="1:2">
      <c r="A3259" s="4"/>
      <c r="B3259" s="4"/>
    </row>
    <row r="3260" spans="1:2">
      <c r="A3260" s="4"/>
      <c r="B3260" s="4"/>
    </row>
    <row r="3261" spans="1:2">
      <c r="A3261" s="4"/>
      <c r="B3261" s="4"/>
    </row>
    <row r="3262" spans="1:2">
      <c r="A3262" s="4"/>
      <c r="B3262" s="4"/>
    </row>
    <row r="3263" spans="1:2">
      <c r="A3263" s="4"/>
      <c r="B3263" s="4"/>
    </row>
    <row r="3264" spans="1:2">
      <c r="A3264" s="4"/>
      <c r="B3264" s="4"/>
    </row>
    <row r="3265" spans="1:2">
      <c r="A3265" s="4"/>
      <c r="B3265" s="4"/>
    </row>
    <row r="3266" spans="1:2">
      <c r="A3266" s="4"/>
      <c r="B3266" s="4"/>
    </row>
    <row r="3267" spans="1:2">
      <c r="A3267" s="4"/>
      <c r="B3267" s="4"/>
    </row>
    <row r="3268" spans="1:2">
      <c r="A3268" s="4"/>
      <c r="B3268" s="4"/>
    </row>
    <row r="3269" spans="1:2">
      <c r="A3269" s="4"/>
      <c r="B3269" s="4"/>
    </row>
    <row r="3270" spans="1:2">
      <c r="A3270" s="4"/>
      <c r="B3270" s="4"/>
    </row>
    <row r="3271" spans="1:2">
      <c r="A3271" s="4"/>
      <c r="B3271" s="4"/>
    </row>
    <row r="3272" spans="1:2">
      <c r="A3272" s="4"/>
      <c r="B3272" s="4"/>
    </row>
    <row r="3273" spans="1:2">
      <c r="A3273" s="4"/>
      <c r="B3273" s="4"/>
    </row>
    <row r="3274" spans="1:2">
      <c r="A3274" s="4"/>
      <c r="B3274" s="4"/>
    </row>
    <row r="3275" spans="1:2">
      <c r="A3275" s="4"/>
      <c r="B3275" s="4"/>
    </row>
    <row r="3276" spans="1:2">
      <c r="A3276" s="4"/>
      <c r="B3276" s="4"/>
    </row>
    <row r="3277" spans="1:2">
      <c r="A3277" s="4"/>
      <c r="B3277" s="4"/>
    </row>
    <row r="3278" spans="1:2">
      <c r="A3278" s="4"/>
      <c r="B3278" s="4"/>
    </row>
    <row r="3279" spans="1:2">
      <c r="A3279" s="4"/>
      <c r="B3279" s="4"/>
    </row>
    <row r="3280" spans="1:2">
      <c r="A3280" s="4"/>
      <c r="B3280" s="4"/>
    </row>
    <row r="3281" spans="1:2">
      <c r="A3281" s="4"/>
      <c r="B3281" s="4"/>
    </row>
    <row r="3282" spans="1:2">
      <c r="A3282" s="4"/>
      <c r="B3282" s="4"/>
    </row>
    <row r="3283" spans="1:2">
      <c r="A3283" s="4"/>
      <c r="B3283" s="4"/>
    </row>
    <row r="3284" spans="1:2">
      <c r="A3284" s="4"/>
      <c r="B3284" s="4"/>
    </row>
    <row r="3285" spans="1:2">
      <c r="A3285" s="4"/>
      <c r="B3285" s="4"/>
    </row>
    <row r="3286" spans="1:2">
      <c r="A3286" s="4"/>
      <c r="B3286" s="4"/>
    </row>
    <row r="3287" spans="1:2">
      <c r="A3287" s="4"/>
      <c r="B3287" s="4"/>
    </row>
    <row r="3288" spans="1:2">
      <c r="A3288" s="4"/>
      <c r="B3288" s="4"/>
    </row>
    <row r="3289" spans="1:2">
      <c r="A3289" s="4"/>
      <c r="B3289" s="4"/>
    </row>
    <row r="3290" spans="1:2">
      <c r="A3290" s="4"/>
      <c r="B3290" s="4"/>
    </row>
    <row r="3291" spans="1:2">
      <c r="A3291" s="4"/>
      <c r="B3291" s="4"/>
    </row>
    <row r="3292" spans="1:2">
      <c r="A3292" s="4"/>
      <c r="B3292" s="4"/>
    </row>
    <row r="3293" spans="1:2">
      <c r="A3293" s="4"/>
      <c r="B3293" s="4"/>
    </row>
    <row r="3294" spans="1:2">
      <c r="A3294" s="4"/>
      <c r="B3294" s="4"/>
    </row>
    <row r="3295" spans="1:2">
      <c r="A3295" s="4"/>
      <c r="B3295" s="4"/>
    </row>
    <row r="3296" spans="1:2">
      <c r="A3296" s="4"/>
      <c r="B3296" s="4"/>
    </row>
    <row r="3297" spans="1:2">
      <c r="A3297" s="4"/>
      <c r="B3297" s="4"/>
    </row>
    <row r="3298" spans="1:2">
      <c r="A3298" s="4"/>
      <c r="B3298" s="4"/>
    </row>
    <row r="3299" spans="1:2">
      <c r="A3299" s="4"/>
      <c r="B3299" s="4"/>
    </row>
    <row r="3300" spans="1:2">
      <c r="A3300" s="4"/>
      <c r="B3300" s="4"/>
    </row>
    <row r="3301" spans="1:2">
      <c r="A3301" s="4"/>
      <c r="B3301" s="4"/>
    </row>
    <row r="3302" spans="1:2">
      <c r="A3302" s="4"/>
      <c r="B3302" s="4"/>
    </row>
    <row r="3303" spans="1:2">
      <c r="A3303" s="4"/>
      <c r="B3303" s="4"/>
    </row>
    <row r="3304" spans="1:2">
      <c r="A3304" s="4"/>
      <c r="B3304" s="4"/>
    </row>
    <row r="3305" spans="1:2">
      <c r="A3305" s="4"/>
      <c r="B3305" s="4"/>
    </row>
    <row r="3306" spans="1:2">
      <c r="A3306" s="4"/>
      <c r="B3306" s="4"/>
    </row>
    <row r="3307" spans="1:2">
      <c r="A3307" s="4"/>
      <c r="B3307" s="4"/>
    </row>
    <row r="3308" spans="1:2">
      <c r="A3308" s="4"/>
      <c r="B3308" s="4"/>
    </row>
    <row r="3309" spans="1:2">
      <c r="A3309" s="4"/>
      <c r="B3309" s="4"/>
    </row>
    <row r="3310" spans="1:2">
      <c r="A3310" s="4"/>
      <c r="B3310" s="4"/>
    </row>
    <row r="3311" spans="1:2">
      <c r="A3311" s="4"/>
      <c r="B3311" s="4"/>
    </row>
    <row r="3312" spans="1:2">
      <c r="A3312" s="4"/>
      <c r="B3312" s="4"/>
    </row>
    <row r="3313" spans="1:2">
      <c r="A3313" s="4"/>
      <c r="B3313" s="4"/>
    </row>
    <row r="3314" spans="1:2">
      <c r="A3314" s="4"/>
      <c r="B3314" s="4"/>
    </row>
    <row r="3315" spans="1:2">
      <c r="A3315" s="4"/>
      <c r="B3315" s="4"/>
    </row>
    <row r="3316" spans="1:2">
      <c r="A3316" s="4"/>
      <c r="B3316" s="4"/>
    </row>
    <row r="3317" spans="1:2">
      <c r="A3317" s="4"/>
      <c r="B3317" s="4"/>
    </row>
    <row r="3318" spans="1:2">
      <c r="A3318" s="4"/>
      <c r="B3318" s="4"/>
    </row>
    <row r="3319" spans="1:2">
      <c r="A3319" s="4"/>
      <c r="B3319" s="4"/>
    </row>
    <row r="3320" spans="1:2">
      <c r="A3320" s="4"/>
      <c r="B3320" s="4"/>
    </row>
    <row r="3321" spans="1:2">
      <c r="A3321" s="4"/>
      <c r="B3321" s="4"/>
    </row>
    <row r="3322" spans="1:2">
      <c r="A3322" s="4"/>
      <c r="B3322" s="4"/>
    </row>
    <row r="3323" spans="1:2">
      <c r="A3323" s="4"/>
      <c r="B3323" s="4"/>
    </row>
    <row r="3324" spans="1:2">
      <c r="A3324" s="4"/>
      <c r="B3324" s="4"/>
    </row>
    <row r="3325" spans="1:2">
      <c r="A3325" s="4"/>
      <c r="B3325" s="4"/>
    </row>
    <row r="3326" spans="1:2">
      <c r="A3326" s="4"/>
      <c r="B3326" s="4"/>
    </row>
    <row r="3327" spans="1:2">
      <c r="A3327" s="4"/>
      <c r="B3327" s="4"/>
    </row>
    <row r="3328" spans="1:2">
      <c r="A3328" s="4"/>
      <c r="B3328" s="4"/>
    </row>
    <row r="3329" spans="1:2">
      <c r="A3329" s="4"/>
      <c r="B3329" s="4"/>
    </row>
    <row r="3330" spans="1:2">
      <c r="A3330" s="4"/>
      <c r="B3330" s="4"/>
    </row>
    <row r="3331" spans="1:2">
      <c r="A3331" s="4"/>
      <c r="B3331" s="4"/>
    </row>
    <row r="3332" spans="1:2">
      <c r="A3332" s="4"/>
      <c r="B3332" s="4"/>
    </row>
    <row r="3333" spans="1:2">
      <c r="A3333" s="4"/>
      <c r="B3333" s="4"/>
    </row>
    <row r="3334" spans="1:2">
      <c r="A3334" s="4"/>
      <c r="B3334" s="4"/>
    </row>
    <row r="3335" spans="1:2">
      <c r="A3335" s="4"/>
      <c r="B3335" s="4"/>
    </row>
    <row r="3336" spans="1:2">
      <c r="A3336" s="4"/>
      <c r="B3336" s="4"/>
    </row>
    <row r="3337" spans="1:2">
      <c r="A3337" s="4"/>
      <c r="B3337" s="4"/>
    </row>
    <row r="3338" spans="1:2">
      <c r="A3338" s="4"/>
      <c r="B3338" s="4"/>
    </row>
    <row r="3339" spans="1:2">
      <c r="A3339" s="4"/>
      <c r="B3339" s="4"/>
    </row>
    <row r="3340" spans="1:2">
      <c r="A3340" s="4"/>
      <c r="B3340" s="4"/>
    </row>
    <row r="3341" spans="1:2">
      <c r="A3341" s="4"/>
      <c r="B3341" s="4"/>
    </row>
    <row r="3342" spans="1:2">
      <c r="A3342" s="4"/>
      <c r="B3342" s="4"/>
    </row>
    <row r="3343" spans="1:2">
      <c r="A3343" s="4"/>
      <c r="B3343" s="4"/>
    </row>
    <row r="3344" spans="1:2">
      <c r="A3344" s="4"/>
      <c r="B3344" s="4"/>
    </row>
    <row r="3345" spans="1:2">
      <c r="A3345" s="4"/>
      <c r="B3345" s="4"/>
    </row>
    <row r="3346" spans="1:2">
      <c r="A3346" s="4"/>
      <c r="B3346" s="4"/>
    </row>
    <row r="3347" spans="1:2">
      <c r="A3347" s="4"/>
      <c r="B3347" s="4"/>
    </row>
    <row r="3348" spans="1:2">
      <c r="A3348" s="4"/>
      <c r="B3348" s="4"/>
    </row>
    <row r="3349" spans="1:2">
      <c r="A3349" s="4"/>
      <c r="B3349" s="4"/>
    </row>
    <row r="3350" spans="1:2">
      <c r="A3350" s="4"/>
      <c r="B3350" s="4"/>
    </row>
    <row r="3351" spans="1:2">
      <c r="A3351" s="4"/>
      <c r="B3351" s="4"/>
    </row>
    <row r="3352" spans="1:2">
      <c r="A3352" s="4"/>
      <c r="B3352" s="4"/>
    </row>
    <row r="3353" spans="1:2">
      <c r="A3353" s="4"/>
      <c r="B3353" s="4"/>
    </row>
    <row r="3354" spans="1:2">
      <c r="A3354" s="4"/>
      <c r="B3354" s="4"/>
    </row>
    <row r="3355" spans="1:2">
      <c r="A3355" s="4"/>
      <c r="B3355" s="4"/>
    </row>
    <row r="3356" spans="1:2">
      <c r="A3356" s="4"/>
      <c r="B3356" s="4"/>
    </row>
    <row r="3357" spans="1:2">
      <c r="A3357" s="4"/>
      <c r="B3357" s="4"/>
    </row>
    <row r="3358" spans="1:2">
      <c r="A3358" s="4"/>
      <c r="B3358" s="4"/>
    </row>
    <row r="3359" spans="1:2">
      <c r="A3359" s="4"/>
      <c r="B3359" s="4"/>
    </row>
    <row r="3360" spans="1:2">
      <c r="A3360" s="4"/>
      <c r="B3360" s="4"/>
    </row>
    <row r="3361" spans="1:2">
      <c r="A3361" s="4"/>
      <c r="B3361" s="4"/>
    </row>
    <row r="3362" spans="1:2">
      <c r="A3362" s="4"/>
      <c r="B3362" s="4"/>
    </row>
    <row r="3363" spans="1:2">
      <c r="A3363" s="4"/>
      <c r="B3363" s="4"/>
    </row>
    <row r="3364" spans="1:2">
      <c r="A3364" s="4"/>
      <c r="B3364" s="4"/>
    </row>
    <row r="3365" spans="1:2">
      <c r="A3365" s="4"/>
      <c r="B3365" s="4"/>
    </row>
    <row r="3366" spans="1:2">
      <c r="A3366" s="4"/>
      <c r="B3366" s="4"/>
    </row>
    <row r="3367" spans="1:2">
      <c r="A3367" s="4"/>
      <c r="B3367" s="4"/>
    </row>
    <row r="3368" spans="1:2">
      <c r="A3368" s="4"/>
      <c r="B3368" s="4"/>
    </row>
    <row r="3369" spans="1:2">
      <c r="A3369" s="4"/>
      <c r="B3369" s="4"/>
    </row>
    <row r="3370" spans="1:2">
      <c r="A3370" s="4"/>
      <c r="B3370" s="4"/>
    </row>
    <row r="3371" spans="1:2">
      <c r="A3371" s="4"/>
      <c r="B3371" s="4"/>
    </row>
    <row r="3372" spans="1:2">
      <c r="A3372" s="4"/>
      <c r="B3372" s="4"/>
    </row>
    <row r="3373" spans="1:2">
      <c r="A3373" s="4"/>
      <c r="B3373" s="4"/>
    </row>
    <row r="3374" spans="1:2">
      <c r="A3374" s="4"/>
      <c r="B3374" s="4"/>
    </row>
    <row r="3375" spans="1:2">
      <c r="A3375" s="4"/>
      <c r="B3375" s="4"/>
    </row>
    <row r="3376" spans="1:2">
      <c r="A3376" s="4"/>
      <c r="B3376" s="4"/>
    </row>
    <row r="3377" spans="1:2">
      <c r="A3377" s="4"/>
      <c r="B3377" s="4"/>
    </row>
    <row r="3378" spans="1:2">
      <c r="A3378" s="4"/>
      <c r="B3378" s="4"/>
    </row>
    <row r="3379" spans="1:2">
      <c r="A3379" s="4"/>
      <c r="B3379" s="4"/>
    </row>
    <row r="3380" spans="1:2">
      <c r="A3380" s="4"/>
      <c r="B3380" s="4"/>
    </row>
    <row r="3381" spans="1:2">
      <c r="A3381" s="4"/>
      <c r="B3381" s="4"/>
    </row>
    <row r="3382" spans="1:2">
      <c r="A3382" s="4"/>
      <c r="B3382" s="4"/>
    </row>
    <row r="3383" spans="1:2">
      <c r="A3383" s="4"/>
      <c r="B3383" s="4"/>
    </row>
    <row r="3384" spans="1:2">
      <c r="A3384" s="4"/>
      <c r="B3384" s="4"/>
    </row>
    <row r="3385" spans="1:2">
      <c r="A3385" s="4"/>
      <c r="B3385" s="4"/>
    </row>
    <row r="3386" spans="1:2">
      <c r="A3386" s="4"/>
      <c r="B3386" s="4"/>
    </row>
    <row r="3387" spans="1:2">
      <c r="A3387" s="4"/>
      <c r="B3387" s="4"/>
    </row>
    <row r="3388" spans="1:2">
      <c r="A3388" s="4"/>
      <c r="B3388" s="4"/>
    </row>
    <row r="3389" spans="1:2">
      <c r="A3389" s="4"/>
      <c r="B3389" s="4"/>
    </row>
    <row r="3390" spans="1:2">
      <c r="A3390" s="4"/>
      <c r="B3390" s="4"/>
    </row>
    <row r="3391" spans="1:2">
      <c r="A3391" s="4"/>
      <c r="B3391" s="4"/>
    </row>
    <row r="3392" spans="1:2">
      <c r="A3392" s="4"/>
      <c r="B3392" s="4"/>
    </row>
    <row r="3393" spans="1:2">
      <c r="A3393" s="4"/>
      <c r="B3393" s="4"/>
    </row>
    <row r="3394" spans="1:2">
      <c r="A3394" s="4"/>
      <c r="B3394" s="4"/>
    </row>
    <row r="3395" spans="1:2">
      <c r="A3395" s="4"/>
      <c r="B3395" s="4"/>
    </row>
    <row r="3396" spans="1:2">
      <c r="A3396" s="4"/>
      <c r="B3396" s="4"/>
    </row>
    <row r="3397" spans="1:2">
      <c r="A3397" s="4"/>
      <c r="B3397" s="4"/>
    </row>
    <row r="3398" spans="1:2">
      <c r="A3398" s="4"/>
      <c r="B3398" s="4"/>
    </row>
    <row r="3399" spans="1:2">
      <c r="A3399" s="4"/>
      <c r="B3399" s="4"/>
    </row>
    <row r="3400" spans="1:2">
      <c r="A3400" s="4"/>
      <c r="B3400" s="4"/>
    </row>
    <row r="3401" spans="1:2">
      <c r="A3401" s="4"/>
      <c r="B3401" s="4"/>
    </row>
    <row r="3402" spans="1:2">
      <c r="A3402" s="4"/>
      <c r="B3402" s="4"/>
    </row>
    <row r="3403" spans="1:2">
      <c r="A3403" s="4"/>
      <c r="B3403" s="4"/>
    </row>
    <row r="3404" spans="1:2">
      <c r="A3404" s="4"/>
      <c r="B3404" s="4"/>
    </row>
    <row r="3405" spans="1:2">
      <c r="A3405" s="4"/>
      <c r="B3405" s="4"/>
    </row>
    <row r="3406" spans="1:2">
      <c r="A3406" s="4"/>
      <c r="B3406" s="4"/>
    </row>
    <row r="3407" spans="1:2">
      <c r="A3407" s="4"/>
      <c r="B3407" s="4"/>
    </row>
    <row r="3408" spans="1:2">
      <c r="A3408" s="4"/>
      <c r="B3408" s="4"/>
    </row>
    <row r="3409" spans="1:2">
      <c r="A3409" s="4"/>
      <c r="B3409" s="4"/>
    </row>
    <row r="3410" spans="1:2">
      <c r="A3410" s="4"/>
      <c r="B3410" s="4"/>
    </row>
    <row r="3411" spans="1:2">
      <c r="A3411" s="4"/>
      <c r="B3411" s="4"/>
    </row>
    <row r="3412" spans="1:2">
      <c r="A3412" s="4"/>
      <c r="B3412" s="4"/>
    </row>
    <row r="3413" spans="1:2">
      <c r="A3413" s="4"/>
      <c r="B3413" s="4"/>
    </row>
    <row r="3414" spans="1:2">
      <c r="A3414" s="4"/>
      <c r="B3414" s="4"/>
    </row>
    <row r="3415" spans="1:2">
      <c r="A3415" s="4"/>
      <c r="B3415" s="4"/>
    </row>
    <row r="3416" spans="1:2">
      <c r="A3416" s="4"/>
      <c r="B3416" s="4"/>
    </row>
    <row r="3417" spans="1:2">
      <c r="A3417" s="4"/>
      <c r="B3417" s="4"/>
    </row>
    <row r="3418" spans="1:2">
      <c r="A3418" s="4"/>
      <c r="B3418" s="4"/>
    </row>
    <row r="3419" spans="1:2">
      <c r="A3419" s="4"/>
      <c r="B3419" s="4"/>
    </row>
    <row r="3420" spans="1:2">
      <c r="A3420" s="4"/>
      <c r="B3420" s="4"/>
    </row>
    <row r="3421" spans="1:2">
      <c r="A3421" s="4"/>
      <c r="B3421" s="4"/>
    </row>
    <row r="3422" spans="1:2">
      <c r="A3422" s="4"/>
      <c r="B3422" s="4"/>
    </row>
    <row r="3423" spans="1:2">
      <c r="A3423" s="4"/>
      <c r="B3423" s="4"/>
    </row>
    <row r="3424" spans="1:2">
      <c r="A3424" s="4"/>
      <c r="B3424" s="4"/>
    </row>
    <row r="3425" spans="1:2">
      <c r="A3425" s="4"/>
      <c r="B3425" s="4"/>
    </row>
    <row r="3426" spans="1:2">
      <c r="A3426" s="4"/>
      <c r="B3426" s="4"/>
    </row>
    <row r="3427" spans="1:2">
      <c r="A3427" s="4"/>
      <c r="B3427" s="4"/>
    </row>
    <row r="3428" spans="1:2">
      <c r="A3428" s="4"/>
      <c r="B3428" s="4"/>
    </row>
    <row r="3429" spans="1:2">
      <c r="A3429" s="4"/>
      <c r="B3429" s="4"/>
    </row>
    <row r="3430" spans="1:2">
      <c r="A3430" s="4"/>
      <c r="B3430" s="4"/>
    </row>
    <row r="3431" spans="1:2">
      <c r="A3431" s="4"/>
      <c r="B3431" s="4"/>
    </row>
    <row r="3432" spans="1:2">
      <c r="A3432" s="4"/>
      <c r="B3432" s="4"/>
    </row>
    <row r="3433" spans="1:2">
      <c r="A3433" s="4"/>
      <c r="B3433" s="4"/>
    </row>
    <row r="3434" spans="1:2">
      <c r="A3434" s="4"/>
      <c r="B3434" s="4"/>
    </row>
    <row r="3435" spans="1:2">
      <c r="A3435" s="4"/>
      <c r="B3435" s="4"/>
    </row>
    <row r="3436" spans="1:2">
      <c r="A3436" s="4"/>
      <c r="B3436" s="4"/>
    </row>
    <row r="3437" spans="1:2">
      <c r="A3437" s="4"/>
      <c r="B3437" s="4"/>
    </row>
    <row r="3438" spans="1:2">
      <c r="A3438" s="4"/>
      <c r="B3438" s="4"/>
    </row>
    <row r="3439" spans="1:2">
      <c r="A3439" s="4"/>
      <c r="B3439" s="4"/>
    </row>
    <row r="3440" spans="1:2">
      <c r="A3440" s="4"/>
      <c r="B3440" s="4"/>
    </row>
    <row r="3441" spans="1:2">
      <c r="A3441" s="4"/>
      <c r="B3441" s="4"/>
    </row>
    <row r="3442" spans="1:2">
      <c r="A3442" s="4"/>
      <c r="B3442" s="4"/>
    </row>
    <row r="3443" spans="1:2">
      <c r="A3443" s="4"/>
      <c r="B3443" s="4"/>
    </row>
    <row r="3444" spans="1:2">
      <c r="A3444" s="4"/>
      <c r="B3444" s="4"/>
    </row>
    <row r="3445" spans="1:2">
      <c r="A3445" s="4"/>
      <c r="B3445" s="4"/>
    </row>
    <row r="3446" spans="1:2">
      <c r="A3446" s="4"/>
      <c r="B3446" s="4"/>
    </row>
    <row r="3447" spans="1:2">
      <c r="A3447" s="4"/>
      <c r="B3447" s="4"/>
    </row>
    <row r="3448" spans="1:2">
      <c r="A3448" s="4"/>
      <c r="B3448" s="4"/>
    </row>
    <row r="3449" spans="1:2">
      <c r="A3449" s="4"/>
      <c r="B3449" s="4"/>
    </row>
    <row r="3450" spans="1:2">
      <c r="A3450" s="4"/>
      <c r="B3450" s="4"/>
    </row>
    <row r="3451" spans="1:2">
      <c r="A3451" s="4"/>
      <c r="B3451" s="4"/>
    </row>
    <row r="3452" spans="1:2">
      <c r="A3452" s="4"/>
      <c r="B3452" s="4"/>
    </row>
    <row r="3453" spans="1:2">
      <c r="A3453" s="4"/>
      <c r="B3453" s="4"/>
    </row>
    <row r="3454" spans="1:2">
      <c r="A3454" s="4"/>
      <c r="B3454" s="4"/>
    </row>
    <row r="3455" spans="1:2">
      <c r="A3455" s="4"/>
      <c r="B3455" s="4"/>
    </row>
    <row r="3456" spans="1:2">
      <c r="A3456" s="4"/>
      <c r="B3456" s="4"/>
    </row>
    <row r="3457" spans="1:2">
      <c r="A3457" s="4"/>
      <c r="B3457" s="4"/>
    </row>
    <row r="3458" spans="1:2">
      <c r="A3458" s="4"/>
      <c r="B3458" s="4"/>
    </row>
    <row r="3459" spans="1:2">
      <c r="A3459" s="4"/>
      <c r="B3459" s="4"/>
    </row>
    <row r="3460" spans="1:2">
      <c r="A3460" s="4"/>
      <c r="B3460" s="4"/>
    </row>
    <row r="3461" spans="1:2">
      <c r="A3461" s="4"/>
      <c r="B3461" s="4"/>
    </row>
    <row r="3462" spans="1:2">
      <c r="A3462" s="4"/>
      <c r="B3462" s="4"/>
    </row>
    <row r="3463" spans="1:2">
      <c r="A3463" s="4"/>
      <c r="B3463" s="4"/>
    </row>
    <row r="3464" spans="1:2">
      <c r="A3464" s="4"/>
      <c r="B3464" s="4"/>
    </row>
    <row r="3465" spans="1:2">
      <c r="A3465" s="4"/>
      <c r="B3465" s="4"/>
    </row>
    <row r="3466" spans="1:2">
      <c r="A3466" s="4"/>
      <c r="B3466" s="4"/>
    </row>
    <row r="3467" spans="1:2">
      <c r="A3467" s="4"/>
      <c r="B3467" s="4"/>
    </row>
    <row r="3468" spans="1:2">
      <c r="A3468" s="4"/>
      <c r="B3468" s="4"/>
    </row>
    <row r="3469" spans="1:2">
      <c r="A3469" s="4"/>
      <c r="B3469" s="4"/>
    </row>
    <row r="3470" spans="1:2">
      <c r="A3470" s="4"/>
      <c r="B3470" s="4"/>
    </row>
    <row r="3471" spans="1:2">
      <c r="A3471" s="4"/>
      <c r="B3471" s="4"/>
    </row>
    <row r="3472" spans="1:2">
      <c r="A3472" s="4"/>
      <c r="B3472" s="4"/>
    </row>
    <row r="3473" spans="1:2">
      <c r="A3473" s="4"/>
      <c r="B3473" s="4"/>
    </row>
    <row r="3474" spans="1:2">
      <c r="A3474" s="4"/>
      <c r="B3474" s="4"/>
    </row>
    <row r="3475" spans="1:2">
      <c r="A3475" s="4"/>
      <c r="B3475" s="4"/>
    </row>
    <row r="3476" spans="1:2">
      <c r="A3476" s="4"/>
      <c r="B3476" s="4"/>
    </row>
    <row r="3477" spans="1:2">
      <c r="A3477" s="4"/>
      <c r="B3477" s="4"/>
    </row>
    <row r="3478" spans="1:2">
      <c r="A3478" s="4"/>
      <c r="B3478" s="4"/>
    </row>
    <row r="3479" spans="1:2">
      <c r="A3479" s="4"/>
      <c r="B3479" s="4"/>
    </row>
    <row r="3480" spans="1:2">
      <c r="A3480" s="4"/>
      <c r="B3480" s="4"/>
    </row>
    <row r="3481" spans="1:2">
      <c r="A3481" s="4"/>
      <c r="B3481" s="4"/>
    </row>
    <row r="3482" spans="1:2">
      <c r="A3482" s="4"/>
      <c r="B3482" s="4"/>
    </row>
    <row r="3483" spans="1:2">
      <c r="A3483" s="4"/>
      <c r="B3483" s="4"/>
    </row>
    <row r="3484" spans="1:2">
      <c r="A3484" s="4"/>
      <c r="B3484" s="4"/>
    </row>
    <row r="3485" spans="1:2">
      <c r="A3485" s="4"/>
      <c r="B3485" s="4"/>
    </row>
    <row r="3486" spans="1:2">
      <c r="A3486" s="4"/>
      <c r="B3486" s="4"/>
    </row>
    <row r="3487" spans="1:2">
      <c r="A3487" s="4"/>
      <c r="B3487" s="4"/>
    </row>
    <row r="3488" spans="1:2">
      <c r="A3488" s="4"/>
      <c r="B3488" s="4"/>
    </row>
    <row r="3489" spans="1:2">
      <c r="A3489" s="4"/>
      <c r="B3489" s="4"/>
    </row>
    <row r="3490" spans="1:2">
      <c r="A3490" s="4"/>
      <c r="B3490" s="4"/>
    </row>
    <row r="3491" spans="1:2">
      <c r="A3491" s="4"/>
      <c r="B3491" s="4"/>
    </row>
    <row r="3492" spans="1:2">
      <c r="A3492" s="4"/>
      <c r="B3492" s="4"/>
    </row>
    <row r="3493" spans="1:2">
      <c r="A3493" s="4"/>
      <c r="B3493" s="4"/>
    </row>
    <row r="3494" spans="1:2">
      <c r="A3494" s="4"/>
      <c r="B3494" s="4"/>
    </row>
    <row r="3495" spans="1:2">
      <c r="A3495" s="4"/>
      <c r="B3495" s="4"/>
    </row>
    <row r="3496" spans="1:2">
      <c r="A3496" s="4"/>
      <c r="B3496" s="4"/>
    </row>
    <row r="3497" spans="1:2">
      <c r="A3497" s="4"/>
      <c r="B3497" s="4"/>
    </row>
    <row r="3498" spans="1:2">
      <c r="A3498" s="4"/>
      <c r="B3498" s="4"/>
    </row>
    <row r="3499" spans="1:2">
      <c r="A3499" s="4"/>
      <c r="B3499" s="4"/>
    </row>
    <row r="3500" spans="1:2">
      <c r="A3500" s="4"/>
      <c r="B3500" s="4"/>
    </row>
    <row r="3501" spans="1:2">
      <c r="A3501" s="4"/>
      <c r="B3501" s="4"/>
    </row>
    <row r="3502" spans="1:2">
      <c r="A3502" s="4"/>
      <c r="B3502" s="4"/>
    </row>
    <row r="3503" spans="1:2">
      <c r="A3503" s="4"/>
      <c r="B3503" s="4"/>
    </row>
    <row r="3504" spans="1:2">
      <c r="A3504" s="4"/>
      <c r="B3504" s="4"/>
    </row>
    <row r="3505" spans="1:2">
      <c r="A3505" s="4"/>
      <c r="B3505" s="4"/>
    </row>
    <row r="3506" spans="1:2">
      <c r="A3506" s="4"/>
      <c r="B3506" s="4"/>
    </row>
    <row r="3507" spans="1:2">
      <c r="A3507" s="4"/>
      <c r="B3507" s="4"/>
    </row>
    <row r="3508" spans="1:2">
      <c r="A3508" s="4"/>
      <c r="B3508" s="4"/>
    </row>
    <row r="3509" spans="1:2">
      <c r="A3509" s="4"/>
      <c r="B3509" s="4"/>
    </row>
    <row r="3510" spans="1:2">
      <c r="A3510" s="4"/>
      <c r="B3510" s="4"/>
    </row>
    <row r="3511" spans="1:2">
      <c r="A3511" s="4"/>
      <c r="B3511" s="4"/>
    </row>
    <row r="3512" spans="1:2">
      <c r="A3512" s="4"/>
      <c r="B3512" s="4"/>
    </row>
    <row r="3513" spans="1:2">
      <c r="A3513" s="4"/>
      <c r="B3513" s="4"/>
    </row>
    <row r="3514" spans="1:2">
      <c r="A3514" s="4"/>
      <c r="B3514" s="4"/>
    </row>
    <row r="3515" spans="1:2">
      <c r="A3515" s="4"/>
      <c r="B3515" s="4"/>
    </row>
    <row r="3516" spans="1:2">
      <c r="A3516" s="4"/>
      <c r="B3516" s="4"/>
    </row>
    <row r="3517" spans="1:2">
      <c r="A3517" s="4"/>
      <c r="B3517" s="4"/>
    </row>
    <row r="3518" spans="1:2">
      <c r="A3518" s="4"/>
      <c r="B3518" s="4"/>
    </row>
    <row r="3519" spans="1:2">
      <c r="A3519" s="4"/>
      <c r="B3519" s="4"/>
    </row>
    <row r="3520" spans="1:2">
      <c r="A3520" s="4"/>
      <c r="B3520" s="4"/>
    </row>
    <row r="3521" spans="1:2">
      <c r="A3521" s="4"/>
      <c r="B3521" s="4"/>
    </row>
    <row r="3522" spans="1:2">
      <c r="A3522" s="4"/>
      <c r="B3522" s="4"/>
    </row>
    <row r="3523" spans="1:2">
      <c r="A3523" s="4"/>
      <c r="B3523" s="4"/>
    </row>
    <row r="3524" spans="1:2">
      <c r="A3524" s="4"/>
      <c r="B3524" s="4"/>
    </row>
    <row r="3525" spans="1:2">
      <c r="A3525" s="4"/>
      <c r="B3525" s="4"/>
    </row>
    <row r="3526" spans="1:2">
      <c r="A3526" s="4"/>
      <c r="B3526" s="4"/>
    </row>
    <row r="3527" spans="1:2">
      <c r="A3527" s="4"/>
      <c r="B3527" s="4"/>
    </row>
    <row r="3528" spans="1:2">
      <c r="A3528" s="4"/>
      <c r="B3528" s="4"/>
    </row>
    <row r="3529" spans="1:2">
      <c r="A3529" s="4"/>
      <c r="B3529" s="4"/>
    </row>
    <row r="3530" spans="1:2">
      <c r="A3530" s="4"/>
      <c r="B3530" s="4"/>
    </row>
    <row r="3531" spans="1:2">
      <c r="A3531" s="4"/>
      <c r="B3531" s="4"/>
    </row>
    <row r="3532" spans="1:2">
      <c r="A3532" s="4"/>
      <c r="B3532" s="4"/>
    </row>
    <row r="3533" spans="1:2">
      <c r="A3533" s="4"/>
      <c r="B3533" s="4"/>
    </row>
    <row r="3534" spans="1:2">
      <c r="A3534" s="4"/>
      <c r="B3534" s="4"/>
    </row>
    <row r="3535" spans="1:2">
      <c r="A3535" s="4"/>
      <c r="B3535" s="4"/>
    </row>
    <row r="3536" spans="1:2">
      <c r="A3536" s="4"/>
      <c r="B3536" s="4"/>
    </row>
    <row r="3537" spans="1:2">
      <c r="A3537" s="4"/>
      <c r="B3537" s="4"/>
    </row>
    <row r="3538" spans="1:2">
      <c r="A3538" s="4"/>
      <c r="B3538" s="4"/>
    </row>
    <row r="3539" spans="1:2">
      <c r="A3539" s="4"/>
      <c r="B3539" s="4"/>
    </row>
    <row r="3540" spans="1:2">
      <c r="A3540" s="4"/>
      <c r="B3540" s="4"/>
    </row>
    <row r="3541" spans="1:2">
      <c r="A3541" s="4"/>
      <c r="B3541" s="4"/>
    </row>
    <row r="3542" spans="1:2">
      <c r="A3542" s="4"/>
      <c r="B3542" s="4"/>
    </row>
    <row r="3543" spans="1:2">
      <c r="A3543" s="4"/>
      <c r="B3543" s="4"/>
    </row>
    <row r="3544" spans="1:2">
      <c r="A3544" s="4"/>
      <c r="B3544" s="4"/>
    </row>
    <row r="3545" spans="1:2">
      <c r="A3545" s="4"/>
      <c r="B3545" s="4"/>
    </row>
    <row r="3546" spans="1:2">
      <c r="A3546" s="4"/>
      <c r="B3546" s="4"/>
    </row>
    <row r="3547" spans="1:2">
      <c r="A3547" s="4"/>
      <c r="B3547" s="4"/>
    </row>
    <row r="3548" spans="1:2">
      <c r="A3548" s="4"/>
      <c r="B3548" s="4"/>
    </row>
    <row r="3549" spans="1:2">
      <c r="A3549" s="4"/>
      <c r="B3549" s="4"/>
    </row>
    <row r="3550" spans="1:2">
      <c r="A3550" s="4"/>
      <c r="B3550" s="4"/>
    </row>
    <row r="3551" spans="1:2">
      <c r="A3551" s="4"/>
      <c r="B3551" s="4"/>
    </row>
    <row r="3552" spans="1:2">
      <c r="A3552" s="4"/>
      <c r="B3552" s="4"/>
    </row>
    <row r="3553" spans="1:2">
      <c r="A3553" s="4"/>
      <c r="B3553" s="4"/>
    </row>
    <row r="3554" spans="1:2">
      <c r="A3554" s="4"/>
      <c r="B3554" s="4"/>
    </row>
    <row r="3555" spans="1:2">
      <c r="A3555" s="4"/>
      <c r="B3555" s="4"/>
    </row>
    <row r="3556" spans="1:2">
      <c r="A3556" s="4"/>
      <c r="B3556" s="4"/>
    </row>
    <row r="3557" spans="1:2">
      <c r="A3557" s="4"/>
      <c r="B3557" s="4"/>
    </row>
    <row r="3558" spans="1:2">
      <c r="A3558" s="4"/>
      <c r="B3558" s="4"/>
    </row>
    <row r="3559" spans="1:2">
      <c r="A3559" s="4"/>
      <c r="B3559" s="4"/>
    </row>
    <row r="3560" spans="1:2">
      <c r="A3560" s="4"/>
      <c r="B3560" s="4"/>
    </row>
    <row r="3561" spans="1:2">
      <c r="A3561" s="4"/>
      <c r="B3561" s="4"/>
    </row>
    <row r="3562" spans="1:2">
      <c r="A3562" s="4"/>
      <c r="B3562" s="4"/>
    </row>
    <row r="3563" spans="1:2">
      <c r="A3563" s="4"/>
      <c r="B3563" s="4"/>
    </row>
    <row r="3564" spans="1:2">
      <c r="A3564" s="4"/>
      <c r="B3564" s="4"/>
    </row>
    <row r="3565" spans="1:2">
      <c r="A3565" s="4"/>
      <c r="B3565" s="4"/>
    </row>
    <row r="3566" spans="1:2">
      <c r="A3566" s="4"/>
      <c r="B3566" s="4"/>
    </row>
    <row r="3567" spans="1:2">
      <c r="A3567" s="4"/>
      <c r="B3567" s="4"/>
    </row>
    <row r="3568" spans="1:2">
      <c r="A3568" s="4"/>
      <c r="B3568" s="4"/>
    </row>
    <row r="3569" spans="1:2">
      <c r="A3569" s="4"/>
      <c r="B3569" s="4"/>
    </row>
    <row r="3570" spans="1:2">
      <c r="A3570" s="4"/>
      <c r="B3570" s="4"/>
    </row>
    <row r="3571" spans="1:2">
      <c r="A3571" s="4"/>
      <c r="B3571" s="4"/>
    </row>
    <row r="3572" spans="1:2">
      <c r="A3572" s="4"/>
      <c r="B3572" s="4"/>
    </row>
    <row r="3573" spans="1:2">
      <c r="A3573" s="4"/>
      <c r="B3573" s="4"/>
    </row>
    <row r="3574" spans="1:2">
      <c r="A3574" s="4"/>
      <c r="B3574" s="4"/>
    </row>
    <row r="3575" spans="1:2">
      <c r="A3575" s="4"/>
      <c r="B3575" s="4"/>
    </row>
    <row r="3576" spans="1:2">
      <c r="A3576" s="4"/>
      <c r="B3576" s="4"/>
    </row>
    <row r="3577" spans="1:2">
      <c r="A3577" s="4"/>
      <c r="B3577" s="4"/>
    </row>
    <row r="3578" spans="1:2">
      <c r="A3578" s="4"/>
      <c r="B3578" s="4"/>
    </row>
    <row r="3579" spans="1:2">
      <c r="A3579" s="4"/>
      <c r="B3579" s="4"/>
    </row>
    <row r="3580" spans="1:2">
      <c r="A3580" s="4"/>
      <c r="B3580" s="4"/>
    </row>
    <row r="3581" spans="1:2">
      <c r="A3581" s="4"/>
      <c r="B3581" s="4"/>
    </row>
    <row r="3582" spans="1:2">
      <c r="A3582" s="4"/>
      <c r="B3582" s="4"/>
    </row>
    <row r="3583" spans="1:2">
      <c r="A3583" s="4"/>
      <c r="B3583" s="4"/>
    </row>
    <row r="3584" spans="1:2">
      <c r="A3584" s="4"/>
      <c r="B3584" s="4"/>
    </row>
    <row r="3585" spans="1:2">
      <c r="A3585" s="4"/>
      <c r="B3585" s="4"/>
    </row>
    <row r="3586" spans="1:2">
      <c r="A3586" s="4"/>
      <c r="B3586" s="4"/>
    </row>
    <row r="3587" spans="1:2">
      <c r="A3587" s="4"/>
      <c r="B3587" s="4"/>
    </row>
    <row r="3588" spans="1:2">
      <c r="A3588" s="4"/>
      <c r="B3588" s="4"/>
    </row>
    <row r="3589" spans="1:2">
      <c r="A3589" s="4"/>
      <c r="B3589" s="4"/>
    </row>
    <row r="3590" spans="1:2">
      <c r="A3590" s="4"/>
      <c r="B3590" s="4"/>
    </row>
    <row r="3591" spans="1:2">
      <c r="A3591" s="4"/>
      <c r="B3591" s="4"/>
    </row>
    <row r="3592" spans="1:2">
      <c r="A3592" s="4"/>
      <c r="B3592" s="4"/>
    </row>
    <row r="3593" spans="1:2">
      <c r="A3593" s="4"/>
      <c r="B3593" s="4"/>
    </row>
    <row r="3594" spans="1:2">
      <c r="A3594" s="4"/>
      <c r="B3594" s="4"/>
    </row>
    <row r="3595" spans="1:2">
      <c r="A3595" s="4"/>
      <c r="B3595" s="4"/>
    </row>
    <row r="3596" spans="1:2">
      <c r="A3596" s="4"/>
      <c r="B3596" s="4"/>
    </row>
    <row r="3597" spans="1:2">
      <c r="A3597" s="4"/>
      <c r="B3597" s="4"/>
    </row>
    <row r="3598" spans="1:2">
      <c r="A3598" s="4"/>
      <c r="B3598" s="4"/>
    </row>
    <row r="3599" spans="1:2">
      <c r="A3599" s="4"/>
      <c r="B3599" s="4"/>
    </row>
    <row r="3600" spans="1:2">
      <c r="A3600" s="4"/>
      <c r="B3600" s="4"/>
    </row>
    <row r="3601" spans="1:2">
      <c r="A3601" s="4"/>
      <c r="B3601" s="4"/>
    </row>
    <row r="3602" spans="1:2">
      <c r="A3602" s="4"/>
      <c r="B3602" s="4"/>
    </row>
    <row r="3603" spans="1:2">
      <c r="A3603" s="4"/>
      <c r="B3603" s="4"/>
    </row>
    <row r="3604" spans="1:2">
      <c r="A3604" s="4"/>
      <c r="B3604" s="4"/>
    </row>
    <row r="3605" spans="1:2">
      <c r="A3605" s="4"/>
      <c r="B3605" s="4"/>
    </row>
    <row r="3606" spans="1:2">
      <c r="A3606" s="4"/>
      <c r="B3606" s="4"/>
    </row>
    <row r="3607" spans="1:2">
      <c r="A3607" s="4"/>
      <c r="B3607" s="4"/>
    </row>
    <row r="3608" spans="1:2">
      <c r="A3608" s="4"/>
      <c r="B3608" s="4"/>
    </row>
    <row r="3609" spans="1:2">
      <c r="A3609" s="4"/>
      <c r="B3609" s="4"/>
    </row>
    <row r="3610" spans="1:2">
      <c r="A3610" s="4"/>
      <c r="B3610" s="4"/>
    </row>
    <row r="3611" spans="1:2">
      <c r="A3611" s="4"/>
      <c r="B3611" s="4"/>
    </row>
    <row r="3612" spans="1:2">
      <c r="A3612" s="4"/>
      <c r="B3612" s="4"/>
    </row>
    <row r="3613" spans="1:2">
      <c r="A3613" s="4"/>
      <c r="B3613" s="4"/>
    </row>
    <row r="3614" spans="1:2">
      <c r="A3614" s="4"/>
      <c r="B3614" s="4"/>
    </row>
    <row r="3615" spans="1:2">
      <c r="A3615" s="4"/>
      <c r="B3615" s="4"/>
    </row>
    <row r="3616" spans="1:2">
      <c r="A3616" s="4"/>
      <c r="B3616" s="4"/>
    </row>
    <row r="3617" spans="1:2">
      <c r="A3617" s="4"/>
      <c r="B3617" s="4"/>
    </row>
    <row r="3618" spans="1:2">
      <c r="A3618" s="4"/>
      <c r="B3618" s="4"/>
    </row>
    <row r="3619" spans="1:2">
      <c r="A3619" s="4"/>
      <c r="B3619" s="4"/>
    </row>
    <row r="3620" spans="1:2">
      <c r="A3620" s="4"/>
      <c r="B3620" s="4"/>
    </row>
    <row r="3621" spans="1:2">
      <c r="A3621" s="4"/>
      <c r="B3621" s="4"/>
    </row>
    <row r="3622" spans="1:2">
      <c r="A3622" s="4"/>
      <c r="B3622" s="4"/>
    </row>
    <row r="3623" spans="1:2">
      <c r="A3623" s="4"/>
      <c r="B3623" s="4"/>
    </row>
    <row r="3624" spans="1:2">
      <c r="A3624" s="4"/>
      <c r="B3624" s="4"/>
    </row>
    <row r="3625" spans="1:2">
      <c r="A3625" s="4"/>
      <c r="B3625" s="4"/>
    </row>
    <row r="3626" spans="1:2">
      <c r="A3626" s="4"/>
      <c r="B3626" s="4"/>
    </row>
    <row r="3627" spans="1:2">
      <c r="A3627" s="4"/>
      <c r="B3627" s="4"/>
    </row>
    <row r="3628" spans="1:2">
      <c r="A3628" s="4"/>
      <c r="B3628" s="4"/>
    </row>
    <row r="3629" spans="1:2">
      <c r="A3629" s="4"/>
      <c r="B3629" s="4"/>
    </row>
    <row r="3630" spans="1:2">
      <c r="A3630" s="4"/>
      <c r="B3630" s="4"/>
    </row>
    <row r="3631" spans="1:2">
      <c r="A3631" s="4"/>
      <c r="B3631" s="4"/>
    </row>
    <row r="3632" spans="1:2">
      <c r="A3632" s="4"/>
      <c r="B3632" s="4"/>
    </row>
    <row r="3633" spans="1:2">
      <c r="A3633" s="4"/>
      <c r="B3633" s="4"/>
    </row>
    <row r="3634" spans="1:2">
      <c r="A3634" s="4"/>
      <c r="B3634" s="4"/>
    </row>
    <row r="3635" spans="1:2">
      <c r="A3635" s="4"/>
      <c r="B3635" s="4"/>
    </row>
    <row r="3636" spans="1:2">
      <c r="A3636" s="4"/>
      <c r="B3636" s="4"/>
    </row>
    <row r="3637" spans="1:2">
      <c r="A3637" s="4"/>
      <c r="B3637" s="4"/>
    </row>
    <row r="3638" spans="1:2">
      <c r="A3638" s="4"/>
      <c r="B3638" s="4"/>
    </row>
    <row r="3639" spans="1:2">
      <c r="A3639" s="4"/>
      <c r="B3639" s="4"/>
    </row>
    <row r="3640" spans="1:2">
      <c r="A3640" s="4"/>
      <c r="B3640" s="4"/>
    </row>
    <row r="3641" spans="1:2">
      <c r="A3641" s="4"/>
      <c r="B3641" s="4"/>
    </row>
    <row r="3642" spans="1:2">
      <c r="A3642" s="4"/>
      <c r="B3642" s="4"/>
    </row>
    <row r="3643" spans="1:2">
      <c r="A3643" s="4"/>
      <c r="B3643" s="4"/>
    </row>
    <row r="3644" spans="1:2">
      <c r="A3644" s="4"/>
      <c r="B3644" s="4"/>
    </row>
    <row r="3645" spans="1:2">
      <c r="A3645" s="4"/>
      <c r="B3645" s="4"/>
    </row>
    <row r="3646" spans="1:2">
      <c r="A3646" s="4"/>
      <c r="B3646" s="4"/>
    </row>
    <row r="3647" spans="1:2">
      <c r="A3647" s="4"/>
      <c r="B3647" s="4"/>
    </row>
    <row r="3648" spans="1:2">
      <c r="A3648" s="4"/>
      <c r="B3648" s="4"/>
    </row>
    <row r="3649" spans="1:2">
      <c r="A3649" s="4"/>
      <c r="B3649" s="4"/>
    </row>
    <row r="3650" spans="1:2">
      <c r="A3650" s="4"/>
      <c r="B3650" s="4"/>
    </row>
    <row r="3651" spans="1:2">
      <c r="A3651" s="4"/>
      <c r="B3651" s="4"/>
    </row>
    <row r="3652" spans="1:2">
      <c r="A3652" s="4"/>
      <c r="B3652" s="4"/>
    </row>
    <row r="3653" spans="1:2">
      <c r="A3653" s="4"/>
      <c r="B3653" s="4"/>
    </row>
    <row r="3654" spans="1:2">
      <c r="A3654" s="4"/>
      <c r="B3654" s="4"/>
    </row>
    <row r="3655" spans="1:2">
      <c r="A3655" s="4"/>
      <c r="B3655" s="4"/>
    </row>
    <row r="3656" spans="1:2">
      <c r="A3656" s="4"/>
      <c r="B3656" s="4"/>
    </row>
    <row r="3657" spans="1:2">
      <c r="A3657" s="4"/>
      <c r="B3657" s="4"/>
    </row>
    <row r="3658" spans="1:2">
      <c r="A3658" s="4"/>
      <c r="B3658" s="4"/>
    </row>
    <row r="3659" spans="1:2">
      <c r="A3659" s="4"/>
      <c r="B3659" s="4"/>
    </row>
    <row r="3660" spans="1:2">
      <c r="A3660" s="4"/>
      <c r="B3660" s="4"/>
    </row>
    <row r="3661" spans="1:2">
      <c r="A3661" s="4"/>
      <c r="B3661" s="4"/>
    </row>
    <row r="3662" spans="1:2">
      <c r="A3662" s="4"/>
      <c r="B3662" s="4"/>
    </row>
    <row r="3663" spans="1:2">
      <c r="A3663" s="4"/>
      <c r="B3663" s="4"/>
    </row>
    <row r="3664" spans="1:2">
      <c r="A3664" s="4"/>
      <c r="B3664" s="4"/>
    </row>
    <row r="3665" spans="1:2">
      <c r="A3665" s="4"/>
      <c r="B3665" s="4"/>
    </row>
    <row r="3666" spans="1:2">
      <c r="A3666" s="4"/>
      <c r="B3666" s="4"/>
    </row>
    <row r="3667" spans="1:2">
      <c r="A3667" s="4"/>
      <c r="B3667" s="4"/>
    </row>
    <row r="3668" spans="1:2">
      <c r="A3668" s="4"/>
      <c r="B3668" s="4"/>
    </row>
    <row r="3669" spans="1:2">
      <c r="A3669" s="4"/>
      <c r="B3669" s="4"/>
    </row>
    <row r="3670" spans="1:2">
      <c r="A3670" s="4"/>
      <c r="B3670" s="4"/>
    </row>
    <row r="3671" spans="1:2">
      <c r="A3671" s="4"/>
      <c r="B3671" s="4"/>
    </row>
    <row r="3672" spans="1:2">
      <c r="A3672" s="4"/>
      <c r="B3672" s="4"/>
    </row>
    <row r="3673" spans="1:2">
      <c r="A3673" s="4"/>
      <c r="B3673" s="4"/>
    </row>
    <row r="3674" spans="1:2">
      <c r="A3674" s="4"/>
      <c r="B3674" s="4"/>
    </row>
    <row r="3675" spans="1:2">
      <c r="A3675" s="4"/>
      <c r="B3675" s="4"/>
    </row>
    <row r="3676" spans="1:2">
      <c r="A3676" s="4"/>
      <c r="B3676" s="4"/>
    </row>
    <row r="3677" spans="1:2">
      <c r="A3677" s="4"/>
      <c r="B3677" s="4"/>
    </row>
    <row r="3678" spans="1:2">
      <c r="A3678" s="4"/>
      <c r="B3678" s="4"/>
    </row>
    <row r="3679" spans="1:2">
      <c r="A3679" s="4"/>
      <c r="B3679" s="4"/>
    </row>
    <row r="3680" spans="1:2">
      <c r="A3680" s="4"/>
      <c r="B3680" s="4"/>
    </row>
    <row r="3681" spans="1:2">
      <c r="A3681" s="4"/>
      <c r="B3681" s="4"/>
    </row>
    <row r="3682" spans="1:2">
      <c r="A3682" s="4"/>
      <c r="B3682" s="4"/>
    </row>
    <row r="3683" spans="1:2">
      <c r="A3683" s="4"/>
      <c r="B3683" s="4"/>
    </row>
    <row r="3684" spans="1:2">
      <c r="A3684" s="4"/>
      <c r="B3684" s="4"/>
    </row>
    <row r="3685" spans="1:2">
      <c r="A3685" s="4"/>
      <c r="B3685" s="4"/>
    </row>
    <row r="3686" spans="1:2">
      <c r="A3686" s="4"/>
      <c r="B3686" s="4"/>
    </row>
    <row r="3687" spans="1:2">
      <c r="A3687" s="4"/>
      <c r="B3687" s="4"/>
    </row>
    <row r="3688" spans="1:2">
      <c r="A3688" s="4"/>
      <c r="B3688" s="4"/>
    </row>
    <row r="3689" spans="1:2">
      <c r="A3689" s="4"/>
      <c r="B3689" s="4"/>
    </row>
    <row r="3690" spans="1:2">
      <c r="A3690" s="4"/>
      <c r="B3690" s="4"/>
    </row>
    <row r="3691" spans="1:2">
      <c r="A3691" s="4"/>
      <c r="B3691" s="4"/>
    </row>
    <row r="3692" spans="1:2">
      <c r="A3692" s="4"/>
      <c r="B3692" s="4"/>
    </row>
    <row r="3693" spans="1:2">
      <c r="A3693" s="4"/>
      <c r="B3693" s="4"/>
    </row>
    <row r="3694" spans="1:2">
      <c r="A3694" s="4"/>
      <c r="B3694" s="4"/>
    </row>
    <row r="3695" spans="1:2">
      <c r="A3695" s="4"/>
      <c r="B3695" s="4"/>
    </row>
    <row r="3696" spans="1:2">
      <c r="A3696" s="4"/>
      <c r="B3696" s="4"/>
    </row>
    <row r="3697" spans="1:2">
      <c r="A3697" s="4"/>
      <c r="B3697" s="4"/>
    </row>
    <row r="3698" spans="1:2">
      <c r="A3698" s="4"/>
      <c r="B3698" s="4"/>
    </row>
    <row r="3699" spans="1:2">
      <c r="A3699" s="4"/>
      <c r="B3699" s="4"/>
    </row>
    <row r="3700" spans="1:2">
      <c r="A3700" s="4"/>
      <c r="B3700" s="4"/>
    </row>
    <row r="3701" spans="1:2">
      <c r="A3701" s="4"/>
      <c r="B3701" s="4"/>
    </row>
    <row r="3702" spans="1:2">
      <c r="A3702" s="4"/>
      <c r="B3702" s="4"/>
    </row>
    <row r="3703" spans="1:2">
      <c r="A3703" s="4"/>
      <c r="B3703" s="4"/>
    </row>
    <row r="3704" spans="1:2">
      <c r="A3704" s="4"/>
      <c r="B3704" s="4"/>
    </row>
    <row r="3705" spans="1:2">
      <c r="A3705" s="4"/>
      <c r="B3705" s="4"/>
    </row>
    <row r="3706" spans="1:2">
      <c r="A3706" s="4"/>
      <c r="B3706" s="4"/>
    </row>
    <row r="3707" spans="1:2">
      <c r="A3707" s="4"/>
      <c r="B3707" s="4"/>
    </row>
    <row r="3708" spans="1:2">
      <c r="A3708" s="4"/>
      <c r="B3708" s="4"/>
    </row>
    <row r="3709" spans="1:2">
      <c r="A3709" s="4"/>
      <c r="B3709" s="4"/>
    </row>
    <row r="3710" spans="1:2">
      <c r="A3710" s="4"/>
      <c r="B3710" s="4"/>
    </row>
    <row r="3711" spans="1:2">
      <c r="A3711" s="4"/>
      <c r="B3711" s="4"/>
    </row>
    <row r="3712" spans="1:2">
      <c r="A3712" s="4"/>
      <c r="B3712" s="4"/>
    </row>
    <row r="3713" spans="1:2">
      <c r="A3713" s="4"/>
      <c r="B3713" s="4"/>
    </row>
    <row r="3714" spans="1:2">
      <c r="A3714" s="4"/>
      <c r="B3714" s="4"/>
    </row>
    <row r="3715" spans="1:2">
      <c r="A3715" s="4"/>
      <c r="B3715" s="4"/>
    </row>
    <row r="3716" spans="1:2">
      <c r="A3716" s="4"/>
      <c r="B3716" s="4"/>
    </row>
    <row r="3717" spans="1:2">
      <c r="A3717" s="4"/>
      <c r="B3717" s="4"/>
    </row>
    <row r="3718" spans="1:2">
      <c r="A3718" s="4"/>
      <c r="B3718" s="4"/>
    </row>
    <row r="3719" spans="1:2">
      <c r="A3719" s="4"/>
      <c r="B3719" s="4"/>
    </row>
    <row r="3720" spans="1:2">
      <c r="A3720" s="4"/>
      <c r="B3720" s="4"/>
    </row>
    <row r="3721" spans="1:2">
      <c r="A3721" s="4"/>
      <c r="B3721" s="4"/>
    </row>
    <row r="3722" spans="1:2">
      <c r="A3722" s="4"/>
      <c r="B3722" s="4"/>
    </row>
    <row r="3723" spans="1:2">
      <c r="A3723" s="4"/>
      <c r="B3723" s="4"/>
    </row>
    <row r="3724" spans="1:2">
      <c r="A3724" s="4"/>
      <c r="B3724" s="4"/>
    </row>
    <row r="3725" spans="1:2">
      <c r="A3725" s="4"/>
      <c r="B3725" s="4"/>
    </row>
    <row r="3726" spans="1:2">
      <c r="A3726" s="4"/>
      <c r="B3726" s="4"/>
    </row>
    <row r="3727" spans="1:2">
      <c r="A3727" s="4"/>
      <c r="B3727" s="4"/>
    </row>
    <row r="3728" spans="1:2">
      <c r="A3728" s="4"/>
      <c r="B3728" s="4"/>
    </row>
    <row r="3729" spans="1:2">
      <c r="A3729" s="4"/>
      <c r="B3729" s="4"/>
    </row>
    <row r="3730" spans="1:2">
      <c r="A3730" s="4"/>
      <c r="B3730" s="4"/>
    </row>
    <row r="3731" spans="1:2">
      <c r="A3731" s="4"/>
      <c r="B3731" s="4"/>
    </row>
    <row r="3732" spans="1:2">
      <c r="A3732" s="4"/>
      <c r="B3732" s="4"/>
    </row>
    <row r="3733" spans="1:2">
      <c r="A3733" s="4"/>
      <c r="B3733" s="4"/>
    </row>
    <row r="3734" spans="1:2">
      <c r="A3734" s="4"/>
      <c r="B3734" s="4"/>
    </row>
    <row r="3735" spans="1:2">
      <c r="A3735" s="4"/>
      <c r="B3735" s="4"/>
    </row>
    <row r="3736" spans="1:2">
      <c r="A3736" s="4"/>
      <c r="B3736" s="4"/>
    </row>
    <row r="3737" spans="1:2">
      <c r="A3737" s="4"/>
      <c r="B3737" s="4"/>
    </row>
    <row r="3738" spans="1:2">
      <c r="A3738" s="4"/>
      <c r="B3738" s="4"/>
    </row>
    <row r="3739" spans="1:2">
      <c r="A3739" s="4"/>
      <c r="B3739" s="4"/>
    </row>
    <row r="3740" spans="1:2">
      <c r="A3740" s="4"/>
      <c r="B3740" s="4"/>
    </row>
    <row r="3741" spans="1:2">
      <c r="A3741" s="4"/>
      <c r="B3741" s="4"/>
    </row>
    <row r="3742" spans="1:2">
      <c r="A3742" s="4"/>
      <c r="B3742" s="4"/>
    </row>
    <row r="3743" spans="1:2">
      <c r="A3743" s="4"/>
      <c r="B3743" s="4"/>
    </row>
    <row r="3744" spans="1:2">
      <c r="A3744" s="4"/>
      <c r="B3744" s="4"/>
    </row>
    <row r="3745" spans="1:2">
      <c r="A3745" s="4"/>
      <c r="B3745" s="4"/>
    </row>
    <row r="3746" spans="1:2">
      <c r="A3746" s="4"/>
      <c r="B3746" s="4"/>
    </row>
    <row r="3747" spans="1:2">
      <c r="A3747" s="4"/>
      <c r="B3747" s="4"/>
    </row>
    <row r="3748" spans="1:2">
      <c r="A3748" s="4"/>
      <c r="B3748" s="4"/>
    </row>
    <row r="3749" spans="1:2">
      <c r="A3749" s="4"/>
      <c r="B3749" s="4"/>
    </row>
    <row r="3750" spans="1:2">
      <c r="A3750" s="4"/>
      <c r="B3750" s="4"/>
    </row>
    <row r="3751" spans="1:2">
      <c r="A3751" s="4"/>
      <c r="B3751" s="4"/>
    </row>
    <row r="3752" spans="1:2">
      <c r="A3752" s="4"/>
      <c r="B3752" s="4"/>
    </row>
    <row r="3753" spans="1:2">
      <c r="A3753" s="4"/>
      <c r="B3753" s="4"/>
    </row>
    <row r="3754" spans="1:2">
      <c r="A3754" s="4"/>
      <c r="B3754" s="4"/>
    </row>
    <row r="3755" spans="1:2">
      <c r="A3755" s="4"/>
      <c r="B3755" s="4"/>
    </row>
    <row r="3756" spans="1:2">
      <c r="A3756" s="4"/>
      <c r="B3756" s="4"/>
    </row>
    <row r="3757" spans="1:2">
      <c r="A3757" s="4"/>
      <c r="B3757" s="4"/>
    </row>
    <row r="3758" spans="1:2">
      <c r="A3758" s="4"/>
      <c r="B3758" s="4"/>
    </row>
    <row r="3759" spans="1:2">
      <c r="A3759" s="4"/>
      <c r="B3759" s="4"/>
    </row>
    <row r="3760" spans="1:2">
      <c r="A3760" s="4"/>
      <c r="B3760" s="4"/>
    </row>
    <row r="3761" spans="1:2">
      <c r="A3761" s="4"/>
      <c r="B3761" s="4"/>
    </row>
    <row r="3762" spans="1:2">
      <c r="A3762" s="4"/>
      <c r="B3762" s="4"/>
    </row>
    <row r="3763" spans="1:2">
      <c r="A3763" s="4"/>
      <c r="B3763" s="4"/>
    </row>
    <row r="3764" spans="1:2">
      <c r="A3764" s="4"/>
      <c r="B3764" s="4"/>
    </row>
    <row r="3765" spans="1:2">
      <c r="A3765" s="4"/>
      <c r="B3765" s="4"/>
    </row>
    <row r="3766" spans="1:2">
      <c r="A3766" s="4"/>
      <c r="B3766" s="4"/>
    </row>
    <row r="3767" spans="1:2">
      <c r="A3767" s="4"/>
      <c r="B3767" s="4"/>
    </row>
    <row r="3768" spans="1:2">
      <c r="A3768" s="4"/>
      <c r="B3768" s="4"/>
    </row>
    <row r="3769" spans="1:2">
      <c r="A3769" s="4"/>
      <c r="B3769" s="4"/>
    </row>
    <row r="3770" spans="1:2">
      <c r="A3770" s="4"/>
      <c r="B3770" s="4"/>
    </row>
    <row r="3771" spans="1:2">
      <c r="A3771" s="4"/>
      <c r="B3771" s="4"/>
    </row>
    <row r="3772" spans="1:2">
      <c r="A3772" s="4"/>
      <c r="B3772" s="4"/>
    </row>
    <row r="3773" spans="1:2">
      <c r="A3773" s="4"/>
      <c r="B3773" s="4"/>
    </row>
    <row r="3774" spans="1:2">
      <c r="A3774" s="4"/>
      <c r="B3774" s="4"/>
    </row>
    <row r="3775" spans="1:2">
      <c r="A3775" s="4"/>
      <c r="B3775" s="4"/>
    </row>
    <row r="3776" spans="1:2">
      <c r="A3776" s="4"/>
      <c r="B3776" s="4"/>
    </row>
    <row r="3777" spans="1:2">
      <c r="A3777" s="4"/>
      <c r="B3777" s="4"/>
    </row>
    <row r="3778" spans="1:2">
      <c r="A3778" s="4"/>
      <c r="B3778" s="4"/>
    </row>
    <row r="3779" spans="1:2">
      <c r="A3779" s="4"/>
      <c r="B3779" s="4"/>
    </row>
    <row r="3780" spans="1:2">
      <c r="A3780" s="4"/>
      <c r="B3780" s="4"/>
    </row>
    <row r="3781" spans="1:2">
      <c r="A3781" s="4"/>
      <c r="B3781" s="4"/>
    </row>
    <row r="3782" spans="1:2">
      <c r="A3782" s="4"/>
      <c r="B3782" s="4"/>
    </row>
    <row r="3783" spans="1:2">
      <c r="A3783" s="4"/>
      <c r="B3783" s="4"/>
    </row>
    <row r="3784" spans="1:2">
      <c r="A3784" s="4"/>
      <c r="B3784" s="4"/>
    </row>
    <row r="3785" spans="1:2">
      <c r="A3785" s="4"/>
      <c r="B3785" s="4"/>
    </row>
    <row r="3786" spans="1:2">
      <c r="A3786" s="4"/>
      <c r="B3786" s="4"/>
    </row>
    <row r="3787" spans="1:2">
      <c r="A3787" s="4"/>
      <c r="B3787" s="4"/>
    </row>
    <row r="3788" spans="1:2">
      <c r="A3788" s="4"/>
      <c r="B3788" s="4"/>
    </row>
    <row r="3789" spans="1:2">
      <c r="A3789" s="4"/>
      <c r="B3789" s="4"/>
    </row>
    <row r="3790" spans="1:2">
      <c r="A3790" s="4"/>
      <c r="B3790" s="4"/>
    </row>
    <row r="3791" spans="1:2">
      <c r="A3791" s="4"/>
      <c r="B3791" s="4"/>
    </row>
    <row r="3792" spans="1:2">
      <c r="A3792" s="4"/>
      <c r="B3792" s="4"/>
    </row>
    <row r="3793" spans="1:2">
      <c r="A3793" s="4"/>
      <c r="B3793" s="4"/>
    </row>
    <row r="3794" spans="1:2">
      <c r="A3794" s="4"/>
      <c r="B3794" s="4"/>
    </row>
    <row r="3795" spans="1:2">
      <c r="A3795" s="4"/>
      <c r="B3795" s="4"/>
    </row>
    <row r="3796" spans="1:2">
      <c r="A3796" s="4"/>
      <c r="B3796" s="4"/>
    </row>
    <row r="3797" spans="1:2">
      <c r="A3797" s="4"/>
      <c r="B3797" s="4"/>
    </row>
    <row r="3798" spans="1:2">
      <c r="A3798" s="4"/>
      <c r="B3798" s="4"/>
    </row>
    <row r="3799" spans="1:2">
      <c r="A3799" s="4"/>
      <c r="B3799" s="4"/>
    </row>
    <row r="3800" spans="1:2">
      <c r="A3800" s="4"/>
      <c r="B3800" s="4"/>
    </row>
    <row r="3801" spans="1:2">
      <c r="A3801" s="4"/>
      <c r="B3801" s="4"/>
    </row>
    <row r="3802" spans="1:2">
      <c r="A3802" s="4"/>
      <c r="B3802" s="4"/>
    </row>
    <row r="3803" spans="1:2">
      <c r="A3803" s="4"/>
      <c r="B3803" s="4"/>
    </row>
    <row r="3804" spans="1:2">
      <c r="A3804" s="4"/>
      <c r="B3804" s="4"/>
    </row>
    <row r="3805" spans="1:2">
      <c r="A3805" s="4"/>
      <c r="B3805" s="4"/>
    </row>
    <row r="3806" spans="1:2">
      <c r="A3806" s="4"/>
      <c r="B3806" s="4"/>
    </row>
    <row r="3807" spans="1:2">
      <c r="A3807" s="4"/>
      <c r="B3807" s="4"/>
    </row>
    <row r="3808" spans="1:2">
      <c r="A3808" s="4"/>
      <c r="B3808" s="4"/>
    </row>
    <row r="3809" spans="1:2">
      <c r="A3809" s="4"/>
      <c r="B3809" s="4"/>
    </row>
    <row r="3810" spans="1:2">
      <c r="A3810" s="4"/>
      <c r="B3810" s="4"/>
    </row>
    <row r="3811" spans="1:2">
      <c r="A3811" s="4"/>
      <c r="B3811" s="4"/>
    </row>
    <row r="3812" spans="1:2">
      <c r="A3812" s="4"/>
      <c r="B3812" s="4"/>
    </row>
    <row r="3813" spans="1:2">
      <c r="A3813" s="4"/>
      <c r="B3813" s="4"/>
    </row>
    <row r="3814" spans="1:2">
      <c r="A3814" s="4"/>
      <c r="B3814" s="4"/>
    </row>
    <row r="3815" spans="1:2">
      <c r="A3815" s="4"/>
      <c r="B3815" s="4"/>
    </row>
    <row r="3816" spans="1:2">
      <c r="A3816" s="4"/>
      <c r="B3816" s="4"/>
    </row>
    <row r="3817" spans="1:2">
      <c r="A3817" s="4"/>
      <c r="B3817" s="4"/>
    </row>
    <row r="3818" spans="1:2">
      <c r="A3818" s="4"/>
      <c r="B3818" s="4"/>
    </row>
    <row r="3819" spans="1:2">
      <c r="A3819" s="4"/>
      <c r="B3819" s="4"/>
    </row>
    <row r="3820" spans="1:2">
      <c r="A3820" s="4"/>
      <c r="B3820" s="4"/>
    </row>
    <row r="3821" spans="1:2">
      <c r="A3821" s="4"/>
      <c r="B3821" s="4"/>
    </row>
    <row r="3822" spans="1:2">
      <c r="A3822" s="4"/>
      <c r="B3822" s="4"/>
    </row>
    <row r="3823" spans="1:2">
      <c r="A3823" s="4"/>
      <c r="B3823" s="4"/>
    </row>
    <row r="3824" spans="1:2">
      <c r="A3824" s="4"/>
      <c r="B3824" s="4"/>
    </row>
    <row r="3825" spans="1:2">
      <c r="A3825" s="4"/>
      <c r="B3825" s="4"/>
    </row>
    <row r="3826" spans="1:2">
      <c r="A3826" s="4"/>
      <c r="B3826" s="4"/>
    </row>
    <row r="3827" spans="1:2">
      <c r="A3827" s="4"/>
      <c r="B3827" s="4"/>
    </row>
    <row r="3828" spans="1:2">
      <c r="A3828" s="4"/>
      <c r="B3828" s="4"/>
    </row>
    <row r="3829" spans="1:2">
      <c r="A3829" s="4"/>
      <c r="B3829" s="4"/>
    </row>
    <row r="3830" spans="1:2">
      <c r="A3830" s="4"/>
      <c r="B3830" s="4"/>
    </row>
    <row r="3831" spans="1:2">
      <c r="A3831" s="4"/>
      <c r="B3831" s="4"/>
    </row>
    <row r="3832" spans="1:2">
      <c r="A3832" s="4"/>
      <c r="B3832" s="4"/>
    </row>
    <row r="3833" spans="1:2">
      <c r="A3833" s="4"/>
      <c r="B3833" s="4"/>
    </row>
    <row r="3834" spans="1:2">
      <c r="A3834" s="4"/>
      <c r="B3834" s="4"/>
    </row>
    <row r="3835" spans="1:2">
      <c r="A3835" s="4"/>
      <c r="B3835" s="4"/>
    </row>
    <row r="3836" spans="1:2">
      <c r="A3836" s="4"/>
      <c r="B3836" s="4"/>
    </row>
    <row r="3837" spans="1:2">
      <c r="A3837" s="4"/>
      <c r="B3837" s="4"/>
    </row>
    <row r="3838" spans="1:2">
      <c r="A3838" s="4"/>
      <c r="B3838" s="4"/>
    </row>
    <row r="3839" spans="1:2">
      <c r="A3839" s="4"/>
      <c r="B3839" s="4"/>
    </row>
    <row r="3840" spans="1:2">
      <c r="A3840" s="4"/>
      <c r="B3840" s="4"/>
    </row>
    <row r="3841" spans="1:2">
      <c r="A3841" s="4"/>
      <c r="B3841" s="4"/>
    </row>
    <row r="3842" spans="1:2">
      <c r="A3842" s="4"/>
      <c r="B3842" s="4"/>
    </row>
    <row r="3843" spans="1:2">
      <c r="A3843" s="4"/>
      <c r="B3843" s="4"/>
    </row>
    <row r="3844" spans="1:2">
      <c r="A3844" s="4"/>
      <c r="B3844" s="4"/>
    </row>
    <row r="3845" spans="1:2">
      <c r="A3845" s="4"/>
      <c r="B3845" s="4"/>
    </row>
    <row r="3846" spans="1:2">
      <c r="A3846" s="4"/>
      <c r="B3846" s="4"/>
    </row>
    <row r="3847" spans="1:2">
      <c r="A3847" s="4"/>
      <c r="B3847" s="4"/>
    </row>
    <row r="3848" spans="1:2">
      <c r="A3848" s="4"/>
      <c r="B3848" s="4"/>
    </row>
    <row r="3849" spans="1:2">
      <c r="A3849" s="4"/>
      <c r="B3849" s="4"/>
    </row>
    <row r="3850" spans="1:2">
      <c r="A3850" s="4"/>
      <c r="B3850" s="4"/>
    </row>
    <row r="3851" spans="1:2">
      <c r="A3851" s="4"/>
      <c r="B3851" s="4"/>
    </row>
    <row r="3852" spans="1:2">
      <c r="A3852" s="4"/>
      <c r="B3852" s="4"/>
    </row>
    <row r="3853" spans="1:2">
      <c r="A3853" s="4"/>
      <c r="B3853" s="4"/>
    </row>
    <row r="3854" spans="1:2">
      <c r="A3854" s="4"/>
      <c r="B3854" s="4"/>
    </row>
    <row r="3855" spans="1:2">
      <c r="A3855" s="4"/>
      <c r="B3855" s="4"/>
    </row>
    <row r="3856" spans="1:2">
      <c r="A3856" s="4"/>
      <c r="B3856" s="4"/>
    </row>
    <row r="3857" spans="1:2">
      <c r="A3857" s="4"/>
      <c r="B3857" s="4"/>
    </row>
    <row r="3858" spans="1:2">
      <c r="A3858" s="4"/>
      <c r="B3858" s="4"/>
    </row>
    <row r="3859" spans="1:2">
      <c r="A3859" s="4"/>
      <c r="B3859" s="4"/>
    </row>
    <row r="3860" spans="1:2">
      <c r="A3860" s="4"/>
      <c r="B3860" s="4"/>
    </row>
    <row r="3861" spans="1:2">
      <c r="A3861" s="4"/>
      <c r="B3861" s="4"/>
    </row>
    <row r="3862" spans="1:2">
      <c r="A3862" s="4"/>
      <c r="B3862" s="4"/>
    </row>
    <row r="3863" spans="1:2">
      <c r="A3863" s="4"/>
      <c r="B3863" s="4"/>
    </row>
    <row r="3864" spans="1:2">
      <c r="A3864" s="4"/>
      <c r="B3864" s="4"/>
    </row>
    <row r="3865" spans="1:2">
      <c r="A3865" s="4"/>
      <c r="B3865" s="4"/>
    </row>
    <row r="3866" spans="1:2">
      <c r="A3866" s="4"/>
      <c r="B3866" s="4"/>
    </row>
    <row r="3867" spans="1:2">
      <c r="A3867" s="4"/>
      <c r="B3867" s="4"/>
    </row>
    <row r="3868" spans="1:2">
      <c r="A3868" s="4"/>
      <c r="B3868" s="4"/>
    </row>
    <row r="3869" spans="1:2">
      <c r="A3869" s="4"/>
      <c r="B3869" s="4"/>
    </row>
    <row r="3870" spans="1:2">
      <c r="A3870" s="4"/>
      <c r="B3870" s="4"/>
    </row>
    <row r="3871" spans="1:2">
      <c r="A3871" s="4"/>
      <c r="B3871" s="4"/>
    </row>
    <row r="3872" spans="1:2">
      <c r="A3872" s="4"/>
      <c r="B3872" s="4"/>
    </row>
    <row r="3873" spans="1:2">
      <c r="A3873" s="4"/>
      <c r="B3873" s="4"/>
    </row>
    <row r="3874" spans="1:2">
      <c r="A3874" s="4"/>
      <c r="B3874" s="4"/>
    </row>
    <row r="3875" spans="1:2">
      <c r="A3875" s="4"/>
      <c r="B3875" s="4"/>
    </row>
    <row r="3876" spans="1:2">
      <c r="A3876" s="4"/>
      <c r="B3876" s="4"/>
    </row>
    <row r="3877" spans="1:2">
      <c r="A3877" s="4"/>
      <c r="B3877" s="4"/>
    </row>
    <row r="3878" spans="1:2">
      <c r="A3878" s="4"/>
      <c r="B3878" s="4"/>
    </row>
    <row r="3879" spans="1:2">
      <c r="A3879" s="4"/>
      <c r="B3879" s="4"/>
    </row>
    <row r="3880" spans="1:2">
      <c r="A3880" s="4"/>
      <c r="B3880" s="4"/>
    </row>
    <row r="3881" spans="1:2">
      <c r="A3881" s="4"/>
      <c r="B3881" s="4"/>
    </row>
    <row r="3882" spans="1:2">
      <c r="A3882" s="4"/>
      <c r="B3882" s="4"/>
    </row>
    <row r="3883" spans="1:2">
      <c r="A3883" s="4"/>
      <c r="B3883" s="4"/>
    </row>
    <row r="3884" spans="1:2">
      <c r="A3884" s="4"/>
      <c r="B3884" s="4"/>
    </row>
    <row r="3885" spans="1:2">
      <c r="A3885" s="4"/>
      <c r="B3885" s="4"/>
    </row>
    <row r="3886" spans="1:2">
      <c r="A3886" s="4"/>
      <c r="B3886" s="4"/>
    </row>
    <row r="3887" spans="1:2">
      <c r="A3887" s="4"/>
      <c r="B3887" s="4"/>
    </row>
    <row r="3888" spans="1:2">
      <c r="A3888" s="4"/>
      <c r="B3888" s="4"/>
    </row>
    <row r="3889" spans="1:2">
      <c r="A3889" s="4"/>
      <c r="B3889" s="4"/>
    </row>
    <row r="3890" spans="1:2">
      <c r="A3890" s="4"/>
      <c r="B3890" s="4"/>
    </row>
    <row r="3891" spans="1:2">
      <c r="A3891" s="4"/>
      <c r="B3891" s="4"/>
    </row>
    <row r="3892" spans="1:2">
      <c r="A3892" s="4"/>
      <c r="B3892" s="4"/>
    </row>
    <row r="3893" spans="1:2">
      <c r="A3893" s="4"/>
      <c r="B3893" s="4"/>
    </row>
    <row r="3894" spans="1:2">
      <c r="A3894" s="4"/>
      <c r="B3894" s="4"/>
    </row>
    <row r="3895" spans="1:2">
      <c r="A3895" s="4"/>
      <c r="B3895" s="4"/>
    </row>
    <row r="3896" spans="1:2">
      <c r="A3896" s="4"/>
      <c r="B3896" s="4"/>
    </row>
    <row r="3897" spans="1:2">
      <c r="A3897" s="4"/>
      <c r="B3897" s="4"/>
    </row>
    <row r="3898" spans="1:2">
      <c r="A3898" s="4"/>
      <c r="B3898" s="4"/>
    </row>
    <row r="3899" spans="1:2">
      <c r="A3899" s="4"/>
      <c r="B3899" s="4"/>
    </row>
    <row r="3900" spans="1:2">
      <c r="A3900" s="4"/>
      <c r="B3900" s="4"/>
    </row>
    <row r="3901" spans="1:2">
      <c r="A3901" s="4"/>
      <c r="B3901" s="4"/>
    </row>
    <row r="3902" spans="1:2">
      <c r="A3902" s="4"/>
      <c r="B3902" s="4"/>
    </row>
    <row r="3903" spans="1:2">
      <c r="A3903" s="4"/>
      <c r="B3903" s="4"/>
    </row>
    <row r="3904" spans="1:2">
      <c r="A3904" s="4"/>
      <c r="B3904" s="4"/>
    </row>
    <row r="3905" spans="1:2">
      <c r="A3905" s="4"/>
      <c r="B3905" s="4"/>
    </row>
    <row r="3906" spans="1:2">
      <c r="A3906" s="4"/>
      <c r="B3906" s="4"/>
    </row>
    <row r="3907" spans="1:2">
      <c r="A3907" s="4"/>
      <c r="B3907" s="4"/>
    </row>
    <row r="3908" spans="1:2">
      <c r="A3908" s="4"/>
      <c r="B3908" s="4"/>
    </row>
    <row r="3909" spans="1:2">
      <c r="A3909" s="4"/>
      <c r="B3909" s="4"/>
    </row>
    <row r="3910" spans="1:2">
      <c r="A3910" s="4"/>
      <c r="B3910" s="4"/>
    </row>
    <row r="3911" spans="1:2">
      <c r="A3911" s="4"/>
      <c r="B3911" s="4"/>
    </row>
    <row r="3912" spans="1:2">
      <c r="A3912" s="4"/>
      <c r="B3912" s="4"/>
    </row>
    <row r="3913" spans="1:2">
      <c r="A3913" s="4"/>
      <c r="B3913" s="4"/>
    </row>
    <row r="3914" spans="1:2">
      <c r="A3914" s="4"/>
      <c r="B3914" s="4"/>
    </row>
    <row r="3915" spans="1:2">
      <c r="A3915" s="4"/>
      <c r="B3915" s="4"/>
    </row>
    <row r="3916" spans="1:2">
      <c r="A3916" s="4"/>
      <c r="B3916" s="4"/>
    </row>
    <row r="3917" spans="1:2">
      <c r="A3917" s="4"/>
      <c r="B3917" s="4"/>
    </row>
    <row r="3918" spans="1:2">
      <c r="A3918" s="4"/>
      <c r="B3918" s="4"/>
    </row>
    <row r="3919" spans="1:2">
      <c r="A3919" s="4"/>
      <c r="B3919" s="4"/>
    </row>
    <row r="3920" spans="1:2">
      <c r="A3920" s="4"/>
      <c r="B3920" s="4"/>
    </row>
    <row r="3921" spans="1:2">
      <c r="A3921" s="4"/>
      <c r="B3921" s="4"/>
    </row>
    <row r="3922" spans="1:2">
      <c r="A3922" s="4"/>
      <c r="B3922" s="4"/>
    </row>
    <row r="3923" spans="1:2">
      <c r="A3923" s="4"/>
      <c r="B3923" s="4"/>
    </row>
    <row r="3924" spans="1:2">
      <c r="A3924" s="4"/>
      <c r="B3924" s="4"/>
    </row>
    <row r="3925" spans="1:2">
      <c r="A3925" s="4"/>
      <c r="B3925" s="4"/>
    </row>
    <row r="3926" spans="1:2">
      <c r="A3926" s="4"/>
      <c r="B3926" s="4"/>
    </row>
    <row r="3927" spans="1:2">
      <c r="A3927" s="4"/>
      <c r="B3927" s="4"/>
    </row>
    <row r="3928" spans="1:2">
      <c r="A3928" s="4"/>
      <c r="B3928" s="4"/>
    </row>
    <row r="3929" spans="1:2">
      <c r="A3929" s="4"/>
      <c r="B3929" s="4"/>
    </row>
    <row r="3930" spans="1:2">
      <c r="A3930" s="4"/>
      <c r="B3930" s="4"/>
    </row>
    <row r="3931" spans="1:2">
      <c r="A3931" s="4"/>
      <c r="B3931" s="4"/>
    </row>
    <row r="3932" spans="1:2">
      <c r="A3932" s="4"/>
      <c r="B3932" s="4"/>
    </row>
    <row r="3933" spans="1:2">
      <c r="A3933" s="4"/>
      <c r="B3933" s="4"/>
    </row>
    <row r="3934" spans="1:2">
      <c r="A3934" s="4"/>
      <c r="B3934" s="4"/>
    </row>
    <row r="3935" spans="1:2">
      <c r="A3935" s="4"/>
      <c r="B3935" s="4"/>
    </row>
    <row r="3936" spans="1:2">
      <c r="A3936" s="4"/>
      <c r="B3936" s="4"/>
    </row>
    <row r="3937" spans="1:2">
      <c r="A3937" s="4"/>
      <c r="B3937" s="4"/>
    </row>
    <row r="3938" spans="1:2">
      <c r="A3938" s="4"/>
      <c r="B3938" s="4"/>
    </row>
    <row r="3939" spans="1:2">
      <c r="A3939" s="4"/>
      <c r="B3939" s="4"/>
    </row>
    <row r="3940" spans="1:2">
      <c r="A3940" s="4"/>
      <c r="B3940" s="4"/>
    </row>
    <row r="3941" spans="1:2">
      <c r="A3941" s="4"/>
      <c r="B3941" s="4"/>
    </row>
    <row r="3942" spans="1:2">
      <c r="A3942" s="4"/>
      <c r="B3942" s="4"/>
    </row>
    <row r="3943" spans="1:2">
      <c r="A3943" s="4"/>
      <c r="B3943" s="4"/>
    </row>
    <row r="3944" spans="1:2">
      <c r="A3944" s="4"/>
      <c r="B3944" s="4"/>
    </row>
    <row r="3945" spans="1:2">
      <c r="A3945" s="4"/>
      <c r="B3945" s="4"/>
    </row>
    <row r="3946" spans="1:2">
      <c r="A3946" s="4"/>
      <c r="B3946" s="4"/>
    </row>
    <row r="3947" spans="1:2">
      <c r="A3947" s="4"/>
      <c r="B3947" s="4"/>
    </row>
    <row r="3948" spans="1:2">
      <c r="A3948" s="4"/>
      <c r="B3948" s="4"/>
    </row>
    <row r="3949" spans="1:2">
      <c r="A3949" s="4"/>
      <c r="B3949" s="4"/>
    </row>
    <row r="3950" spans="1:2">
      <c r="A3950" s="4"/>
      <c r="B3950" s="4"/>
    </row>
    <row r="3951" spans="1:2">
      <c r="A3951" s="4"/>
      <c r="B3951" s="4"/>
    </row>
    <row r="3952" spans="1:2">
      <c r="A3952" s="4"/>
      <c r="B3952" s="4"/>
    </row>
    <row r="3953" spans="1:2">
      <c r="A3953" s="4"/>
      <c r="B3953" s="4"/>
    </row>
    <row r="3954" spans="1:2">
      <c r="A3954" s="4"/>
      <c r="B3954" s="4"/>
    </row>
    <row r="3955" spans="1:2">
      <c r="A3955" s="4"/>
      <c r="B3955" s="4"/>
    </row>
    <row r="3956" spans="1:2">
      <c r="A3956" s="4"/>
      <c r="B3956" s="4"/>
    </row>
    <row r="3957" spans="1:2">
      <c r="A3957" s="4"/>
      <c r="B3957" s="4"/>
    </row>
    <row r="3958" spans="1:2">
      <c r="A3958" s="4"/>
      <c r="B3958" s="4"/>
    </row>
    <row r="3959" spans="1:2">
      <c r="A3959" s="4"/>
      <c r="B3959" s="4"/>
    </row>
    <row r="3960" spans="1:2">
      <c r="A3960" s="4"/>
      <c r="B3960" s="4"/>
    </row>
    <row r="3961" spans="1:2">
      <c r="A3961" s="4"/>
      <c r="B3961" s="4"/>
    </row>
    <row r="3962" spans="1:2">
      <c r="A3962" s="4"/>
      <c r="B3962" s="4"/>
    </row>
    <row r="3963" spans="1:2">
      <c r="A3963" s="4"/>
      <c r="B3963" s="4"/>
    </row>
    <row r="3964" spans="1:2">
      <c r="A3964" s="4"/>
      <c r="B3964" s="4"/>
    </row>
    <row r="3965" spans="1:2">
      <c r="A3965" s="4"/>
      <c r="B3965" s="4"/>
    </row>
    <row r="3966" spans="1:2">
      <c r="A3966" s="4"/>
      <c r="B3966" s="4"/>
    </row>
    <row r="3967" spans="1:2">
      <c r="A3967" s="4"/>
      <c r="B3967" s="4"/>
    </row>
    <row r="3968" spans="1:2">
      <c r="A3968" s="4"/>
      <c r="B3968" s="4"/>
    </row>
    <row r="3969" spans="1:2">
      <c r="A3969" s="4"/>
      <c r="B3969" s="4"/>
    </row>
    <row r="3970" spans="1:2">
      <c r="A3970" s="4"/>
      <c r="B3970" s="4"/>
    </row>
    <row r="3971" spans="1:2">
      <c r="A3971" s="4"/>
      <c r="B3971" s="4"/>
    </row>
    <row r="3972" spans="1:2">
      <c r="A3972" s="4"/>
      <c r="B3972" s="4"/>
    </row>
    <row r="3973" spans="1:2">
      <c r="A3973" s="4"/>
      <c r="B3973" s="4"/>
    </row>
    <row r="3974" spans="1:2">
      <c r="A3974" s="4"/>
      <c r="B3974" s="4"/>
    </row>
    <row r="3975" spans="1:2">
      <c r="A3975" s="4"/>
      <c r="B3975" s="4"/>
    </row>
    <row r="3976" spans="1:2">
      <c r="A3976" s="4"/>
      <c r="B3976" s="4"/>
    </row>
    <row r="3977" spans="1:2">
      <c r="A3977" s="4"/>
      <c r="B3977" s="4"/>
    </row>
    <row r="3978" spans="1:2">
      <c r="A3978" s="4"/>
      <c r="B3978" s="4"/>
    </row>
    <row r="3979" spans="1:2">
      <c r="A3979" s="4"/>
      <c r="B3979" s="4"/>
    </row>
    <row r="3980" spans="1:2">
      <c r="A3980" s="4"/>
      <c r="B3980" s="4"/>
    </row>
    <row r="3981" spans="1:2">
      <c r="A3981" s="4"/>
      <c r="B3981" s="4"/>
    </row>
    <row r="3982" spans="1:2">
      <c r="A3982" s="4"/>
      <c r="B3982" s="4"/>
    </row>
    <row r="3983" spans="1:2">
      <c r="A3983" s="4"/>
      <c r="B3983" s="4"/>
    </row>
    <row r="3984" spans="1:2">
      <c r="A3984" s="4"/>
      <c r="B3984" s="4"/>
    </row>
    <row r="3985" spans="1:2">
      <c r="A3985" s="4"/>
      <c r="B3985" s="4"/>
    </row>
    <row r="3986" spans="1:2">
      <c r="A3986" s="4"/>
      <c r="B3986" s="4"/>
    </row>
    <row r="3987" spans="1:2">
      <c r="A3987" s="4"/>
      <c r="B3987" s="4"/>
    </row>
    <row r="3988" spans="1:2">
      <c r="A3988" s="4"/>
      <c r="B3988" s="4"/>
    </row>
    <row r="3989" spans="1:2">
      <c r="A3989" s="4"/>
      <c r="B3989" s="4"/>
    </row>
    <row r="3990" spans="1:2">
      <c r="A3990" s="4"/>
      <c r="B3990" s="4"/>
    </row>
    <row r="3991" spans="1:2">
      <c r="A3991" s="4"/>
      <c r="B3991" s="4"/>
    </row>
    <row r="3992" spans="1:2">
      <c r="A3992" s="4"/>
      <c r="B3992" s="4"/>
    </row>
    <row r="3993" spans="1:2">
      <c r="A3993" s="4"/>
      <c r="B3993" s="4"/>
    </row>
    <row r="3994" spans="1:2">
      <c r="A3994" s="4"/>
      <c r="B3994" s="4"/>
    </row>
    <row r="3995" spans="1:2">
      <c r="A3995" s="4"/>
      <c r="B3995" s="4"/>
    </row>
    <row r="3996" spans="1:2">
      <c r="A3996" s="4"/>
      <c r="B3996" s="4"/>
    </row>
    <row r="3997" spans="1:2">
      <c r="A3997" s="4"/>
      <c r="B3997" s="4"/>
    </row>
    <row r="3998" spans="1:2">
      <c r="A3998" s="4"/>
      <c r="B3998" s="4"/>
    </row>
    <row r="3999" spans="1:2">
      <c r="A3999" s="4"/>
      <c r="B3999" s="4"/>
    </row>
    <row r="4000" spans="1:2">
      <c r="A4000" s="4"/>
      <c r="B4000" s="4"/>
    </row>
    <row r="4001" spans="1:2">
      <c r="A4001" s="4"/>
      <c r="B4001" s="4"/>
    </row>
    <row r="4002" spans="1:2">
      <c r="A4002" s="4"/>
      <c r="B4002" s="4"/>
    </row>
    <row r="4003" spans="1:2">
      <c r="A4003" s="4"/>
      <c r="B4003" s="4"/>
    </row>
    <row r="4004" spans="1:2">
      <c r="A4004" s="4"/>
      <c r="B4004" s="4"/>
    </row>
    <row r="4005" spans="1:2">
      <c r="A4005" s="4"/>
      <c r="B4005" s="4"/>
    </row>
    <row r="4006" spans="1:2">
      <c r="A4006" s="4"/>
      <c r="B4006" s="4"/>
    </row>
    <row r="4007" spans="1:2">
      <c r="A4007" s="4"/>
      <c r="B4007" s="4"/>
    </row>
    <row r="4008" spans="1:2">
      <c r="A4008" s="4"/>
      <c r="B4008" s="4"/>
    </row>
    <row r="4009" spans="1:2">
      <c r="A4009" s="4"/>
      <c r="B4009" s="4"/>
    </row>
    <row r="4010" spans="1:2">
      <c r="A4010" s="4"/>
      <c r="B4010" s="4"/>
    </row>
    <row r="4011" spans="1:2">
      <c r="A4011" s="4"/>
      <c r="B4011" s="4"/>
    </row>
    <row r="4012" spans="1:2">
      <c r="A4012" s="4"/>
      <c r="B4012" s="4"/>
    </row>
    <row r="4013" spans="1:2">
      <c r="A4013" s="4"/>
      <c r="B4013" s="4"/>
    </row>
    <row r="4014" spans="1:2">
      <c r="A4014" s="4"/>
      <c r="B4014" s="4"/>
    </row>
    <row r="4015" spans="1:2">
      <c r="A4015" s="4"/>
      <c r="B4015" s="4"/>
    </row>
    <row r="4016" spans="1:2">
      <c r="A4016" s="4"/>
      <c r="B4016" s="4"/>
    </row>
    <row r="4017" spans="1:2">
      <c r="A4017" s="4"/>
      <c r="B4017" s="4"/>
    </row>
    <row r="4018" spans="1:2">
      <c r="A4018" s="4"/>
      <c r="B4018" s="4"/>
    </row>
    <row r="4019" spans="1:2">
      <c r="A4019" s="4"/>
      <c r="B4019" s="4"/>
    </row>
    <row r="4020" spans="1:2">
      <c r="A4020" s="4"/>
      <c r="B4020" s="4"/>
    </row>
    <row r="4021" spans="1:2">
      <c r="A4021" s="4"/>
      <c r="B4021" s="4"/>
    </row>
    <row r="4022" spans="1:2">
      <c r="A4022" s="4"/>
      <c r="B4022" s="4"/>
    </row>
    <row r="4023" spans="1:2">
      <c r="A4023" s="4"/>
      <c r="B4023" s="4"/>
    </row>
    <row r="4024" spans="1:2">
      <c r="A4024" s="4"/>
      <c r="B4024" s="4"/>
    </row>
    <row r="4025" spans="1:2">
      <c r="A4025" s="4"/>
      <c r="B4025" s="4"/>
    </row>
    <row r="4026" spans="1:2">
      <c r="A4026" s="4"/>
      <c r="B4026" s="4"/>
    </row>
    <row r="4027" spans="1:2">
      <c r="A4027" s="4"/>
      <c r="B4027" s="4"/>
    </row>
    <row r="4028" spans="1:2">
      <c r="A4028" s="4"/>
      <c r="B4028" s="4"/>
    </row>
    <row r="4029" spans="1:2">
      <c r="A4029" s="4"/>
      <c r="B4029" s="4"/>
    </row>
    <row r="4030" spans="1:2">
      <c r="A4030" s="4"/>
      <c r="B4030" s="4"/>
    </row>
    <row r="4031" spans="1:2">
      <c r="A4031" s="4"/>
      <c r="B4031" s="4"/>
    </row>
    <row r="4032" spans="1:2">
      <c r="A4032" s="4"/>
      <c r="B4032" s="4"/>
    </row>
    <row r="4033" spans="1:2">
      <c r="A4033" s="4"/>
      <c r="B4033" s="4"/>
    </row>
    <row r="4034" spans="1:2">
      <c r="A4034" s="4"/>
      <c r="B4034" s="4"/>
    </row>
    <row r="4035" spans="1:2">
      <c r="A4035" s="4"/>
      <c r="B4035" s="4"/>
    </row>
    <row r="4036" spans="1:2">
      <c r="A4036" s="4"/>
      <c r="B4036" s="4"/>
    </row>
    <row r="4037" spans="1:2">
      <c r="A4037" s="4"/>
      <c r="B4037" s="4"/>
    </row>
    <row r="4038" spans="1:2">
      <c r="A4038" s="4"/>
      <c r="B4038" s="4"/>
    </row>
    <row r="4039" spans="1:2">
      <c r="A4039" s="4"/>
      <c r="B4039" s="4"/>
    </row>
    <row r="4040" spans="1:2">
      <c r="A4040" s="4"/>
      <c r="B4040" s="4"/>
    </row>
    <row r="4041" spans="1:2">
      <c r="A4041" s="4"/>
      <c r="B4041" s="4"/>
    </row>
    <row r="4042" spans="1:2">
      <c r="A4042" s="4"/>
      <c r="B4042" s="4"/>
    </row>
    <row r="4043" spans="1:2">
      <c r="A4043" s="4"/>
      <c r="B4043" s="4"/>
    </row>
    <row r="4044" spans="1:2">
      <c r="A4044" s="4"/>
      <c r="B4044" s="4"/>
    </row>
    <row r="4045" spans="1:2">
      <c r="A4045" s="4"/>
      <c r="B4045" s="4"/>
    </row>
    <row r="4046" spans="1:2">
      <c r="A4046" s="4"/>
      <c r="B4046" s="4"/>
    </row>
    <row r="4047" spans="1:2">
      <c r="A4047" s="4"/>
      <c r="B4047" s="4"/>
    </row>
    <row r="4048" spans="1:2">
      <c r="A4048" s="4"/>
      <c r="B4048" s="4"/>
    </row>
    <row r="4049" spans="1:2">
      <c r="A4049" s="4"/>
      <c r="B4049" s="4"/>
    </row>
    <row r="4050" spans="1:2">
      <c r="A4050" s="4"/>
      <c r="B4050" s="4"/>
    </row>
    <row r="4051" spans="1:2">
      <c r="A4051" s="4"/>
      <c r="B4051" s="4"/>
    </row>
    <row r="4052" spans="1:2">
      <c r="A4052" s="4"/>
      <c r="B4052" s="4"/>
    </row>
    <row r="4053" spans="1:2">
      <c r="A4053" s="4"/>
      <c r="B4053" s="4"/>
    </row>
    <row r="4054" spans="1:2">
      <c r="A4054" s="4"/>
      <c r="B4054" s="4"/>
    </row>
    <row r="4055" spans="1:2">
      <c r="A4055" s="4"/>
      <c r="B4055" s="4"/>
    </row>
    <row r="4056" spans="1:2">
      <c r="A4056" s="4"/>
      <c r="B4056" s="4"/>
    </row>
    <row r="4057" spans="1:2">
      <c r="A4057" s="4"/>
      <c r="B4057" s="4"/>
    </row>
    <row r="4058" spans="1:2">
      <c r="A4058" s="4"/>
      <c r="B4058" s="4"/>
    </row>
    <row r="4059" spans="1:2">
      <c r="A4059" s="4"/>
      <c r="B4059" s="4"/>
    </row>
    <row r="4060" spans="1:2">
      <c r="A4060" s="4"/>
      <c r="B4060" s="4"/>
    </row>
    <row r="4061" spans="1:2">
      <c r="A4061" s="4"/>
      <c r="B4061" s="4"/>
    </row>
    <row r="4062" spans="1:2">
      <c r="A4062" s="4"/>
      <c r="B4062" s="4"/>
    </row>
    <row r="4063" spans="1:2">
      <c r="A4063" s="4"/>
      <c r="B4063" s="4"/>
    </row>
    <row r="4064" spans="1:2">
      <c r="A4064" s="4"/>
      <c r="B4064" s="4"/>
    </row>
    <row r="4065" spans="1:2">
      <c r="A4065" s="4"/>
      <c r="B4065" s="4"/>
    </row>
    <row r="4066" spans="1:2">
      <c r="A4066" s="4"/>
      <c r="B4066" s="4"/>
    </row>
    <row r="4067" spans="1:2">
      <c r="A4067" s="4"/>
      <c r="B4067" s="4"/>
    </row>
    <row r="4068" spans="1:2">
      <c r="A4068" s="4"/>
      <c r="B4068" s="4"/>
    </row>
    <row r="4069" spans="1:2">
      <c r="A4069" s="4"/>
      <c r="B4069" s="4"/>
    </row>
    <row r="4070" spans="1:2">
      <c r="A4070" s="4"/>
      <c r="B4070" s="4"/>
    </row>
    <row r="4071" spans="1:2">
      <c r="A4071" s="4"/>
      <c r="B4071" s="4"/>
    </row>
    <row r="4072" spans="1:2">
      <c r="A4072" s="4"/>
      <c r="B4072" s="4"/>
    </row>
    <row r="4073" spans="1:2">
      <c r="A4073" s="4"/>
      <c r="B4073" s="4"/>
    </row>
    <row r="4074" spans="1:2">
      <c r="A4074" s="4"/>
      <c r="B4074" s="4"/>
    </row>
    <row r="4075" spans="1:2">
      <c r="A4075" s="4"/>
      <c r="B4075" s="4"/>
    </row>
    <row r="4076" spans="1:2">
      <c r="A4076" s="4"/>
      <c r="B4076" s="4"/>
    </row>
    <row r="4077" spans="1:2">
      <c r="A4077" s="4"/>
      <c r="B4077" s="4"/>
    </row>
    <row r="4078" spans="1:2">
      <c r="A4078" s="4"/>
      <c r="B4078" s="4"/>
    </row>
    <row r="4079" spans="1:2">
      <c r="A4079" s="4"/>
      <c r="B4079" s="4"/>
    </row>
    <row r="4080" spans="1:2">
      <c r="A4080" s="4"/>
      <c r="B4080" s="4"/>
    </row>
    <row r="4081" spans="1:2">
      <c r="A4081" s="4"/>
      <c r="B4081" s="4"/>
    </row>
    <row r="4082" spans="1:2">
      <c r="A4082" s="4"/>
      <c r="B4082" s="4"/>
    </row>
    <row r="4083" spans="1:2">
      <c r="A4083" s="4"/>
      <c r="B4083" s="4"/>
    </row>
    <row r="4084" spans="1:2">
      <c r="A4084" s="4"/>
      <c r="B4084" s="4"/>
    </row>
    <row r="4085" spans="1:2">
      <c r="A4085" s="4"/>
      <c r="B4085" s="4"/>
    </row>
    <row r="4086" spans="1:2">
      <c r="A4086" s="4"/>
      <c r="B4086" s="4"/>
    </row>
    <row r="4087" spans="1:2">
      <c r="A4087" s="4"/>
      <c r="B4087" s="4"/>
    </row>
    <row r="4088" spans="1:2">
      <c r="A4088" s="4"/>
      <c r="B4088" s="4"/>
    </row>
    <row r="4089" spans="1:2">
      <c r="A4089" s="4"/>
      <c r="B4089" s="4"/>
    </row>
    <row r="4090" spans="1:2">
      <c r="A4090" s="4"/>
      <c r="B4090" s="4"/>
    </row>
    <row r="4091" spans="1:2">
      <c r="A4091" s="4"/>
      <c r="B4091" s="4"/>
    </row>
    <row r="4092" spans="1:2">
      <c r="A4092" s="4"/>
      <c r="B4092" s="4"/>
    </row>
    <row r="4093" spans="1:2">
      <c r="A4093" s="4"/>
      <c r="B4093" s="4"/>
    </row>
    <row r="4094" spans="1:2">
      <c r="A4094" s="4"/>
      <c r="B4094" s="4"/>
    </row>
    <row r="4095" spans="1:2">
      <c r="A4095" s="4"/>
      <c r="B4095" s="4"/>
    </row>
    <row r="4096" spans="1:2">
      <c r="A4096" s="4"/>
      <c r="B4096" s="4"/>
    </row>
    <row r="4097" spans="1:2">
      <c r="A4097" s="4"/>
      <c r="B4097" s="4"/>
    </row>
    <row r="4098" spans="1:2">
      <c r="A4098" s="4"/>
      <c r="B4098" s="4"/>
    </row>
    <row r="4099" spans="1:2">
      <c r="A4099" s="4"/>
      <c r="B4099" s="4"/>
    </row>
    <row r="4100" spans="1:2">
      <c r="A4100" s="4"/>
      <c r="B4100" s="4"/>
    </row>
    <row r="4101" spans="1:2">
      <c r="A4101" s="4"/>
      <c r="B4101" s="4"/>
    </row>
    <row r="4102" spans="1:2">
      <c r="A4102" s="4"/>
      <c r="B4102" s="4"/>
    </row>
    <row r="4103" spans="1:2">
      <c r="A4103" s="4"/>
      <c r="B4103" s="4"/>
    </row>
    <row r="4104" spans="1:2">
      <c r="A4104" s="4"/>
      <c r="B4104" s="4"/>
    </row>
    <row r="4105" spans="1:2">
      <c r="A4105" s="4"/>
      <c r="B4105" s="4"/>
    </row>
    <row r="4106" spans="1:2">
      <c r="A4106" s="4"/>
      <c r="B4106" s="4"/>
    </row>
    <row r="4107" spans="1:2">
      <c r="A4107" s="4"/>
      <c r="B4107" s="4"/>
    </row>
    <row r="4108" spans="1:2">
      <c r="A4108" s="4"/>
      <c r="B4108" s="4"/>
    </row>
    <row r="4109" spans="1:2">
      <c r="A4109" s="4"/>
      <c r="B4109" s="4"/>
    </row>
    <row r="4110" spans="1:2">
      <c r="A4110" s="4"/>
      <c r="B4110" s="4"/>
    </row>
    <row r="4111" spans="1:2">
      <c r="A4111" s="4"/>
      <c r="B4111" s="4"/>
    </row>
    <row r="4112" spans="1:2">
      <c r="A4112" s="4"/>
      <c r="B4112" s="4"/>
    </row>
    <row r="4113" spans="1:2">
      <c r="A4113" s="4"/>
      <c r="B4113" s="4"/>
    </row>
    <row r="4114" spans="1:2">
      <c r="A4114" s="4"/>
      <c r="B4114" s="4"/>
    </row>
    <row r="4115" spans="1:2">
      <c r="A4115" s="4"/>
      <c r="B4115" s="4"/>
    </row>
    <row r="4116" spans="1:2">
      <c r="A4116" s="4"/>
      <c r="B4116" s="4"/>
    </row>
    <row r="4117" spans="1:2">
      <c r="A4117" s="4"/>
      <c r="B4117" s="4"/>
    </row>
    <row r="4118" spans="1:2">
      <c r="A4118" s="4"/>
      <c r="B4118" s="4"/>
    </row>
    <row r="4119" spans="1:2">
      <c r="A4119" s="4"/>
      <c r="B4119" s="4"/>
    </row>
    <row r="4120" spans="1:2">
      <c r="A4120" s="4"/>
      <c r="B4120" s="4"/>
    </row>
    <row r="4121" spans="1:2">
      <c r="A4121" s="4"/>
      <c r="B4121" s="4"/>
    </row>
    <row r="4122" spans="1:2">
      <c r="A4122" s="4"/>
      <c r="B4122" s="4"/>
    </row>
    <row r="4123" spans="1:2">
      <c r="A4123" s="4"/>
      <c r="B4123" s="4"/>
    </row>
    <row r="4124" spans="1:2">
      <c r="A4124" s="4"/>
      <c r="B4124" s="4"/>
    </row>
    <row r="4125" spans="1:2">
      <c r="A4125" s="4"/>
      <c r="B4125" s="4"/>
    </row>
    <row r="4126" spans="1:2">
      <c r="A4126" s="4"/>
      <c r="B4126" s="4"/>
    </row>
    <row r="4127" spans="1:2">
      <c r="A4127" s="4"/>
      <c r="B4127" s="4"/>
    </row>
    <row r="4128" spans="1:2">
      <c r="A4128" s="4"/>
      <c r="B4128" s="4"/>
    </row>
    <row r="4129" spans="1:2">
      <c r="A4129" s="4"/>
      <c r="B4129" s="4"/>
    </row>
    <row r="4130" spans="1:2">
      <c r="A4130" s="4"/>
      <c r="B4130" s="4"/>
    </row>
    <row r="4131" spans="1:2">
      <c r="A4131" s="4"/>
      <c r="B4131" s="4"/>
    </row>
    <row r="4132" spans="1:2">
      <c r="A4132" s="4"/>
      <c r="B4132" s="4"/>
    </row>
    <row r="4133" spans="1:2">
      <c r="A4133" s="4"/>
      <c r="B4133" s="4"/>
    </row>
    <row r="4134" spans="1:2">
      <c r="A4134" s="4"/>
      <c r="B4134" s="4"/>
    </row>
    <row r="4135" spans="1:2">
      <c r="A4135" s="4"/>
      <c r="B4135" s="4"/>
    </row>
    <row r="4136" spans="1:2">
      <c r="A4136" s="4"/>
      <c r="B4136" s="4"/>
    </row>
    <row r="4137" spans="1:2">
      <c r="A4137" s="4"/>
      <c r="B4137" s="4"/>
    </row>
    <row r="4138" spans="1:2">
      <c r="A4138" s="4"/>
      <c r="B4138" s="4"/>
    </row>
    <row r="4139" spans="1:2">
      <c r="A4139" s="4"/>
      <c r="B4139" s="4"/>
    </row>
    <row r="4140" spans="1:2">
      <c r="A4140" s="4"/>
      <c r="B4140" s="4"/>
    </row>
    <row r="4141" spans="1:2">
      <c r="A4141" s="4"/>
      <c r="B4141" s="4"/>
    </row>
    <row r="4142" spans="1:2">
      <c r="A4142" s="4"/>
      <c r="B4142" s="4"/>
    </row>
    <row r="4143" spans="1:2">
      <c r="A4143" s="4"/>
      <c r="B4143" s="4"/>
    </row>
    <row r="4144" spans="1:2">
      <c r="A4144" s="4"/>
      <c r="B4144" s="4"/>
    </row>
    <row r="4145" spans="1:2">
      <c r="A4145" s="4"/>
      <c r="B4145" s="4"/>
    </row>
    <row r="4146" spans="1:2">
      <c r="A4146" s="4"/>
      <c r="B4146" s="4"/>
    </row>
    <row r="4147" spans="1:2">
      <c r="A4147" s="4"/>
      <c r="B4147" s="4"/>
    </row>
    <row r="4148" spans="1:2">
      <c r="A4148" s="4"/>
      <c r="B4148" s="4"/>
    </row>
    <row r="4149" spans="1:2">
      <c r="A4149" s="4"/>
      <c r="B4149" s="4"/>
    </row>
    <row r="4150" spans="1:2">
      <c r="A4150" s="4"/>
      <c r="B4150" s="4"/>
    </row>
    <row r="4151" spans="1:2">
      <c r="A4151" s="4"/>
      <c r="B4151" s="4"/>
    </row>
    <row r="4152" spans="1:2">
      <c r="A4152" s="4"/>
      <c r="B4152" s="4"/>
    </row>
    <row r="4153" spans="1:2">
      <c r="A4153" s="4"/>
      <c r="B4153" s="4"/>
    </row>
    <row r="4154" spans="1:2">
      <c r="A4154" s="4"/>
      <c r="B4154" s="4"/>
    </row>
    <row r="4155" spans="1:2">
      <c r="A4155" s="4"/>
      <c r="B4155" s="4"/>
    </row>
    <row r="4156" spans="1:2">
      <c r="A4156" s="4"/>
      <c r="B4156" s="4"/>
    </row>
    <row r="4157" spans="1:2">
      <c r="A4157" s="4"/>
      <c r="B4157" s="4"/>
    </row>
    <row r="4158" spans="1:2">
      <c r="A4158" s="4"/>
      <c r="B4158" s="4"/>
    </row>
    <row r="4159" spans="1:2">
      <c r="A4159" s="4"/>
      <c r="B4159" s="4"/>
    </row>
    <row r="4160" spans="1:2">
      <c r="A4160" s="4"/>
      <c r="B4160" s="4"/>
    </row>
    <row r="4161" spans="1:2">
      <c r="A4161" s="4"/>
      <c r="B4161" s="4"/>
    </row>
    <row r="4162" spans="1:2">
      <c r="A4162" s="4"/>
      <c r="B4162" s="4"/>
    </row>
    <row r="4163" spans="1:2">
      <c r="A4163" s="4"/>
      <c r="B4163" s="4"/>
    </row>
    <row r="4164" spans="1:2">
      <c r="A4164" s="4"/>
      <c r="B4164" s="4"/>
    </row>
    <row r="4165" spans="1:2">
      <c r="A4165" s="4"/>
      <c r="B4165" s="4"/>
    </row>
    <row r="4166" spans="1:2">
      <c r="A4166" s="4"/>
      <c r="B4166" s="4"/>
    </row>
    <row r="4167" spans="1:2">
      <c r="A4167" s="4"/>
      <c r="B4167" s="4"/>
    </row>
    <row r="4168" spans="1:2">
      <c r="A4168" s="4"/>
      <c r="B4168" s="4"/>
    </row>
    <row r="4169" spans="1:2">
      <c r="A4169" s="4"/>
      <c r="B4169" s="4"/>
    </row>
    <row r="4170" spans="1:2">
      <c r="A4170" s="4"/>
      <c r="B4170" s="4"/>
    </row>
    <row r="4171" spans="1:2">
      <c r="A4171" s="4"/>
      <c r="B4171" s="4"/>
    </row>
    <row r="4172" spans="1:2">
      <c r="A4172" s="4"/>
      <c r="B4172" s="4"/>
    </row>
    <row r="4173" spans="1:2">
      <c r="A4173" s="4"/>
      <c r="B4173" s="4"/>
    </row>
    <row r="4174" spans="1:2">
      <c r="A4174" s="4"/>
      <c r="B4174" s="4"/>
    </row>
    <row r="4175" spans="1:2">
      <c r="A4175" s="4"/>
      <c r="B4175" s="4"/>
    </row>
    <row r="4176" spans="1:2">
      <c r="A4176" s="4"/>
      <c r="B4176" s="4"/>
    </row>
    <row r="4177" spans="1:2">
      <c r="A4177" s="4"/>
      <c r="B4177" s="4"/>
    </row>
    <row r="4178" spans="1:2">
      <c r="A4178" s="4"/>
      <c r="B4178" s="4"/>
    </row>
    <row r="4179" spans="1:2">
      <c r="A4179" s="4"/>
      <c r="B4179" s="4"/>
    </row>
    <row r="4180" spans="1:2">
      <c r="A4180" s="4"/>
      <c r="B4180" s="4"/>
    </row>
    <row r="4181" spans="1:2">
      <c r="A4181" s="4"/>
      <c r="B4181" s="4"/>
    </row>
    <row r="4182" spans="1:2">
      <c r="A4182" s="4"/>
      <c r="B4182" s="4"/>
    </row>
    <row r="4183" spans="1:2">
      <c r="A4183" s="4"/>
      <c r="B4183" s="4"/>
    </row>
    <row r="4184" spans="1:2">
      <c r="A4184" s="4"/>
      <c r="B4184" s="4"/>
    </row>
    <row r="4185" spans="1:2">
      <c r="A4185" s="4"/>
      <c r="B4185" s="4"/>
    </row>
    <row r="4186" spans="1:2">
      <c r="A4186" s="4"/>
      <c r="B4186" s="4"/>
    </row>
    <row r="4187" spans="1:2">
      <c r="A4187" s="4"/>
      <c r="B4187" s="4"/>
    </row>
    <row r="4188" spans="1:2">
      <c r="A4188" s="4"/>
      <c r="B4188" s="4"/>
    </row>
    <row r="4189" spans="1:2">
      <c r="A4189" s="4"/>
      <c r="B4189" s="4"/>
    </row>
    <row r="4190" spans="1:2">
      <c r="A4190" s="4"/>
      <c r="B4190" s="4"/>
    </row>
    <row r="4191" spans="1:2">
      <c r="A4191" s="4"/>
      <c r="B4191" s="4"/>
    </row>
    <row r="4192" spans="1:2">
      <c r="A4192" s="4"/>
      <c r="B4192" s="4"/>
    </row>
    <row r="4193" spans="1:2">
      <c r="A4193" s="4"/>
      <c r="B4193" s="4"/>
    </row>
    <row r="4194" spans="1:2">
      <c r="A4194" s="4"/>
      <c r="B4194" s="4"/>
    </row>
    <row r="4195" spans="1:2">
      <c r="A4195" s="4"/>
      <c r="B4195" s="4"/>
    </row>
    <row r="4196" spans="1:2">
      <c r="A4196" s="4"/>
      <c r="B4196" s="4"/>
    </row>
    <row r="4197" spans="1:2">
      <c r="A4197" s="4"/>
      <c r="B4197" s="4"/>
    </row>
    <row r="4198" spans="1:2">
      <c r="A4198" s="4"/>
      <c r="B4198" s="4"/>
    </row>
    <row r="4199" spans="1:2">
      <c r="A4199" s="4"/>
      <c r="B4199" s="4"/>
    </row>
    <row r="4200" spans="1:2">
      <c r="A4200" s="4"/>
      <c r="B4200" s="4"/>
    </row>
    <row r="4201" spans="1:2">
      <c r="A4201" s="4"/>
      <c r="B4201" s="4"/>
    </row>
    <row r="4202" spans="1:2">
      <c r="A4202" s="4"/>
      <c r="B4202" s="4"/>
    </row>
    <row r="4203" spans="1:2">
      <c r="A4203" s="4"/>
      <c r="B4203" s="4"/>
    </row>
    <row r="4204" spans="1:2">
      <c r="A4204" s="4"/>
      <c r="B4204" s="4"/>
    </row>
    <row r="4205" spans="1:2">
      <c r="A4205" s="4"/>
      <c r="B4205" s="4"/>
    </row>
    <row r="4206" spans="1:2">
      <c r="A4206" s="4"/>
      <c r="B4206" s="4"/>
    </row>
    <row r="4207" spans="1:2">
      <c r="A4207" s="4"/>
      <c r="B4207" s="4"/>
    </row>
    <row r="4208" spans="1:2">
      <c r="A4208" s="4"/>
      <c r="B4208" s="4"/>
    </row>
    <row r="4209" spans="1:2">
      <c r="A4209" s="4"/>
      <c r="B4209" s="4"/>
    </row>
    <row r="4210" spans="1:2">
      <c r="A4210" s="4"/>
      <c r="B4210" s="4"/>
    </row>
    <row r="4211" spans="1:2">
      <c r="A4211" s="4"/>
      <c r="B4211" s="4"/>
    </row>
    <row r="4212" spans="1:2">
      <c r="A4212" s="4"/>
      <c r="B4212" s="4"/>
    </row>
    <row r="4213" spans="1:2">
      <c r="A4213" s="4"/>
      <c r="B4213" s="4"/>
    </row>
    <row r="4214" spans="1:2">
      <c r="A4214" s="4"/>
      <c r="B4214" s="4"/>
    </row>
    <row r="4215" spans="1:2">
      <c r="A4215" s="4"/>
      <c r="B4215" s="4"/>
    </row>
    <row r="4216" spans="1:2">
      <c r="A4216" s="4"/>
      <c r="B4216" s="4"/>
    </row>
    <row r="4217" spans="1:2">
      <c r="A4217" s="4"/>
      <c r="B4217" s="4"/>
    </row>
    <row r="4218" spans="1:2">
      <c r="A4218" s="4"/>
      <c r="B4218" s="4"/>
    </row>
    <row r="4219" spans="1:2">
      <c r="A4219" s="4"/>
      <c r="B4219" s="4"/>
    </row>
    <row r="4220" spans="1:2">
      <c r="A4220" s="4"/>
      <c r="B4220" s="4"/>
    </row>
    <row r="4221" spans="1:2">
      <c r="A4221" s="4"/>
      <c r="B4221" s="4"/>
    </row>
    <row r="4222" spans="1:2">
      <c r="A4222" s="4"/>
      <c r="B4222" s="4"/>
    </row>
    <row r="4223" spans="1:2">
      <c r="A4223" s="4"/>
      <c r="B4223" s="4"/>
    </row>
    <row r="4224" spans="1:2">
      <c r="A4224" s="4"/>
      <c r="B4224" s="4"/>
    </row>
    <row r="4225" spans="1:2">
      <c r="A4225" s="4"/>
      <c r="B4225" s="4"/>
    </row>
    <row r="4226" spans="1:2">
      <c r="A4226" s="4"/>
      <c r="B4226" s="4"/>
    </row>
    <row r="4227" spans="1:2">
      <c r="A4227" s="4"/>
      <c r="B4227" s="4"/>
    </row>
    <row r="4228" spans="1:2">
      <c r="A4228" s="4"/>
      <c r="B4228" s="4"/>
    </row>
    <row r="4229" spans="1:2">
      <c r="A4229" s="4"/>
      <c r="B4229" s="4"/>
    </row>
    <row r="4230" spans="1:2">
      <c r="A4230" s="4"/>
      <c r="B4230" s="4"/>
    </row>
    <row r="4231" spans="1:2">
      <c r="A4231" s="4"/>
      <c r="B4231" s="4"/>
    </row>
    <row r="4232" spans="1:2">
      <c r="A4232" s="4"/>
      <c r="B4232" s="4"/>
    </row>
    <row r="4233" spans="1:2">
      <c r="A4233" s="4"/>
      <c r="B4233" s="4"/>
    </row>
    <row r="4234" spans="1:2">
      <c r="A4234" s="4"/>
      <c r="B4234" s="4"/>
    </row>
    <row r="4235" spans="1:2">
      <c r="A4235" s="4"/>
      <c r="B4235" s="4"/>
    </row>
    <row r="4236" spans="1:2">
      <c r="A4236" s="4"/>
      <c r="B4236" s="4"/>
    </row>
    <row r="4237" spans="1:2">
      <c r="A4237" s="4"/>
      <c r="B4237" s="4"/>
    </row>
    <row r="4238" spans="1:2">
      <c r="A4238" s="4"/>
      <c r="B4238" s="4"/>
    </row>
    <row r="4239" spans="1:2">
      <c r="A4239" s="4"/>
      <c r="B4239" s="4"/>
    </row>
    <row r="4240" spans="1:2">
      <c r="A4240" s="4"/>
      <c r="B4240" s="4"/>
    </row>
    <row r="4241" spans="1:2">
      <c r="A4241" s="4"/>
      <c r="B4241" s="4"/>
    </row>
    <row r="4242" spans="1:2">
      <c r="A4242" s="4"/>
      <c r="B4242" s="4"/>
    </row>
    <row r="4243" spans="1:2">
      <c r="A4243" s="4"/>
      <c r="B4243" s="4"/>
    </row>
    <row r="4244" spans="1:2">
      <c r="A4244" s="4"/>
      <c r="B4244" s="4"/>
    </row>
    <row r="4245" spans="1:2">
      <c r="A4245" s="4"/>
      <c r="B4245" s="4"/>
    </row>
    <row r="4246" spans="1:2">
      <c r="A4246" s="4"/>
      <c r="B4246" s="4"/>
    </row>
    <row r="4247" spans="1:2">
      <c r="A4247" s="4"/>
      <c r="B4247" s="4"/>
    </row>
    <row r="4248" spans="1:2">
      <c r="A4248" s="4"/>
      <c r="B4248" s="4"/>
    </row>
    <row r="4249" spans="1:2">
      <c r="A4249" s="4"/>
      <c r="B4249" s="4"/>
    </row>
    <row r="4250" spans="1:2">
      <c r="A4250" s="4"/>
      <c r="B4250" s="4"/>
    </row>
    <row r="4251" spans="1:2">
      <c r="A4251" s="4"/>
      <c r="B4251" s="4"/>
    </row>
    <row r="4252" spans="1:2">
      <c r="A4252" s="4"/>
      <c r="B4252" s="4"/>
    </row>
    <row r="4253" spans="1:2">
      <c r="A4253" s="4"/>
      <c r="B4253" s="4"/>
    </row>
    <row r="4254" spans="1:2">
      <c r="A4254" s="4"/>
      <c r="B4254" s="4"/>
    </row>
    <row r="4255" spans="1:2">
      <c r="A4255" s="4"/>
      <c r="B4255" s="4"/>
    </row>
    <row r="4256" spans="1:2">
      <c r="A4256" s="4"/>
      <c r="B4256" s="4"/>
    </row>
    <row r="4257" spans="1:2">
      <c r="A4257" s="4"/>
      <c r="B4257" s="4"/>
    </row>
    <row r="4258" spans="1:2">
      <c r="A4258" s="4"/>
      <c r="B4258" s="4"/>
    </row>
    <row r="4259" spans="1:2">
      <c r="A4259" s="4"/>
      <c r="B4259" s="4"/>
    </row>
    <row r="4260" spans="1:2">
      <c r="A4260" s="4"/>
      <c r="B4260" s="4"/>
    </row>
    <row r="4261" spans="1:2">
      <c r="A4261" s="4"/>
      <c r="B4261" s="4"/>
    </row>
    <row r="4262" spans="1:2">
      <c r="A4262" s="4"/>
      <c r="B4262" s="4"/>
    </row>
    <row r="4263" spans="1:2">
      <c r="A4263" s="4"/>
      <c r="B4263" s="4"/>
    </row>
    <row r="4264" spans="1:2">
      <c r="A4264" s="4"/>
      <c r="B4264" s="4"/>
    </row>
    <row r="4265" spans="1:2">
      <c r="A4265" s="4"/>
      <c r="B4265" s="4"/>
    </row>
    <row r="4266" spans="1:2">
      <c r="A4266" s="4"/>
      <c r="B4266" s="4"/>
    </row>
    <row r="4267" spans="1:2">
      <c r="A4267" s="4"/>
      <c r="B4267" s="4"/>
    </row>
    <row r="4268" spans="1:2">
      <c r="A4268" s="4"/>
      <c r="B4268" s="4"/>
    </row>
    <row r="4269" spans="1:2">
      <c r="A4269" s="4"/>
      <c r="B4269" s="4"/>
    </row>
    <row r="4270" spans="1:2">
      <c r="A4270" s="4"/>
      <c r="B4270" s="4"/>
    </row>
    <row r="4271" spans="1:2">
      <c r="A4271" s="4"/>
      <c r="B4271" s="4"/>
    </row>
    <row r="4272" spans="1:2">
      <c r="A4272" s="4"/>
      <c r="B4272" s="4"/>
    </row>
    <row r="4273" spans="1:2">
      <c r="A4273" s="4"/>
      <c r="B4273" s="4"/>
    </row>
    <row r="4274" spans="1:2">
      <c r="A4274" s="4"/>
      <c r="B4274" s="4"/>
    </row>
    <row r="4275" spans="1:2">
      <c r="A4275" s="4"/>
      <c r="B4275" s="4"/>
    </row>
    <row r="4276" spans="1:2">
      <c r="A4276" s="4"/>
      <c r="B4276" s="4"/>
    </row>
    <row r="4277" spans="1:2">
      <c r="A4277" s="4"/>
      <c r="B4277" s="4"/>
    </row>
    <row r="4278" spans="1:2">
      <c r="A4278" s="4"/>
      <c r="B4278" s="4"/>
    </row>
    <row r="4279" spans="1:2">
      <c r="A4279" s="4"/>
      <c r="B4279" s="4"/>
    </row>
    <row r="4280" spans="1:2">
      <c r="A4280" s="4"/>
      <c r="B4280" s="4"/>
    </row>
    <row r="4281" spans="1:2">
      <c r="A4281" s="4"/>
      <c r="B4281" s="4"/>
    </row>
    <row r="4282" spans="1:2">
      <c r="A4282" s="4"/>
      <c r="B4282" s="4"/>
    </row>
    <row r="4283" spans="1:2">
      <c r="A4283" s="4"/>
      <c r="B4283" s="4"/>
    </row>
    <row r="4284" spans="1:2">
      <c r="A4284" s="4"/>
      <c r="B4284" s="4"/>
    </row>
    <row r="4285" spans="1:2">
      <c r="A4285" s="4"/>
      <c r="B4285" s="4"/>
    </row>
    <row r="4286" spans="1:2">
      <c r="A4286" s="4"/>
      <c r="B4286" s="4"/>
    </row>
    <row r="4287" spans="1:2">
      <c r="A4287" s="4"/>
      <c r="B4287" s="4"/>
    </row>
    <row r="4288" spans="1:2">
      <c r="A4288" s="4"/>
      <c r="B4288" s="4"/>
    </row>
    <row r="4289" spans="1:2">
      <c r="A4289" s="4"/>
      <c r="B4289" s="4"/>
    </row>
    <row r="4290" spans="1:2">
      <c r="A4290" s="4"/>
      <c r="B4290" s="4"/>
    </row>
    <row r="4291" spans="1:2">
      <c r="A4291" s="4"/>
      <c r="B4291" s="4"/>
    </row>
    <row r="4292" spans="1:2">
      <c r="A4292" s="4"/>
      <c r="B4292" s="4"/>
    </row>
    <row r="4293" spans="1:2">
      <c r="A4293" s="4"/>
      <c r="B4293" s="4"/>
    </row>
    <row r="4294" spans="1:2">
      <c r="A4294" s="4"/>
      <c r="B4294" s="4"/>
    </row>
    <row r="4295" spans="1:2">
      <c r="A4295" s="4"/>
      <c r="B4295" s="4"/>
    </row>
    <row r="4296" spans="1:2">
      <c r="A4296" s="4"/>
      <c r="B4296" s="4"/>
    </row>
    <row r="4297" spans="1:2">
      <c r="A4297" s="4"/>
      <c r="B4297" s="4"/>
    </row>
    <row r="4298" spans="1:2">
      <c r="A4298" s="4"/>
      <c r="B4298" s="4"/>
    </row>
    <row r="4299" spans="1:2">
      <c r="A4299" s="4"/>
      <c r="B4299" s="4"/>
    </row>
    <row r="4300" spans="1:2">
      <c r="A4300" s="4"/>
      <c r="B4300" s="4"/>
    </row>
    <row r="4301" spans="1:2">
      <c r="A4301" s="4"/>
      <c r="B4301" s="4"/>
    </row>
    <row r="4302" spans="1:2">
      <c r="A4302" s="4"/>
      <c r="B4302" s="4"/>
    </row>
    <row r="4303" spans="1:2">
      <c r="A4303" s="4"/>
      <c r="B4303" s="4"/>
    </row>
    <row r="4304" spans="1:2">
      <c r="A4304" s="4"/>
      <c r="B4304" s="4"/>
    </row>
    <row r="4305" spans="1:2">
      <c r="A4305" s="4"/>
      <c r="B4305" s="4"/>
    </row>
    <row r="4306" spans="1:2">
      <c r="A4306" s="4"/>
      <c r="B4306" s="4"/>
    </row>
    <row r="4307" spans="1:2">
      <c r="A4307" s="4"/>
      <c r="B4307" s="4"/>
    </row>
    <row r="4308" spans="1:2">
      <c r="A4308" s="4"/>
      <c r="B4308" s="4"/>
    </row>
    <row r="4309" spans="1:2">
      <c r="A4309" s="4"/>
      <c r="B4309" s="4"/>
    </row>
    <row r="4310" spans="1:2">
      <c r="A4310" s="4"/>
      <c r="B4310" s="4"/>
    </row>
    <row r="4311" spans="1:2">
      <c r="A4311" s="4"/>
      <c r="B4311" s="4"/>
    </row>
    <row r="4312" spans="1:2">
      <c r="A4312" s="4"/>
      <c r="B4312" s="4"/>
    </row>
    <row r="4313" spans="1:2">
      <c r="A4313" s="4"/>
      <c r="B4313" s="4"/>
    </row>
    <row r="4314" spans="1:2">
      <c r="A4314" s="4"/>
      <c r="B4314" s="4"/>
    </row>
    <row r="4315" spans="1:2">
      <c r="A4315" s="4"/>
      <c r="B4315" s="4"/>
    </row>
    <row r="4316" spans="1:2">
      <c r="A4316" s="4"/>
      <c r="B4316" s="4"/>
    </row>
    <row r="4317" spans="1:2">
      <c r="A4317" s="4"/>
      <c r="B4317" s="4"/>
    </row>
    <row r="4318" spans="1:2">
      <c r="A4318" s="4"/>
      <c r="B4318" s="4"/>
    </row>
    <row r="4319" spans="1:2">
      <c r="A4319" s="4"/>
      <c r="B4319" s="4"/>
    </row>
    <row r="4320" spans="1:2">
      <c r="A4320" s="4"/>
      <c r="B4320" s="4"/>
    </row>
    <row r="4321" spans="1:2">
      <c r="A4321" s="4"/>
      <c r="B4321" s="4"/>
    </row>
    <row r="4322" spans="1:2">
      <c r="A4322" s="4"/>
      <c r="B4322" s="4"/>
    </row>
    <row r="4323" spans="1:2">
      <c r="A4323" s="4"/>
      <c r="B4323" s="4"/>
    </row>
    <row r="4324" spans="1:2">
      <c r="A4324" s="4"/>
      <c r="B4324" s="4"/>
    </row>
    <row r="4325" spans="1:2">
      <c r="A4325" s="4"/>
      <c r="B4325" s="4"/>
    </row>
    <row r="4326" spans="1:2">
      <c r="A4326" s="4"/>
      <c r="B4326" s="4"/>
    </row>
    <row r="4327" spans="1:2">
      <c r="A4327" s="4"/>
      <c r="B4327" s="4"/>
    </row>
    <row r="4328" spans="1:2">
      <c r="A4328" s="4"/>
      <c r="B4328" s="4"/>
    </row>
    <row r="4329" spans="1:2">
      <c r="A4329" s="4"/>
      <c r="B4329" s="4"/>
    </row>
    <row r="4330" spans="1:2">
      <c r="A4330" s="4"/>
      <c r="B4330" s="4"/>
    </row>
    <row r="4331" spans="1:2">
      <c r="A4331" s="4"/>
      <c r="B4331" s="4"/>
    </row>
    <row r="4332" spans="1:2">
      <c r="A4332" s="4"/>
      <c r="B4332" s="4"/>
    </row>
    <row r="4333" spans="1:2">
      <c r="A4333" s="4"/>
      <c r="B4333" s="4"/>
    </row>
    <row r="4334" spans="1:2">
      <c r="A4334" s="4"/>
      <c r="B4334" s="4"/>
    </row>
    <row r="4335" spans="1:2">
      <c r="A4335" s="4"/>
      <c r="B4335" s="4"/>
    </row>
    <row r="4336" spans="1:2">
      <c r="A4336" s="4"/>
      <c r="B4336" s="4"/>
    </row>
    <row r="4337" spans="1:2">
      <c r="A4337" s="4"/>
      <c r="B4337" s="4"/>
    </row>
    <row r="4338" spans="1:2">
      <c r="A4338" s="4"/>
      <c r="B4338" s="4"/>
    </row>
    <row r="4339" spans="1:2">
      <c r="A4339" s="4"/>
      <c r="B4339" s="4"/>
    </row>
    <row r="4340" spans="1:2">
      <c r="A4340" s="4"/>
      <c r="B4340" s="4"/>
    </row>
    <row r="4341" spans="1:2">
      <c r="A4341" s="4"/>
      <c r="B4341" s="4"/>
    </row>
    <row r="4342" spans="1:2">
      <c r="A4342" s="4"/>
      <c r="B4342" s="4"/>
    </row>
    <row r="4343" spans="1:2">
      <c r="A4343" s="4"/>
      <c r="B4343" s="4"/>
    </row>
    <row r="4344" spans="1:2">
      <c r="A4344" s="4"/>
      <c r="B4344" s="4"/>
    </row>
    <row r="4345" spans="1:2">
      <c r="A4345" s="4"/>
      <c r="B4345" s="4"/>
    </row>
    <row r="4346" spans="1:2">
      <c r="A4346" s="4"/>
      <c r="B4346" s="4"/>
    </row>
    <row r="4347" spans="1:2">
      <c r="A4347" s="4"/>
      <c r="B4347" s="4"/>
    </row>
    <row r="4348" spans="1:2">
      <c r="A4348" s="4"/>
      <c r="B4348" s="4"/>
    </row>
    <row r="4349" spans="1:2">
      <c r="A4349" s="4"/>
      <c r="B4349" s="4"/>
    </row>
    <row r="4350" spans="1:2">
      <c r="A4350" s="4"/>
      <c r="B4350" s="4"/>
    </row>
    <row r="4351" spans="1:2">
      <c r="A4351" s="4"/>
      <c r="B4351" s="4"/>
    </row>
    <row r="4352" spans="1:2">
      <c r="A4352" s="4"/>
      <c r="B4352" s="4"/>
    </row>
    <row r="4353" spans="1:2">
      <c r="A4353" s="4"/>
      <c r="B4353" s="4"/>
    </row>
    <row r="4354" spans="1:2">
      <c r="A4354" s="4"/>
      <c r="B4354" s="4"/>
    </row>
    <row r="4355" spans="1:2">
      <c r="A4355" s="4"/>
      <c r="B4355" s="4"/>
    </row>
    <row r="4356" spans="1:2">
      <c r="A4356" s="4"/>
      <c r="B4356" s="4"/>
    </row>
    <row r="4357" spans="1:2">
      <c r="A4357" s="4"/>
      <c r="B4357" s="4"/>
    </row>
    <row r="4358" spans="1:2">
      <c r="A4358" s="4"/>
      <c r="B4358" s="4"/>
    </row>
    <row r="4359" spans="1:2">
      <c r="A4359" s="4"/>
      <c r="B4359" s="4"/>
    </row>
    <row r="4360" spans="1:2">
      <c r="A4360" s="4"/>
      <c r="B4360" s="4"/>
    </row>
    <row r="4361" spans="1:2">
      <c r="A4361" s="4"/>
      <c r="B4361" s="4"/>
    </row>
    <row r="4362" spans="1:2">
      <c r="A4362" s="4"/>
      <c r="B4362" s="4"/>
    </row>
    <row r="4363" spans="1:2">
      <c r="A4363" s="4"/>
      <c r="B4363" s="4"/>
    </row>
    <row r="4364" spans="1:2">
      <c r="A4364" s="4"/>
      <c r="B4364" s="4"/>
    </row>
    <row r="4365" spans="1:2">
      <c r="A4365" s="4"/>
      <c r="B4365" s="4"/>
    </row>
    <row r="4366" spans="1:2">
      <c r="A4366" s="4"/>
      <c r="B4366" s="4"/>
    </row>
    <row r="4367" spans="1:2">
      <c r="A4367" s="4"/>
      <c r="B4367" s="4"/>
    </row>
    <row r="4368" spans="1:2">
      <c r="A4368" s="4"/>
      <c r="B4368" s="4"/>
    </row>
    <row r="4369" spans="1:2">
      <c r="A4369" s="4"/>
      <c r="B4369" s="4"/>
    </row>
    <row r="4370" spans="1:2">
      <c r="A4370" s="4"/>
      <c r="B4370" s="4"/>
    </row>
    <row r="4371" spans="1:2">
      <c r="A4371" s="4"/>
      <c r="B4371" s="4"/>
    </row>
    <row r="4372" spans="1:2">
      <c r="A4372" s="4"/>
      <c r="B4372" s="4"/>
    </row>
    <row r="4373" spans="1:2">
      <c r="A4373" s="4"/>
      <c r="B4373" s="4"/>
    </row>
    <row r="4374" spans="1:2">
      <c r="A4374" s="4"/>
      <c r="B4374" s="4"/>
    </row>
    <row r="4375" spans="1:2">
      <c r="A4375" s="4"/>
      <c r="B4375" s="4"/>
    </row>
    <row r="4376" spans="1:2">
      <c r="A4376" s="4"/>
      <c r="B4376" s="4"/>
    </row>
    <row r="4377" spans="1:2">
      <c r="A4377" s="4"/>
      <c r="B4377" s="4"/>
    </row>
    <row r="4378" spans="1:2">
      <c r="A4378" s="4"/>
      <c r="B4378" s="4"/>
    </row>
    <row r="4379" spans="1:2">
      <c r="A4379" s="4"/>
      <c r="B4379" s="4"/>
    </row>
    <row r="4380" spans="1:2">
      <c r="A4380" s="4"/>
      <c r="B4380" s="4"/>
    </row>
    <row r="4381" spans="1:2">
      <c r="A4381" s="4"/>
      <c r="B4381" s="4"/>
    </row>
    <row r="4382" spans="1:2">
      <c r="A4382" s="4"/>
      <c r="B4382" s="4"/>
    </row>
    <row r="4383" spans="1:2">
      <c r="A4383" s="4"/>
      <c r="B4383" s="4"/>
    </row>
    <row r="4384" spans="1:2">
      <c r="A4384" s="4"/>
      <c r="B4384" s="4"/>
    </row>
    <row r="4385" spans="1:2">
      <c r="A4385" s="4"/>
      <c r="B4385" s="4"/>
    </row>
    <row r="4386" spans="1:2">
      <c r="A4386" s="4"/>
      <c r="B4386" s="4"/>
    </row>
    <row r="4387" spans="1:2">
      <c r="A4387" s="4"/>
      <c r="B4387" s="4"/>
    </row>
    <row r="4388" spans="1:2">
      <c r="A4388" s="4"/>
      <c r="B4388" s="4"/>
    </row>
    <row r="4389" spans="1:2">
      <c r="A4389" s="4"/>
      <c r="B4389" s="4"/>
    </row>
    <row r="4390" spans="1:2">
      <c r="A4390" s="4"/>
      <c r="B4390" s="4"/>
    </row>
    <row r="4391" spans="1:2">
      <c r="A4391" s="4"/>
      <c r="B4391" s="4"/>
    </row>
    <row r="4392" spans="1:2">
      <c r="A4392" s="4"/>
      <c r="B4392" s="4"/>
    </row>
    <row r="4393" spans="1:2">
      <c r="A4393" s="4"/>
      <c r="B4393" s="4"/>
    </row>
    <row r="4394" spans="1:2">
      <c r="A4394" s="4"/>
      <c r="B4394" s="4"/>
    </row>
    <row r="4395" spans="1:2">
      <c r="A4395" s="4"/>
      <c r="B4395" s="4"/>
    </row>
    <row r="4396" spans="1:2">
      <c r="A4396" s="4"/>
      <c r="B4396" s="4"/>
    </row>
    <row r="4397" spans="1:2">
      <c r="A4397" s="4"/>
      <c r="B4397" s="4"/>
    </row>
    <row r="4398" spans="1:2">
      <c r="A4398" s="4"/>
      <c r="B4398" s="4"/>
    </row>
    <row r="4399" spans="1:2">
      <c r="A4399" s="4"/>
      <c r="B4399" s="4"/>
    </row>
    <row r="4400" spans="1:2">
      <c r="A4400" s="4"/>
      <c r="B4400" s="4"/>
    </row>
    <row r="4401" spans="1:2">
      <c r="A4401" s="4"/>
      <c r="B4401" s="4"/>
    </row>
    <row r="4402" spans="1:2">
      <c r="A4402" s="4"/>
      <c r="B4402" s="4"/>
    </row>
    <row r="4403" spans="1:2">
      <c r="A4403" s="4"/>
      <c r="B4403" s="4"/>
    </row>
    <row r="4404" spans="1:2">
      <c r="A4404" s="4"/>
      <c r="B4404" s="4"/>
    </row>
    <row r="4405" spans="1:2">
      <c r="A4405" s="4"/>
      <c r="B4405" s="4"/>
    </row>
    <row r="4406" spans="1:2">
      <c r="A4406" s="4"/>
      <c r="B4406" s="4"/>
    </row>
    <row r="4407" spans="1:2">
      <c r="A4407" s="4"/>
      <c r="B4407" s="4"/>
    </row>
    <row r="4408" spans="1:2">
      <c r="A4408" s="4"/>
      <c r="B4408" s="4"/>
    </row>
    <row r="4409" spans="1:2">
      <c r="A4409" s="4"/>
      <c r="B4409" s="4"/>
    </row>
    <row r="4410" spans="1:2">
      <c r="A4410" s="4"/>
      <c r="B4410" s="4"/>
    </row>
    <row r="4411" spans="1:2">
      <c r="A4411" s="4"/>
      <c r="B4411" s="4"/>
    </row>
    <row r="4412" spans="1:2">
      <c r="A4412" s="4"/>
      <c r="B4412" s="4"/>
    </row>
    <row r="4413" spans="1:2">
      <c r="A4413" s="4"/>
      <c r="B4413" s="4"/>
    </row>
    <row r="4414" spans="1:2">
      <c r="A4414" s="4"/>
      <c r="B4414" s="4"/>
    </row>
    <row r="4415" spans="1:2">
      <c r="A4415" s="4"/>
      <c r="B4415" s="4"/>
    </row>
    <row r="4416" spans="1:2">
      <c r="A4416" s="4"/>
      <c r="B4416" s="4"/>
    </row>
    <row r="4417" spans="1:2">
      <c r="A4417" s="4"/>
      <c r="B4417" s="4"/>
    </row>
    <row r="4418" spans="1:2">
      <c r="A4418" s="4"/>
      <c r="B4418" s="4"/>
    </row>
    <row r="4419" spans="1:2">
      <c r="A4419" s="4"/>
      <c r="B4419" s="4"/>
    </row>
    <row r="4420" spans="1:2">
      <c r="A4420" s="4"/>
      <c r="B4420" s="4"/>
    </row>
    <row r="4421" spans="1:2">
      <c r="A4421" s="4"/>
      <c r="B4421" s="4"/>
    </row>
    <row r="4422" spans="1:2">
      <c r="A4422" s="4"/>
      <c r="B4422" s="4"/>
    </row>
    <row r="4423" spans="1:2">
      <c r="A4423" s="4"/>
      <c r="B4423" s="4"/>
    </row>
    <row r="4424" spans="1:2">
      <c r="A4424" s="4"/>
      <c r="B4424" s="4"/>
    </row>
    <row r="4425" spans="1:2">
      <c r="A4425" s="4"/>
      <c r="B4425" s="4"/>
    </row>
    <row r="4426" spans="1:2">
      <c r="A4426" s="4"/>
      <c r="B4426" s="4"/>
    </row>
    <row r="4427" spans="1:2">
      <c r="A4427" s="4"/>
      <c r="B4427" s="4"/>
    </row>
    <row r="4428" spans="1:2">
      <c r="A4428" s="4"/>
      <c r="B4428" s="4"/>
    </row>
    <row r="4429" spans="1:2">
      <c r="A4429" s="4"/>
      <c r="B4429" s="4"/>
    </row>
    <row r="4430" spans="1:2">
      <c r="A4430" s="4"/>
      <c r="B4430" s="4"/>
    </row>
    <row r="4431" spans="1:2">
      <c r="A4431" s="4"/>
      <c r="B4431" s="4"/>
    </row>
    <row r="4432" spans="1:2">
      <c r="A4432" s="4"/>
      <c r="B4432" s="4"/>
    </row>
    <row r="4433" spans="1:2">
      <c r="A4433" s="4"/>
      <c r="B4433" s="4"/>
    </row>
    <row r="4434" spans="1:2">
      <c r="A4434" s="4"/>
      <c r="B4434" s="4"/>
    </row>
    <row r="4435" spans="1:2">
      <c r="A4435" s="4"/>
      <c r="B4435" s="4"/>
    </row>
    <row r="4436" spans="1:2">
      <c r="A4436" s="4"/>
      <c r="B4436" s="4"/>
    </row>
    <row r="4437" spans="1:2">
      <c r="A4437" s="4"/>
      <c r="B4437" s="4"/>
    </row>
    <row r="4438" spans="1:2">
      <c r="A4438" s="4"/>
      <c r="B4438" s="4"/>
    </row>
    <row r="4439" spans="1:2">
      <c r="A4439" s="4"/>
      <c r="B4439" s="4"/>
    </row>
    <row r="4440" spans="1:2">
      <c r="A4440" s="4"/>
      <c r="B4440" s="4"/>
    </row>
    <row r="4441" spans="1:2">
      <c r="A4441" s="4"/>
      <c r="B4441" s="4"/>
    </row>
    <row r="4442" spans="1:2">
      <c r="A4442" s="4"/>
      <c r="B4442" s="4"/>
    </row>
    <row r="4443" spans="1:2">
      <c r="A4443" s="4"/>
      <c r="B4443" s="4"/>
    </row>
    <row r="4444" spans="1:2">
      <c r="A4444" s="4"/>
      <c r="B4444" s="4"/>
    </row>
    <row r="4445" spans="1:2">
      <c r="A4445" s="4"/>
      <c r="B4445" s="4"/>
    </row>
    <row r="4446" spans="1:2">
      <c r="A4446" s="4"/>
      <c r="B4446" s="4"/>
    </row>
    <row r="4447" spans="1:2">
      <c r="A4447" s="4"/>
      <c r="B4447" s="4"/>
    </row>
    <row r="4448" spans="1:2">
      <c r="A4448" s="4"/>
      <c r="B4448" s="4"/>
    </row>
    <row r="4449" spans="1:2">
      <c r="A4449" s="4"/>
      <c r="B4449" s="4"/>
    </row>
    <row r="4450" spans="1:2">
      <c r="A4450" s="4"/>
      <c r="B4450" s="4"/>
    </row>
    <row r="4451" spans="1:2">
      <c r="A4451" s="4"/>
      <c r="B4451" s="4"/>
    </row>
    <row r="4452" spans="1:2">
      <c r="A4452" s="4"/>
      <c r="B4452" s="4"/>
    </row>
    <row r="4453" spans="1:2">
      <c r="A4453" s="4"/>
      <c r="B4453" s="4"/>
    </row>
    <row r="4454" spans="1:2">
      <c r="A4454" s="4"/>
      <c r="B4454" s="4"/>
    </row>
    <row r="4455" spans="1:2">
      <c r="A4455" s="4"/>
      <c r="B4455" s="4"/>
    </row>
    <row r="4456" spans="1:2">
      <c r="A4456" s="4"/>
      <c r="B4456" s="4"/>
    </row>
    <row r="4457" spans="1:2">
      <c r="A4457" s="4"/>
      <c r="B4457" s="4"/>
    </row>
    <row r="4458" spans="1:2">
      <c r="A4458" s="4"/>
      <c r="B4458" s="4"/>
    </row>
    <row r="4459" spans="1:2">
      <c r="A4459" s="4"/>
      <c r="B4459" s="4"/>
    </row>
    <row r="4460" spans="1:2">
      <c r="A4460" s="4"/>
      <c r="B4460" s="4"/>
    </row>
    <row r="4461" spans="1:2">
      <c r="A4461" s="4"/>
      <c r="B4461" s="4"/>
    </row>
    <row r="4462" spans="1:2">
      <c r="A4462" s="4"/>
      <c r="B4462" s="4"/>
    </row>
    <row r="4463" spans="1:2">
      <c r="A4463" s="4"/>
      <c r="B4463" s="4"/>
    </row>
    <row r="4464" spans="1:2">
      <c r="A4464" s="4"/>
      <c r="B4464" s="4"/>
    </row>
    <row r="4465" spans="1:2">
      <c r="A4465" s="4"/>
      <c r="B4465" s="4"/>
    </row>
    <row r="4466" spans="1:2">
      <c r="A4466" s="4"/>
      <c r="B4466" s="4"/>
    </row>
    <row r="4467" spans="1:2">
      <c r="A4467" s="4"/>
      <c r="B4467" s="4"/>
    </row>
    <row r="4468" spans="1:2">
      <c r="A4468" s="4"/>
      <c r="B4468" s="4"/>
    </row>
    <row r="4469" spans="1:2">
      <c r="A4469" s="4"/>
      <c r="B4469" s="4"/>
    </row>
    <row r="4470" spans="1:2">
      <c r="A4470" s="4"/>
      <c r="B4470" s="4"/>
    </row>
    <row r="4471" spans="1:2">
      <c r="A4471" s="4"/>
      <c r="B4471" s="4"/>
    </row>
    <row r="4472" spans="1:2">
      <c r="A4472" s="4"/>
      <c r="B4472" s="4"/>
    </row>
    <row r="4473" spans="1:2">
      <c r="A4473" s="4"/>
      <c r="B4473" s="4"/>
    </row>
    <row r="4474" spans="1:2">
      <c r="A4474" s="4"/>
      <c r="B4474" s="4"/>
    </row>
    <row r="4475" spans="1:2">
      <c r="A4475" s="4"/>
      <c r="B4475" s="4"/>
    </row>
    <row r="4476" spans="1:2">
      <c r="A4476" s="4"/>
      <c r="B4476" s="4"/>
    </row>
    <row r="4477" spans="1:2">
      <c r="A4477" s="4"/>
      <c r="B4477" s="4"/>
    </row>
    <row r="4478" spans="1:2">
      <c r="A4478" s="4"/>
      <c r="B4478" s="4"/>
    </row>
    <row r="4479" spans="1:2">
      <c r="A4479" s="4"/>
      <c r="B4479" s="4"/>
    </row>
    <row r="4480" spans="1:2">
      <c r="A4480" s="4"/>
      <c r="B4480" s="4"/>
    </row>
    <row r="4481" spans="1:2">
      <c r="A4481" s="4"/>
      <c r="B4481" s="4"/>
    </row>
    <row r="4482" spans="1:2">
      <c r="A4482" s="4"/>
      <c r="B4482" s="4"/>
    </row>
    <row r="4483" spans="1:2">
      <c r="A4483" s="4"/>
      <c r="B4483" s="4"/>
    </row>
    <row r="4484" spans="1:2">
      <c r="A4484" s="4"/>
      <c r="B4484" s="4"/>
    </row>
    <row r="4485" spans="1:2">
      <c r="A4485" s="4"/>
      <c r="B4485" s="4"/>
    </row>
    <row r="4486" spans="1:2">
      <c r="A4486" s="4"/>
      <c r="B4486" s="4"/>
    </row>
    <row r="4487" spans="1:2">
      <c r="A4487" s="4"/>
      <c r="B4487" s="4"/>
    </row>
    <row r="4488" spans="1:2">
      <c r="A4488" s="4"/>
      <c r="B4488" s="4"/>
    </row>
    <row r="4489" spans="1:2">
      <c r="A4489" s="4"/>
      <c r="B4489" s="4"/>
    </row>
    <row r="4490" spans="1:2">
      <c r="A4490" s="4"/>
      <c r="B4490" s="4"/>
    </row>
    <row r="4491" spans="1:2">
      <c r="A4491" s="4"/>
      <c r="B4491" s="4"/>
    </row>
    <row r="4492" spans="1:2">
      <c r="A4492" s="4"/>
      <c r="B4492" s="4"/>
    </row>
    <row r="4493" spans="1:2">
      <c r="A4493" s="4"/>
      <c r="B4493" s="4"/>
    </row>
    <row r="4494" spans="1:2">
      <c r="A4494" s="4"/>
      <c r="B4494" s="4"/>
    </row>
    <row r="4495" spans="1:2">
      <c r="A4495" s="4"/>
      <c r="B4495" s="4"/>
    </row>
    <row r="4496" spans="1:2">
      <c r="A4496" s="4"/>
      <c r="B4496" s="4"/>
    </row>
    <row r="4497" spans="1:2">
      <c r="A4497" s="4"/>
      <c r="B4497" s="4"/>
    </row>
    <row r="4498" spans="1:2">
      <c r="A4498" s="4"/>
      <c r="B4498" s="4"/>
    </row>
    <row r="4499" spans="1:2">
      <c r="A4499" s="4"/>
      <c r="B4499" s="4"/>
    </row>
    <row r="4500" spans="1:2">
      <c r="A4500" s="4"/>
      <c r="B4500" s="4"/>
    </row>
    <row r="4501" spans="1:2">
      <c r="A4501" s="4"/>
      <c r="B4501" s="4"/>
    </row>
    <row r="4502" spans="1:2">
      <c r="A4502" s="4"/>
      <c r="B4502" s="4"/>
    </row>
    <row r="4503" spans="1:2">
      <c r="A4503" s="4"/>
      <c r="B4503" s="4"/>
    </row>
    <row r="4504" spans="1:2">
      <c r="A4504" s="4"/>
      <c r="B4504" s="4"/>
    </row>
    <row r="4505" spans="1:2">
      <c r="A4505" s="4"/>
      <c r="B4505" s="4"/>
    </row>
    <row r="4506" spans="1:2">
      <c r="A4506" s="4"/>
      <c r="B4506" s="4"/>
    </row>
    <row r="4507" spans="1:2">
      <c r="A4507" s="4"/>
      <c r="B4507" s="4"/>
    </row>
    <row r="4508" spans="1:2">
      <c r="A4508" s="4"/>
      <c r="B4508" s="4"/>
    </row>
    <row r="4509" spans="1:2">
      <c r="A4509" s="4"/>
      <c r="B4509" s="4"/>
    </row>
    <row r="4510" spans="1:2">
      <c r="A4510" s="4"/>
      <c r="B4510" s="4"/>
    </row>
    <row r="4511" spans="1:2">
      <c r="A4511" s="4"/>
      <c r="B4511" s="4"/>
    </row>
    <row r="4512" spans="1:2">
      <c r="A4512" s="4"/>
      <c r="B4512" s="4"/>
    </row>
    <row r="4513" spans="1:2">
      <c r="A4513" s="4"/>
      <c r="B4513" s="4"/>
    </row>
    <row r="4514" spans="1:2">
      <c r="A4514" s="4"/>
      <c r="B4514" s="4"/>
    </row>
    <row r="4515" spans="1:2">
      <c r="A4515" s="4"/>
      <c r="B4515" s="4"/>
    </row>
    <row r="4516" spans="1:2">
      <c r="A4516" s="4"/>
      <c r="B4516" s="4"/>
    </row>
    <row r="4517" spans="1:2">
      <c r="A4517" s="4"/>
      <c r="B4517" s="4"/>
    </row>
    <row r="4518" spans="1:2">
      <c r="A4518" s="4"/>
      <c r="B4518" s="4"/>
    </row>
    <row r="4519" spans="1:2">
      <c r="A4519" s="4"/>
      <c r="B4519" s="4"/>
    </row>
    <row r="4520" spans="1:2">
      <c r="A4520" s="4"/>
      <c r="B4520" s="4"/>
    </row>
    <row r="4521" spans="1:2">
      <c r="A4521" s="4"/>
      <c r="B4521" s="4"/>
    </row>
    <row r="4522" spans="1:2">
      <c r="A4522" s="4"/>
      <c r="B4522" s="4"/>
    </row>
    <row r="4523" spans="1:2">
      <c r="A4523" s="4"/>
      <c r="B4523" s="4"/>
    </row>
    <row r="4524" spans="1:2">
      <c r="A4524" s="4"/>
      <c r="B4524" s="4"/>
    </row>
    <row r="4525" spans="1:2">
      <c r="A4525" s="4"/>
      <c r="B4525" s="4"/>
    </row>
    <row r="4526" spans="1:2">
      <c r="A4526" s="4"/>
      <c r="B4526" s="4"/>
    </row>
    <row r="4527" spans="1:2">
      <c r="A4527" s="4"/>
      <c r="B4527" s="4"/>
    </row>
    <row r="4528" spans="1:2">
      <c r="A4528" s="4"/>
      <c r="B4528" s="4"/>
    </row>
    <row r="4529" spans="1:2">
      <c r="A4529" s="4"/>
      <c r="B4529" s="4"/>
    </row>
    <row r="4530" spans="1:2">
      <c r="A4530" s="4"/>
      <c r="B4530" s="4"/>
    </row>
    <row r="4531" spans="1:2">
      <c r="A4531" s="4"/>
      <c r="B4531" s="4"/>
    </row>
    <row r="4532" spans="1:2">
      <c r="A4532" s="4"/>
      <c r="B4532" s="4"/>
    </row>
    <row r="4533" spans="1:2">
      <c r="A4533" s="4"/>
      <c r="B4533" s="4"/>
    </row>
    <row r="4534" spans="1:2">
      <c r="A4534" s="4"/>
      <c r="B4534" s="4"/>
    </row>
    <row r="4535" spans="1:2">
      <c r="A4535" s="4"/>
      <c r="B4535" s="4"/>
    </row>
    <row r="4536" spans="1:2">
      <c r="A4536" s="4"/>
      <c r="B4536" s="4"/>
    </row>
    <row r="4537" spans="1:2">
      <c r="A4537" s="4"/>
      <c r="B4537" s="4"/>
    </row>
    <row r="4538" spans="1:2">
      <c r="A4538" s="4"/>
      <c r="B4538" s="4"/>
    </row>
    <row r="4539" spans="1:2">
      <c r="A4539" s="4"/>
      <c r="B4539" s="4"/>
    </row>
    <row r="4540" spans="1:2">
      <c r="A4540" s="4"/>
      <c r="B4540" s="4"/>
    </row>
    <row r="4541" spans="1:2">
      <c r="A4541" s="4"/>
      <c r="B4541" s="4"/>
    </row>
    <row r="4542" spans="1:2">
      <c r="A4542" s="4"/>
      <c r="B4542" s="4"/>
    </row>
    <row r="4543" spans="1:2">
      <c r="A4543" s="4"/>
      <c r="B4543" s="4"/>
    </row>
    <row r="4544" spans="1:2">
      <c r="A4544" s="4"/>
      <c r="B4544" s="4"/>
    </row>
    <row r="4545" spans="1:2">
      <c r="A4545" s="4"/>
      <c r="B4545" s="4"/>
    </row>
    <row r="4546" spans="1:2">
      <c r="A4546" s="4"/>
      <c r="B4546" s="4"/>
    </row>
    <row r="4547" spans="1:2">
      <c r="A4547" s="4"/>
      <c r="B4547" s="4"/>
    </row>
    <row r="4548" spans="1:2">
      <c r="A4548" s="4"/>
      <c r="B4548" s="4"/>
    </row>
    <row r="4549" spans="1:2">
      <c r="A4549" s="4"/>
      <c r="B4549" s="4"/>
    </row>
    <row r="4550" spans="1:2">
      <c r="A4550" s="4"/>
      <c r="B4550" s="4"/>
    </row>
    <row r="4551" spans="1:2">
      <c r="A4551" s="4"/>
      <c r="B4551" s="4"/>
    </row>
    <row r="4552" spans="1:2">
      <c r="A4552" s="4"/>
      <c r="B4552" s="4"/>
    </row>
    <row r="4553" spans="1:2">
      <c r="A4553" s="4"/>
      <c r="B4553" s="4"/>
    </row>
    <row r="4554" spans="1:2">
      <c r="A4554" s="4"/>
      <c r="B4554" s="4"/>
    </row>
    <row r="4555" spans="1:2">
      <c r="A4555" s="4"/>
      <c r="B4555" s="4"/>
    </row>
    <row r="4556" spans="1:2">
      <c r="A4556" s="4"/>
      <c r="B4556" s="4"/>
    </row>
    <row r="4557" spans="1:2">
      <c r="A4557" s="4"/>
      <c r="B4557" s="4"/>
    </row>
    <row r="4558" spans="1:2">
      <c r="A4558" s="4"/>
      <c r="B4558" s="4"/>
    </row>
    <row r="4559" spans="1:2">
      <c r="A4559" s="4"/>
      <c r="B4559" s="4"/>
    </row>
    <row r="4560" spans="1:2">
      <c r="A4560" s="4"/>
      <c r="B4560" s="4"/>
    </row>
    <row r="4561" spans="1:2">
      <c r="A4561" s="4"/>
      <c r="B4561" s="4"/>
    </row>
    <row r="4562" spans="1:2">
      <c r="A4562" s="4"/>
      <c r="B4562" s="4"/>
    </row>
    <row r="4563" spans="1:2">
      <c r="A4563" s="4"/>
      <c r="B4563" s="4"/>
    </row>
    <row r="4564" spans="1:2">
      <c r="A4564" s="4"/>
      <c r="B4564" s="4"/>
    </row>
    <row r="4565" spans="1:2">
      <c r="A4565" s="4"/>
      <c r="B4565" s="4"/>
    </row>
    <row r="4566" spans="1:2">
      <c r="A4566" s="4"/>
      <c r="B4566" s="4"/>
    </row>
    <row r="4567" spans="1:2">
      <c r="A4567" s="4"/>
      <c r="B4567" s="4"/>
    </row>
    <row r="4568" spans="1:2">
      <c r="A4568" s="4"/>
      <c r="B4568" s="4"/>
    </row>
    <row r="4569" spans="1:2">
      <c r="A4569" s="4"/>
      <c r="B4569" s="4"/>
    </row>
    <row r="4570" spans="1:2">
      <c r="A4570" s="4"/>
      <c r="B4570" s="4"/>
    </row>
    <row r="4571" spans="1:2">
      <c r="A4571" s="4"/>
      <c r="B4571" s="4"/>
    </row>
    <row r="4572" spans="1:2">
      <c r="A4572" s="4"/>
      <c r="B4572" s="4"/>
    </row>
    <row r="4573" spans="1:2">
      <c r="A4573" s="4"/>
      <c r="B4573" s="4"/>
    </row>
    <row r="4574" spans="1:2">
      <c r="A4574" s="4"/>
      <c r="B4574" s="4"/>
    </row>
    <row r="4575" spans="1:2">
      <c r="A4575" s="4"/>
      <c r="B4575" s="4"/>
    </row>
    <row r="4576" spans="1:2">
      <c r="A4576" s="4"/>
      <c r="B4576" s="4"/>
    </row>
    <row r="4577" spans="1:2">
      <c r="A4577" s="4"/>
      <c r="B4577" s="4"/>
    </row>
    <row r="4578" spans="1:2">
      <c r="A4578" s="4"/>
      <c r="B4578" s="4"/>
    </row>
    <row r="4579" spans="1:2">
      <c r="A4579" s="4"/>
      <c r="B4579" s="4"/>
    </row>
    <row r="4580" spans="1:2">
      <c r="A4580" s="4"/>
      <c r="B4580" s="4"/>
    </row>
    <row r="4581" spans="1:2">
      <c r="A4581" s="4"/>
      <c r="B4581" s="4"/>
    </row>
    <row r="4582" spans="1:2">
      <c r="A4582" s="4"/>
      <c r="B4582" s="4"/>
    </row>
    <row r="4583" spans="1:2">
      <c r="A4583" s="4"/>
      <c r="B4583" s="4"/>
    </row>
    <row r="4584" spans="1:2">
      <c r="A4584" s="4"/>
      <c r="B4584" s="4"/>
    </row>
    <row r="4585" spans="1:2">
      <c r="A4585" s="4"/>
      <c r="B4585" s="4"/>
    </row>
    <row r="4586" spans="1:2">
      <c r="A4586" s="4"/>
      <c r="B4586" s="4"/>
    </row>
    <row r="4587" spans="1:2">
      <c r="A4587" s="4"/>
      <c r="B4587" s="4"/>
    </row>
    <row r="4588" spans="1:2">
      <c r="A4588" s="4"/>
      <c r="B4588" s="4"/>
    </row>
    <row r="4589" spans="1:2">
      <c r="A4589" s="4"/>
      <c r="B4589" s="4"/>
    </row>
    <row r="4590" spans="1:2">
      <c r="A4590" s="4"/>
      <c r="B4590" s="4"/>
    </row>
    <row r="4591" spans="1:2">
      <c r="A4591" s="4"/>
      <c r="B4591" s="4"/>
    </row>
    <row r="4592" spans="1:2">
      <c r="A4592" s="4"/>
      <c r="B4592" s="4"/>
    </row>
    <row r="4593" spans="1:2">
      <c r="A4593" s="4"/>
      <c r="B4593" s="4"/>
    </row>
    <row r="4594" spans="1:2">
      <c r="A4594" s="4"/>
      <c r="B4594" s="4"/>
    </row>
    <row r="4595" spans="1:2">
      <c r="A4595" s="4"/>
      <c r="B4595" s="4"/>
    </row>
    <row r="4596" spans="1:2">
      <c r="A4596" s="4"/>
      <c r="B4596" s="4"/>
    </row>
    <row r="4597" spans="1:2">
      <c r="A4597" s="4"/>
      <c r="B4597" s="4"/>
    </row>
    <row r="4598" spans="1:2">
      <c r="A4598" s="4"/>
      <c r="B4598" s="4"/>
    </row>
    <row r="4599" spans="1:2">
      <c r="A4599" s="4"/>
      <c r="B4599" s="4"/>
    </row>
    <row r="4600" spans="1:2">
      <c r="A4600" s="4"/>
      <c r="B4600" s="4"/>
    </row>
    <row r="4601" spans="1:2">
      <c r="A4601" s="4"/>
      <c r="B4601" s="4"/>
    </row>
    <row r="4602" spans="1:2">
      <c r="A4602" s="4"/>
      <c r="B4602" s="4"/>
    </row>
    <row r="4603" spans="1:2">
      <c r="A4603" s="4"/>
      <c r="B4603" s="4"/>
    </row>
    <row r="4604" spans="1:2">
      <c r="A4604" s="4"/>
      <c r="B4604" s="4"/>
    </row>
    <row r="4605" spans="1:2">
      <c r="A4605" s="4"/>
      <c r="B4605" s="4"/>
    </row>
    <row r="4606" spans="1:2">
      <c r="A4606" s="4"/>
      <c r="B4606" s="4"/>
    </row>
    <row r="4607" spans="1:2">
      <c r="A4607" s="4"/>
      <c r="B4607" s="4"/>
    </row>
    <row r="4608" spans="1:2">
      <c r="A4608" s="4"/>
      <c r="B4608" s="4"/>
    </row>
    <row r="4609" spans="1:2">
      <c r="A4609" s="4"/>
      <c r="B4609" s="4"/>
    </row>
    <row r="4610" spans="1:2">
      <c r="A4610" s="4"/>
      <c r="B4610" s="4"/>
    </row>
    <row r="4611" spans="1:2">
      <c r="A4611" s="4"/>
      <c r="B4611" s="4"/>
    </row>
    <row r="4612" spans="1:2">
      <c r="A4612" s="4"/>
      <c r="B4612" s="4"/>
    </row>
    <row r="4613" spans="1:2">
      <c r="A4613" s="4"/>
      <c r="B4613" s="4"/>
    </row>
    <row r="4614" spans="1:2">
      <c r="A4614" s="4"/>
      <c r="B4614" s="4"/>
    </row>
    <row r="4615" spans="1:2">
      <c r="A4615" s="4"/>
      <c r="B4615" s="4"/>
    </row>
    <row r="4616" spans="1:2">
      <c r="A4616" s="4"/>
      <c r="B4616" s="4"/>
    </row>
    <row r="4617" spans="1:2">
      <c r="A4617" s="4"/>
      <c r="B4617" s="4"/>
    </row>
    <row r="4618" spans="1:2">
      <c r="A4618" s="4"/>
      <c r="B4618" s="4"/>
    </row>
    <row r="4619" spans="1:2">
      <c r="A4619" s="4"/>
      <c r="B4619" s="4"/>
    </row>
    <row r="4620" spans="1:2">
      <c r="A4620" s="4"/>
      <c r="B4620" s="4"/>
    </row>
    <row r="4621" spans="1:2">
      <c r="A4621" s="4"/>
      <c r="B4621" s="4"/>
    </row>
    <row r="4622" spans="1:2">
      <c r="A4622" s="4"/>
      <c r="B4622" s="4"/>
    </row>
    <row r="4623" spans="1:2">
      <c r="A4623" s="4"/>
      <c r="B4623" s="4"/>
    </row>
    <row r="4624" spans="1:2">
      <c r="A4624" s="4"/>
      <c r="B4624" s="4"/>
    </row>
    <row r="4625" spans="1:2">
      <c r="A4625" s="4"/>
      <c r="B4625" s="4"/>
    </row>
    <row r="4626" spans="1:2">
      <c r="A4626" s="4"/>
      <c r="B4626" s="4"/>
    </row>
    <row r="4627" spans="1:2">
      <c r="A4627" s="4"/>
      <c r="B4627" s="4"/>
    </row>
    <row r="4628" spans="1:2">
      <c r="A4628" s="4"/>
      <c r="B4628" s="4"/>
    </row>
    <row r="4629" spans="1:2">
      <c r="A4629" s="4"/>
      <c r="B4629" s="4"/>
    </row>
    <row r="4630" spans="1:2">
      <c r="A4630" s="4"/>
      <c r="B4630" s="4"/>
    </row>
    <row r="4631" spans="1:2">
      <c r="A4631" s="4"/>
      <c r="B4631" s="4"/>
    </row>
    <row r="4632" spans="1:2">
      <c r="A4632" s="4"/>
      <c r="B4632" s="4"/>
    </row>
    <row r="4633" spans="1:2">
      <c r="A4633" s="4"/>
      <c r="B4633" s="4"/>
    </row>
    <row r="4634" spans="1:2">
      <c r="A4634" s="4"/>
      <c r="B4634" s="4"/>
    </row>
    <row r="4635" spans="1:2">
      <c r="A4635" s="4"/>
      <c r="B4635" s="4"/>
    </row>
    <row r="4636" spans="1:2">
      <c r="A4636" s="4"/>
      <c r="B4636" s="4"/>
    </row>
    <row r="4637" spans="1:2">
      <c r="A4637" s="4"/>
      <c r="B4637" s="4"/>
    </row>
    <row r="4638" spans="1:2">
      <c r="A4638" s="4"/>
      <c r="B4638" s="4"/>
    </row>
    <row r="4639" spans="1:2">
      <c r="A4639" s="4"/>
      <c r="B4639" s="4"/>
    </row>
    <row r="4640" spans="1:2">
      <c r="A4640" s="4"/>
      <c r="B4640" s="4"/>
    </row>
    <row r="4641" spans="1:2">
      <c r="A4641" s="4"/>
      <c r="B4641" s="4"/>
    </row>
    <row r="4642" spans="1:2">
      <c r="A4642" s="4"/>
      <c r="B4642" s="4"/>
    </row>
    <row r="4643" spans="1:2">
      <c r="A4643" s="4"/>
      <c r="B4643" s="4"/>
    </row>
    <row r="4644" spans="1:2">
      <c r="A4644" s="4"/>
      <c r="B4644" s="4"/>
    </row>
    <row r="4645" spans="1:2">
      <c r="A4645" s="4"/>
      <c r="B4645" s="4"/>
    </row>
    <row r="4646" spans="1:2">
      <c r="A4646" s="4"/>
      <c r="B4646" s="4"/>
    </row>
    <row r="4647" spans="1:2">
      <c r="A4647" s="4"/>
      <c r="B4647" s="4"/>
    </row>
    <row r="4648" spans="1:2">
      <c r="A4648" s="4"/>
      <c r="B4648" s="4"/>
    </row>
    <row r="4649" spans="1:2">
      <c r="A4649" s="4"/>
      <c r="B4649" s="4"/>
    </row>
    <row r="4650" spans="1:2">
      <c r="A4650" s="4"/>
      <c r="B4650" s="4"/>
    </row>
    <row r="4651" spans="1:2">
      <c r="A4651" s="4"/>
      <c r="B4651" s="4"/>
    </row>
    <row r="4652" spans="1:2">
      <c r="A4652" s="4"/>
      <c r="B4652" s="4"/>
    </row>
    <row r="4653" spans="1:2">
      <c r="A4653" s="4"/>
      <c r="B4653" s="4"/>
    </row>
    <row r="4654" spans="1:2">
      <c r="A4654" s="4"/>
      <c r="B4654" s="4"/>
    </row>
    <row r="4655" spans="1:2">
      <c r="A4655" s="4"/>
      <c r="B4655" s="4"/>
    </row>
    <row r="4656" spans="1:2">
      <c r="A4656" s="4"/>
      <c r="B4656" s="4"/>
    </row>
    <row r="4657" spans="1:2">
      <c r="A4657" s="4"/>
      <c r="B4657" s="4"/>
    </row>
    <row r="4658" spans="1:2">
      <c r="A4658" s="4"/>
      <c r="B4658" s="4"/>
    </row>
    <row r="4659" spans="1:2">
      <c r="A4659" s="4"/>
      <c r="B4659" s="4"/>
    </row>
    <row r="4660" spans="1:2">
      <c r="A4660" s="4"/>
      <c r="B4660" s="4"/>
    </row>
    <row r="4661" spans="1:2">
      <c r="A4661" s="4"/>
      <c r="B4661" s="4"/>
    </row>
    <row r="4662" spans="1:2">
      <c r="A4662" s="4"/>
      <c r="B4662" s="4"/>
    </row>
    <row r="4663" spans="1:2">
      <c r="A4663" s="4"/>
      <c r="B4663" s="4"/>
    </row>
    <row r="4664" spans="1:2">
      <c r="A4664" s="4"/>
      <c r="B4664" s="4"/>
    </row>
    <row r="4665" spans="1:2">
      <c r="A4665" s="4"/>
      <c r="B4665" s="4"/>
    </row>
    <row r="4666" spans="1:2">
      <c r="A4666" s="4"/>
      <c r="B4666" s="4"/>
    </row>
    <row r="4667" spans="1:2">
      <c r="A4667" s="4"/>
      <c r="B4667" s="4"/>
    </row>
    <row r="4668" spans="1:2">
      <c r="A4668" s="4"/>
      <c r="B4668" s="4"/>
    </row>
    <row r="4669" spans="1:2">
      <c r="A4669" s="4"/>
      <c r="B4669" s="4"/>
    </row>
    <row r="4670" spans="1:2">
      <c r="A4670" s="4"/>
      <c r="B4670" s="4"/>
    </row>
    <row r="4671" spans="1:2">
      <c r="A4671" s="4"/>
      <c r="B4671" s="4"/>
    </row>
    <row r="4672" spans="1:2">
      <c r="A4672" s="4"/>
      <c r="B4672" s="4"/>
    </row>
    <row r="4673" spans="1:2">
      <c r="A4673" s="4"/>
      <c r="B4673" s="4"/>
    </row>
    <row r="4674" spans="1:2">
      <c r="A4674" s="4"/>
      <c r="B4674" s="4"/>
    </row>
    <row r="4675" spans="1:2">
      <c r="A4675" s="4"/>
      <c r="B4675" s="4"/>
    </row>
    <row r="4676" spans="1:2">
      <c r="A4676" s="4"/>
      <c r="B4676" s="4"/>
    </row>
    <row r="4677" spans="1:2">
      <c r="A4677" s="4"/>
      <c r="B4677" s="4"/>
    </row>
    <row r="4678" spans="1:2">
      <c r="A4678" s="4"/>
      <c r="B4678" s="4"/>
    </row>
    <row r="4679" spans="1:2">
      <c r="A4679" s="4"/>
      <c r="B4679" s="4"/>
    </row>
    <row r="4680" spans="1:2">
      <c r="A4680" s="4"/>
      <c r="B4680" s="4"/>
    </row>
    <row r="4681" spans="1:2">
      <c r="A4681" s="4"/>
      <c r="B4681" s="4"/>
    </row>
    <row r="4682" spans="1:2">
      <c r="A4682" s="4"/>
      <c r="B4682" s="4"/>
    </row>
    <row r="4683" spans="1:2">
      <c r="A4683" s="4"/>
      <c r="B4683" s="4"/>
    </row>
    <row r="4684" spans="1:2">
      <c r="A4684" s="4"/>
      <c r="B4684" s="4"/>
    </row>
    <row r="4685" spans="1:2">
      <c r="A4685" s="4"/>
      <c r="B4685" s="4"/>
    </row>
    <row r="4686" spans="1:2">
      <c r="A4686" s="4"/>
      <c r="B4686" s="4"/>
    </row>
    <row r="4687" spans="1:2">
      <c r="A4687" s="4"/>
      <c r="B4687" s="4"/>
    </row>
    <row r="4688" spans="1:2">
      <c r="A4688" s="4"/>
      <c r="B4688" s="4"/>
    </row>
    <row r="4689" spans="1:2">
      <c r="A4689" s="4"/>
      <c r="B4689" s="4"/>
    </row>
    <row r="4690" spans="1:2">
      <c r="A4690" s="4"/>
      <c r="B4690" s="4"/>
    </row>
    <row r="4691" spans="1:2">
      <c r="A4691" s="4"/>
      <c r="B4691" s="4"/>
    </row>
    <row r="4692" spans="1:2">
      <c r="A4692" s="4"/>
      <c r="B4692" s="4"/>
    </row>
    <row r="4693" spans="1:2">
      <c r="A4693" s="4"/>
      <c r="B4693" s="4"/>
    </row>
    <row r="4694" spans="1:2">
      <c r="A4694" s="4"/>
      <c r="B4694" s="4"/>
    </row>
    <row r="4695" spans="1:2">
      <c r="A4695" s="4"/>
      <c r="B4695" s="4"/>
    </row>
    <row r="4696" spans="1:2">
      <c r="A4696" s="4"/>
      <c r="B4696" s="4"/>
    </row>
    <row r="4697" spans="1:2">
      <c r="A4697" s="4"/>
      <c r="B4697" s="4"/>
    </row>
    <row r="4698" spans="1:2">
      <c r="A4698" s="4"/>
      <c r="B4698" s="4"/>
    </row>
    <row r="4699" spans="1:2">
      <c r="A4699" s="4"/>
      <c r="B4699" s="4"/>
    </row>
    <row r="4700" spans="1:2">
      <c r="A4700" s="4"/>
      <c r="B4700" s="4"/>
    </row>
    <row r="4701" spans="1:2">
      <c r="A4701" s="4"/>
      <c r="B4701" s="4"/>
    </row>
    <row r="4702" spans="1:2">
      <c r="A4702" s="4"/>
      <c r="B4702" s="4"/>
    </row>
    <row r="4703" spans="1:2">
      <c r="A4703" s="4"/>
      <c r="B4703" s="4"/>
    </row>
    <row r="4704" spans="1:2">
      <c r="A4704" s="4"/>
      <c r="B4704" s="4"/>
    </row>
    <row r="4705" spans="1:2">
      <c r="A4705" s="4"/>
      <c r="B4705" s="4"/>
    </row>
    <row r="4706" spans="1:2">
      <c r="A4706" s="4"/>
      <c r="B4706" s="4"/>
    </row>
    <row r="4707" spans="1:2">
      <c r="A4707" s="4"/>
      <c r="B4707" s="4"/>
    </row>
    <row r="4708" spans="1:2">
      <c r="A4708" s="4"/>
      <c r="B4708" s="4"/>
    </row>
    <row r="4709" spans="1:2">
      <c r="A4709" s="4"/>
      <c r="B4709" s="4"/>
    </row>
    <row r="4710" spans="1:2">
      <c r="A4710" s="4"/>
      <c r="B4710" s="4"/>
    </row>
    <row r="4711" spans="1:2">
      <c r="A4711" s="4"/>
      <c r="B4711" s="4"/>
    </row>
    <row r="4712" spans="1:2">
      <c r="A4712" s="4"/>
      <c r="B4712" s="4"/>
    </row>
    <row r="4713" spans="1:2">
      <c r="A4713" s="4"/>
      <c r="B4713" s="4"/>
    </row>
    <row r="4714" spans="1:2">
      <c r="A4714" s="4"/>
      <c r="B4714" s="4"/>
    </row>
    <row r="4715" spans="1:2">
      <c r="A4715" s="4"/>
      <c r="B4715" s="4"/>
    </row>
    <row r="4716" spans="1:2">
      <c r="A4716" s="4"/>
      <c r="B4716" s="4"/>
    </row>
    <row r="4717" spans="1:2">
      <c r="A4717" s="4"/>
      <c r="B4717" s="4"/>
    </row>
    <row r="4718" spans="1:2">
      <c r="A4718" s="4"/>
      <c r="B4718" s="4"/>
    </row>
    <row r="4719" spans="1:2">
      <c r="A4719" s="4"/>
      <c r="B4719" s="4"/>
    </row>
    <row r="4720" spans="1:2">
      <c r="A4720" s="4"/>
      <c r="B4720" s="4"/>
    </row>
    <row r="4721" spans="1:2">
      <c r="A4721" s="4"/>
      <c r="B4721" s="4"/>
    </row>
    <row r="4722" spans="1:2">
      <c r="A4722" s="4"/>
      <c r="B4722" s="4"/>
    </row>
    <row r="4723" spans="1:2">
      <c r="A4723" s="4"/>
      <c r="B4723" s="4"/>
    </row>
    <row r="4724" spans="1:2">
      <c r="A4724" s="4"/>
      <c r="B4724" s="4"/>
    </row>
    <row r="4725" spans="1:2">
      <c r="A4725" s="4"/>
      <c r="B4725" s="4"/>
    </row>
    <row r="4726" spans="1:2">
      <c r="A4726" s="4"/>
      <c r="B4726" s="4"/>
    </row>
    <row r="4727" spans="1:2">
      <c r="A4727" s="4"/>
      <c r="B4727" s="4"/>
    </row>
    <row r="4728" spans="1:2">
      <c r="A4728" s="4"/>
      <c r="B4728" s="4"/>
    </row>
    <row r="4729" spans="1:2">
      <c r="A4729" s="4"/>
      <c r="B4729" s="4"/>
    </row>
    <row r="4730" spans="1:2">
      <c r="A4730" s="4"/>
      <c r="B4730" s="4"/>
    </row>
    <row r="4731" spans="1:2">
      <c r="A4731" s="4"/>
      <c r="B4731" s="4"/>
    </row>
    <row r="4732" spans="1:2">
      <c r="A4732" s="4"/>
      <c r="B4732" s="4"/>
    </row>
    <row r="4733" spans="1:2">
      <c r="A4733" s="4"/>
      <c r="B4733" s="4"/>
    </row>
    <row r="4734" spans="1:2">
      <c r="A4734" s="4"/>
      <c r="B4734" s="4"/>
    </row>
    <row r="4735" spans="1:2">
      <c r="A4735" s="4"/>
      <c r="B4735" s="4"/>
    </row>
    <row r="4736" spans="1:2">
      <c r="A4736" s="4"/>
      <c r="B4736" s="4"/>
    </row>
    <row r="4737" spans="1:2">
      <c r="A4737" s="4"/>
      <c r="B4737" s="4"/>
    </row>
    <row r="4738" spans="1:2">
      <c r="A4738" s="4"/>
      <c r="B4738" s="4"/>
    </row>
    <row r="4739" spans="1:2">
      <c r="A4739" s="4"/>
      <c r="B4739" s="4"/>
    </row>
    <row r="4740" spans="1:2">
      <c r="A4740" s="4"/>
      <c r="B4740" s="4"/>
    </row>
    <row r="4741" spans="1:2">
      <c r="A4741" s="4"/>
      <c r="B4741" s="4"/>
    </row>
    <row r="4742" spans="1:2">
      <c r="A4742" s="4"/>
      <c r="B4742" s="4"/>
    </row>
    <row r="4743" spans="1:2">
      <c r="A4743" s="4"/>
      <c r="B4743" s="4"/>
    </row>
    <row r="4744" spans="1:2">
      <c r="A4744" s="4"/>
      <c r="B4744" s="4"/>
    </row>
    <row r="4745" spans="1:2">
      <c r="A4745" s="4"/>
      <c r="B4745" s="4"/>
    </row>
    <row r="4746" spans="1:2">
      <c r="A4746" s="4"/>
      <c r="B4746" s="4"/>
    </row>
    <row r="4747" spans="1:2">
      <c r="A4747" s="4"/>
      <c r="B4747" s="4"/>
    </row>
    <row r="4748" spans="1:2">
      <c r="A4748" s="4"/>
      <c r="B4748" s="4"/>
    </row>
    <row r="4749" spans="1:2">
      <c r="A4749" s="4"/>
      <c r="B4749" s="4"/>
    </row>
    <row r="4750" spans="1:2">
      <c r="A4750" s="4"/>
      <c r="B4750" s="4"/>
    </row>
    <row r="4751" spans="1:2">
      <c r="A4751" s="4"/>
      <c r="B4751" s="4"/>
    </row>
    <row r="4752" spans="1:2">
      <c r="A4752" s="4"/>
      <c r="B4752" s="4"/>
    </row>
    <row r="4753" spans="1:2">
      <c r="A4753" s="4"/>
      <c r="B4753" s="4"/>
    </row>
    <row r="4754" spans="1:2">
      <c r="A4754" s="4"/>
      <c r="B4754" s="4"/>
    </row>
    <row r="4755" spans="1:2">
      <c r="A4755" s="4"/>
      <c r="B4755" s="4"/>
    </row>
    <row r="4756" spans="1:2">
      <c r="A4756" s="4"/>
      <c r="B4756" s="4"/>
    </row>
    <row r="4757" spans="1:2">
      <c r="A4757" s="4"/>
      <c r="B4757" s="4"/>
    </row>
    <row r="4758" spans="1:2">
      <c r="A4758" s="4"/>
      <c r="B4758" s="4"/>
    </row>
    <row r="4759" spans="1:2">
      <c r="A4759" s="4"/>
      <c r="B4759" s="4"/>
    </row>
    <row r="4760" spans="1:2">
      <c r="A4760" s="4"/>
      <c r="B4760" s="4"/>
    </row>
    <row r="4761" spans="1:2">
      <c r="A4761" s="4"/>
      <c r="B4761" s="4"/>
    </row>
    <row r="4762" spans="1:2">
      <c r="A4762" s="4"/>
      <c r="B4762" s="4"/>
    </row>
    <row r="4763" spans="1:2">
      <c r="A4763" s="4"/>
      <c r="B4763" s="4"/>
    </row>
    <row r="4764" spans="1:2">
      <c r="A4764" s="4"/>
      <c r="B4764" s="4"/>
    </row>
    <row r="4765" spans="1:2">
      <c r="A4765" s="4"/>
      <c r="B4765" s="4"/>
    </row>
    <row r="4766" spans="1:2">
      <c r="A4766" s="4"/>
      <c r="B4766" s="4"/>
    </row>
    <row r="4767" spans="1:2">
      <c r="A4767" s="4"/>
      <c r="B4767" s="4"/>
    </row>
    <row r="4768" spans="1:2">
      <c r="A4768" s="4"/>
      <c r="B4768" s="4"/>
    </row>
    <row r="4769" spans="1:2">
      <c r="A4769" s="4"/>
      <c r="B4769" s="4"/>
    </row>
    <row r="4770" spans="1:2">
      <c r="A4770" s="4"/>
      <c r="B4770" s="4"/>
    </row>
    <row r="4771" spans="1:2">
      <c r="A4771" s="4"/>
      <c r="B4771" s="4"/>
    </row>
    <row r="4772" spans="1:2">
      <c r="A4772" s="4"/>
      <c r="B4772" s="4"/>
    </row>
    <row r="4773" spans="1:2">
      <c r="A4773" s="4"/>
      <c r="B4773" s="4"/>
    </row>
    <row r="4774" spans="1:2">
      <c r="A4774" s="4"/>
      <c r="B4774" s="4"/>
    </row>
    <row r="4775" spans="1:2">
      <c r="A4775" s="4"/>
      <c r="B4775" s="4"/>
    </row>
    <row r="4776" spans="1:2">
      <c r="A4776" s="4"/>
      <c r="B4776" s="4"/>
    </row>
    <row r="4777" spans="1:2">
      <c r="A4777" s="4"/>
      <c r="B4777" s="4"/>
    </row>
    <row r="4778" spans="1:2">
      <c r="A4778" s="4"/>
      <c r="B4778" s="4"/>
    </row>
    <row r="4779" spans="1:2">
      <c r="A4779" s="4"/>
      <c r="B4779" s="4"/>
    </row>
    <row r="4780" spans="1:2">
      <c r="A4780" s="4"/>
      <c r="B4780" s="4"/>
    </row>
    <row r="4781" spans="1:2">
      <c r="A4781" s="4"/>
      <c r="B4781" s="4"/>
    </row>
    <row r="4782" spans="1:2">
      <c r="A4782" s="4"/>
      <c r="B4782" s="4"/>
    </row>
    <row r="4783" spans="1:2">
      <c r="A4783" s="4"/>
      <c r="B4783" s="4"/>
    </row>
    <row r="4784" spans="1:2">
      <c r="A4784" s="4"/>
      <c r="B4784" s="4"/>
    </row>
    <row r="4785" spans="1:2">
      <c r="A4785" s="4"/>
      <c r="B4785" s="4"/>
    </row>
    <row r="4786" spans="1:2">
      <c r="A4786" s="4"/>
      <c r="B4786" s="4"/>
    </row>
    <row r="4787" spans="1:2">
      <c r="A4787" s="4"/>
      <c r="B4787" s="4"/>
    </row>
    <row r="4788" spans="1:2">
      <c r="A4788" s="4"/>
      <c r="B4788" s="4"/>
    </row>
    <row r="4789" spans="1:2">
      <c r="A4789" s="4"/>
      <c r="B4789" s="4"/>
    </row>
    <row r="4790" spans="1:2">
      <c r="A4790" s="4"/>
      <c r="B4790" s="4"/>
    </row>
    <row r="4791" spans="1:2">
      <c r="A4791" s="4"/>
      <c r="B4791" s="4"/>
    </row>
    <row r="4792" spans="1:2">
      <c r="A4792" s="4"/>
      <c r="B4792" s="4"/>
    </row>
    <row r="4793" spans="1:2">
      <c r="A4793" s="4"/>
      <c r="B4793" s="4"/>
    </row>
    <row r="4794" spans="1:2">
      <c r="A4794" s="4"/>
      <c r="B4794" s="4"/>
    </row>
    <row r="4795" spans="1:2">
      <c r="A4795" s="4"/>
      <c r="B4795" s="4"/>
    </row>
    <row r="4796" spans="1:2">
      <c r="A4796" s="4"/>
      <c r="B4796" s="4"/>
    </row>
    <row r="4797" spans="1:2">
      <c r="A4797" s="4"/>
      <c r="B4797" s="4"/>
    </row>
    <row r="4798" spans="1:2">
      <c r="A4798" s="4"/>
      <c r="B4798" s="4"/>
    </row>
    <row r="4799" spans="1:2">
      <c r="A4799" s="4"/>
      <c r="B4799" s="4"/>
    </row>
    <row r="4800" spans="1:2">
      <c r="A4800" s="4"/>
      <c r="B4800" s="4"/>
    </row>
    <row r="4801" spans="1:2">
      <c r="A4801" s="4"/>
      <c r="B4801" s="4"/>
    </row>
    <row r="4802" spans="1:2">
      <c r="A4802" s="4"/>
      <c r="B4802" s="4"/>
    </row>
    <row r="4803" spans="1:2">
      <c r="A4803" s="4"/>
      <c r="B4803" s="4"/>
    </row>
    <row r="4804" spans="1:2">
      <c r="A4804" s="4"/>
      <c r="B4804" s="4"/>
    </row>
    <row r="4805" spans="1:2">
      <c r="A4805" s="4"/>
      <c r="B4805" s="4"/>
    </row>
    <row r="4806" spans="1:2">
      <c r="A4806" s="4"/>
      <c r="B4806" s="4"/>
    </row>
    <row r="4807" spans="1:2">
      <c r="A4807" s="4"/>
      <c r="B4807" s="4"/>
    </row>
    <row r="4808" spans="1:2">
      <c r="A4808" s="4"/>
      <c r="B4808" s="4"/>
    </row>
    <row r="4809" spans="1:2">
      <c r="A4809" s="4"/>
      <c r="B4809" s="4"/>
    </row>
    <row r="4810" spans="1:2">
      <c r="A4810" s="4"/>
      <c r="B4810" s="4"/>
    </row>
    <row r="4811" spans="1:2">
      <c r="A4811" s="4"/>
      <c r="B4811" s="4"/>
    </row>
    <row r="4812" spans="1:2">
      <c r="A4812" s="4"/>
      <c r="B4812" s="4"/>
    </row>
    <row r="4813" spans="1:2">
      <c r="A4813" s="4"/>
      <c r="B4813" s="4"/>
    </row>
    <row r="4814" spans="1:2">
      <c r="A4814" s="4"/>
      <c r="B4814" s="4"/>
    </row>
    <row r="4815" spans="1:2">
      <c r="A4815" s="4"/>
      <c r="B4815" s="4"/>
    </row>
    <row r="4816" spans="1:2">
      <c r="A4816" s="4"/>
      <c r="B4816" s="4"/>
    </row>
    <row r="4817" spans="1:2">
      <c r="A4817" s="4"/>
      <c r="B4817" s="4"/>
    </row>
    <row r="4818" spans="1:2">
      <c r="A4818" s="4"/>
      <c r="B4818" s="4"/>
    </row>
    <row r="4819" spans="1:2">
      <c r="A4819" s="4"/>
      <c r="B4819" s="4"/>
    </row>
    <row r="4820" spans="1:2">
      <c r="A4820" s="4"/>
      <c r="B4820" s="4"/>
    </row>
    <row r="4821" spans="1:2">
      <c r="A4821" s="4"/>
      <c r="B4821" s="4"/>
    </row>
    <row r="4822" spans="1:2">
      <c r="A4822" s="4"/>
      <c r="B4822" s="4"/>
    </row>
    <row r="4823" spans="1:2">
      <c r="A4823" s="4"/>
      <c r="B4823" s="4"/>
    </row>
    <row r="4824" spans="1:2">
      <c r="A4824" s="4"/>
      <c r="B4824" s="4"/>
    </row>
    <row r="4825" spans="1:2">
      <c r="A4825" s="4"/>
      <c r="B4825" s="4"/>
    </row>
    <row r="4826" spans="1:2">
      <c r="A4826" s="4"/>
      <c r="B4826" s="4"/>
    </row>
    <row r="4827" spans="1:2">
      <c r="A4827" s="4"/>
      <c r="B4827" s="4"/>
    </row>
    <row r="4828" spans="1:2">
      <c r="A4828" s="4"/>
      <c r="B4828" s="4"/>
    </row>
    <row r="4829" spans="1:2">
      <c r="A4829" s="4"/>
      <c r="B4829" s="4"/>
    </row>
    <row r="4830" spans="1:2">
      <c r="A4830" s="4"/>
      <c r="B4830" s="4"/>
    </row>
    <row r="4831" spans="1:2">
      <c r="A4831" s="4"/>
      <c r="B4831" s="4"/>
    </row>
    <row r="4832" spans="1:2">
      <c r="A4832" s="4"/>
      <c r="B4832" s="4"/>
    </row>
    <row r="4833" spans="1:2">
      <c r="A4833" s="4"/>
      <c r="B4833" s="4"/>
    </row>
    <row r="4834" spans="1:2">
      <c r="A4834" s="4"/>
      <c r="B4834" s="4"/>
    </row>
    <row r="4835" spans="1:2">
      <c r="A4835" s="4"/>
      <c r="B4835" s="4"/>
    </row>
    <row r="4836" spans="1:2">
      <c r="A4836" s="4"/>
      <c r="B4836" s="4"/>
    </row>
    <row r="4837" spans="1:2">
      <c r="A4837" s="4"/>
      <c r="B4837" s="4"/>
    </row>
    <row r="4838" spans="1:2">
      <c r="A4838" s="4"/>
      <c r="B4838" s="4"/>
    </row>
    <row r="4839" spans="1:2">
      <c r="A4839" s="4"/>
      <c r="B4839" s="4"/>
    </row>
    <row r="4840" spans="1:2">
      <c r="A4840" s="4"/>
      <c r="B4840" s="4"/>
    </row>
    <row r="4841" spans="1:2">
      <c r="A4841" s="4"/>
      <c r="B4841" s="4"/>
    </row>
    <row r="4842" spans="1:2">
      <c r="A4842" s="4"/>
      <c r="B4842" s="4"/>
    </row>
    <row r="4843" spans="1:2">
      <c r="A4843" s="4"/>
      <c r="B4843" s="4"/>
    </row>
    <row r="4844" spans="1:2">
      <c r="A4844" s="4"/>
      <c r="B4844" s="4"/>
    </row>
    <row r="4845" spans="1:2">
      <c r="A4845" s="4"/>
      <c r="B4845" s="4"/>
    </row>
    <row r="4846" spans="1:2">
      <c r="A4846" s="4"/>
      <c r="B4846" s="4"/>
    </row>
    <row r="4847" spans="1:2">
      <c r="A4847" s="4"/>
      <c r="B4847" s="4"/>
    </row>
    <row r="4848" spans="1:2">
      <c r="A4848" s="4"/>
      <c r="B4848" s="4"/>
    </row>
    <row r="4849" spans="1:2">
      <c r="A4849" s="4"/>
      <c r="B4849" s="4"/>
    </row>
    <row r="4850" spans="1:2">
      <c r="A4850" s="4"/>
      <c r="B4850" s="4"/>
    </row>
    <row r="4851" spans="1:2">
      <c r="A4851" s="4"/>
      <c r="B4851" s="4"/>
    </row>
    <row r="4852" spans="1:2">
      <c r="A4852" s="4"/>
      <c r="B4852" s="4"/>
    </row>
    <row r="4853" spans="1:2">
      <c r="A4853" s="4"/>
      <c r="B4853" s="4"/>
    </row>
    <row r="4854" spans="1:2">
      <c r="A4854" s="4"/>
      <c r="B4854" s="4"/>
    </row>
    <row r="4855" spans="1:2">
      <c r="A4855" s="4"/>
      <c r="B4855" s="4"/>
    </row>
    <row r="4856" spans="1:2">
      <c r="A4856" s="4"/>
      <c r="B4856" s="4"/>
    </row>
    <row r="4857" spans="1:2">
      <c r="A4857" s="4"/>
      <c r="B4857" s="4"/>
    </row>
    <row r="4858" spans="1:2">
      <c r="A4858" s="4"/>
      <c r="B4858" s="4"/>
    </row>
    <row r="4859" spans="1:2">
      <c r="A4859" s="4"/>
      <c r="B4859" s="4"/>
    </row>
    <row r="4860" spans="1:2">
      <c r="A4860" s="4"/>
      <c r="B4860" s="4"/>
    </row>
    <row r="4861" spans="1:2">
      <c r="A4861" s="4"/>
      <c r="B4861" s="4"/>
    </row>
    <row r="4862" spans="1:2">
      <c r="A4862" s="4"/>
      <c r="B4862" s="4"/>
    </row>
    <row r="4863" spans="1:2">
      <c r="A4863" s="4"/>
      <c r="B4863" s="4"/>
    </row>
    <row r="4864" spans="1:2">
      <c r="A4864" s="4"/>
      <c r="B4864" s="4"/>
    </row>
    <row r="4865" spans="1:2">
      <c r="A4865" s="4"/>
      <c r="B4865" s="4"/>
    </row>
    <row r="4866" spans="1:2">
      <c r="A4866" s="4"/>
      <c r="B4866" s="4"/>
    </row>
    <row r="4867" spans="1:2">
      <c r="A4867" s="4"/>
      <c r="B4867" s="4"/>
    </row>
    <row r="4868" spans="1:2">
      <c r="A4868" s="4"/>
      <c r="B4868" s="4"/>
    </row>
    <row r="4869" spans="1:2">
      <c r="A4869" s="4"/>
      <c r="B4869" s="4"/>
    </row>
    <row r="4870" spans="1:2">
      <c r="A4870" s="4"/>
      <c r="B4870" s="4"/>
    </row>
    <row r="4871" spans="1:2">
      <c r="A4871" s="4"/>
      <c r="B4871" s="4"/>
    </row>
    <row r="4872" spans="1:2">
      <c r="A4872" s="4"/>
      <c r="B4872" s="4"/>
    </row>
    <row r="4873" spans="1:2">
      <c r="A4873" s="4"/>
      <c r="B4873" s="4"/>
    </row>
    <row r="4874" spans="1:2">
      <c r="A4874" s="4"/>
      <c r="B4874" s="4"/>
    </row>
    <row r="4875" spans="1:2">
      <c r="A4875" s="4"/>
      <c r="B4875" s="4"/>
    </row>
    <row r="4876" spans="1:2">
      <c r="A4876" s="4"/>
      <c r="B4876" s="4"/>
    </row>
    <row r="4877" spans="1:2">
      <c r="A4877" s="4"/>
      <c r="B4877" s="4"/>
    </row>
    <row r="4878" spans="1:2">
      <c r="A4878" s="4"/>
      <c r="B4878" s="4"/>
    </row>
    <row r="4879" spans="1:2">
      <c r="A4879" s="4"/>
      <c r="B4879" s="4"/>
    </row>
    <row r="4880" spans="1:2">
      <c r="A4880" s="4"/>
      <c r="B4880" s="4"/>
    </row>
    <row r="4881" spans="1:2">
      <c r="A4881" s="4"/>
      <c r="B4881" s="4"/>
    </row>
    <row r="4882" spans="1:2">
      <c r="A4882" s="4"/>
      <c r="B4882" s="4"/>
    </row>
    <row r="4883" spans="1:2">
      <c r="A4883" s="4"/>
      <c r="B4883" s="4"/>
    </row>
    <row r="4884" spans="1:2">
      <c r="A4884" s="4"/>
      <c r="B4884" s="4"/>
    </row>
    <row r="4885" spans="1:2">
      <c r="A4885" s="4"/>
      <c r="B4885" s="4"/>
    </row>
    <row r="4886" spans="1:2">
      <c r="A4886" s="4"/>
      <c r="B4886" s="4"/>
    </row>
    <row r="4887" spans="1:2">
      <c r="A4887" s="4"/>
      <c r="B4887" s="4"/>
    </row>
    <row r="4888" spans="1:2">
      <c r="A4888" s="4"/>
      <c r="B4888" s="4"/>
    </row>
    <row r="4889" spans="1:2">
      <c r="A4889" s="4"/>
      <c r="B4889" s="4"/>
    </row>
    <row r="4890" spans="1:2">
      <c r="A4890" s="4"/>
      <c r="B4890" s="4"/>
    </row>
    <row r="4891" spans="1:2">
      <c r="A4891" s="4"/>
      <c r="B4891" s="4"/>
    </row>
    <row r="4892" spans="1:2">
      <c r="A4892" s="4"/>
      <c r="B4892" s="4"/>
    </row>
    <row r="4893" spans="1:2">
      <c r="A4893" s="4"/>
      <c r="B4893" s="4"/>
    </row>
    <row r="4894" spans="1:2">
      <c r="A4894" s="4"/>
      <c r="B4894" s="4"/>
    </row>
    <row r="4895" spans="1:2">
      <c r="A4895" s="4"/>
      <c r="B4895" s="4"/>
    </row>
    <row r="4896" spans="1:2">
      <c r="A4896" s="4"/>
      <c r="B4896" s="4"/>
    </row>
    <row r="4897" spans="1:2">
      <c r="A4897" s="4"/>
      <c r="B4897" s="4"/>
    </row>
    <row r="4898" spans="1:2">
      <c r="A4898" s="4"/>
      <c r="B4898" s="4"/>
    </row>
    <row r="4899" spans="1:2">
      <c r="A4899" s="4"/>
      <c r="B4899" s="4"/>
    </row>
    <row r="4900" spans="1:2">
      <c r="A4900" s="4"/>
      <c r="B4900" s="4"/>
    </row>
    <row r="4901" spans="1:2">
      <c r="A4901" s="4"/>
      <c r="B4901" s="4"/>
    </row>
    <row r="4902" spans="1:2">
      <c r="A4902" s="4"/>
      <c r="B4902" s="4"/>
    </row>
    <row r="4903" spans="1:2">
      <c r="A4903" s="4"/>
      <c r="B4903" s="4"/>
    </row>
    <row r="4904" spans="1:2">
      <c r="A4904" s="4"/>
      <c r="B4904" s="4"/>
    </row>
    <row r="4905" spans="1:2">
      <c r="A4905" s="4"/>
      <c r="B4905" s="4"/>
    </row>
    <row r="4906" spans="1:2">
      <c r="A4906" s="4"/>
      <c r="B4906" s="4"/>
    </row>
    <row r="4907" spans="1:2">
      <c r="A4907" s="4"/>
      <c r="B4907" s="4"/>
    </row>
    <row r="4908" spans="1:2">
      <c r="A4908" s="4"/>
      <c r="B4908" s="4"/>
    </row>
    <row r="4909" spans="1:2">
      <c r="A4909" s="4"/>
      <c r="B4909" s="4"/>
    </row>
    <row r="4910" spans="1:2">
      <c r="A4910" s="4"/>
      <c r="B4910" s="4"/>
    </row>
    <row r="4911" spans="1:2">
      <c r="A4911" s="4"/>
      <c r="B4911" s="4"/>
    </row>
    <row r="4912" spans="1:2">
      <c r="A4912" s="4"/>
      <c r="B4912" s="4"/>
    </row>
    <row r="4913" spans="1:2">
      <c r="A4913" s="4"/>
      <c r="B4913" s="4"/>
    </row>
    <row r="4914" spans="1:2">
      <c r="A4914" s="4"/>
      <c r="B4914" s="4"/>
    </row>
    <row r="4915" spans="1:2">
      <c r="A4915" s="4"/>
      <c r="B4915" s="4"/>
    </row>
    <row r="4916" spans="1:2">
      <c r="A4916" s="4"/>
      <c r="B4916" s="4"/>
    </row>
    <row r="4917" spans="1:2">
      <c r="A4917" s="4"/>
      <c r="B4917" s="4"/>
    </row>
    <row r="4918" spans="1:2">
      <c r="A4918" s="4"/>
      <c r="B4918" s="4"/>
    </row>
    <row r="4919" spans="1:2">
      <c r="A4919" s="4"/>
      <c r="B4919" s="4"/>
    </row>
    <row r="4920" spans="1:2">
      <c r="A4920" s="4"/>
      <c r="B4920" s="4"/>
    </row>
    <row r="4921" spans="1:2">
      <c r="A4921" s="4"/>
      <c r="B4921" s="4"/>
    </row>
    <row r="4922" spans="1:2">
      <c r="A4922" s="4"/>
      <c r="B4922" s="4"/>
    </row>
    <row r="4923" spans="1:2">
      <c r="A4923" s="4"/>
      <c r="B4923" s="4"/>
    </row>
    <row r="4924" spans="1:2">
      <c r="A4924" s="4"/>
      <c r="B4924" s="4"/>
    </row>
    <row r="4925" spans="1:2">
      <c r="A4925" s="4"/>
      <c r="B4925" s="4"/>
    </row>
    <row r="4926" spans="1:2">
      <c r="A4926" s="4"/>
      <c r="B4926" s="4"/>
    </row>
    <row r="4927" spans="1:2">
      <c r="A4927" s="4"/>
      <c r="B4927" s="4"/>
    </row>
    <row r="4928" spans="1:2">
      <c r="A4928" s="4"/>
      <c r="B4928" s="4"/>
    </row>
    <row r="4929" spans="1:2">
      <c r="A4929" s="4"/>
      <c r="B4929" s="4"/>
    </row>
    <row r="4930" spans="1:2">
      <c r="A4930" s="4"/>
      <c r="B4930" s="4"/>
    </row>
    <row r="4931" spans="1:2">
      <c r="A4931" s="4"/>
      <c r="B4931" s="4"/>
    </row>
    <row r="4932" spans="1:2">
      <c r="A4932" s="4"/>
      <c r="B4932" s="4"/>
    </row>
    <row r="4933" spans="1:2">
      <c r="A4933" s="4"/>
      <c r="B4933" s="4"/>
    </row>
    <row r="4934" spans="1:2">
      <c r="A4934" s="4"/>
      <c r="B4934" s="4"/>
    </row>
    <row r="4935" spans="1:2">
      <c r="A4935" s="4"/>
      <c r="B4935" s="4"/>
    </row>
    <row r="4936" spans="1:2">
      <c r="A4936" s="4"/>
      <c r="B4936" s="4"/>
    </row>
    <row r="4937" spans="1:2">
      <c r="A4937" s="4"/>
      <c r="B4937" s="4"/>
    </row>
    <row r="4938" spans="1:2">
      <c r="A4938" s="4"/>
      <c r="B4938" s="4"/>
    </row>
    <row r="4939" spans="1:2">
      <c r="A4939" s="4"/>
      <c r="B4939" s="4"/>
    </row>
    <row r="4940" spans="1:2">
      <c r="A4940" s="4"/>
      <c r="B4940" s="4"/>
    </row>
    <row r="4941" spans="1:2">
      <c r="A4941" s="4"/>
      <c r="B4941" s="4"/>
    </row>
    <row r="4942" spans="1:2">
      <c r="A4942" s="4"/>
      <c r="B4942" s="4"/>
    </row>
    <row r="4943" spans="1:2">
      <c r="A4943" s="4"/>
      <c r="B4943" s="4"/>
    </row>
    <row r="4944" spans="1:2">
      <c r="A4944" s="4"/>
      <c r="B4944" s="4"/>
    </row>
    <row r="4945" spans="1:2">
      <c r="A4945" s="4"/>
      <c r="B4945" s="4"/>
    </row>
    <row r="4946" spans="1:2">
      <c r="A4946" s="4"/>
      <c r="B4946" s="4"/>
    </row>
    <row r="4947" spans="1:2">
      <c r="A4947" s="4"/>
      <c r="B4947" s="4"/>
    </row>
    <row r="4948" spans="1:2">
      <c r="A4948" s="4"/>
      <c r="B4948" s="4"/>
    </row>
    <row r="4949" spans="1:2">
      <c r="A4949" s="4"/>
      <c r="B4949" s="4"/>
    </row>
    <row r="4950" spans="1:2">
      <c r="A4950" s="4"/>
      <c r="B4950" s="4"/>
    </row>
    <row r="4951" spans="1:2">
      <c r="A4951" s="4"/>
      <c r="B4951" s="4"/>
    </row>
    <row r="4952" spans="1:2">
      <c r="A4952" s="4"/>
      <c r="B4952" s="4"/>
    </row>
    <row r="4953" spans="1:2">
      <c r="A4953" s="4"/>
      <c r="B4953" s="4"/>
    </row>
    <row r="4954" spans="1:2">
      <c r="A4954" s="4"/>
      <c r="B4954" s="4"/>
    </row>
    <row r="4955" spans="1:2">
      <c r="A4955" s="4"/>
      <c r="B4955" s="4"/>
    </row>
    <row r="4956" spans="1:2">
      <c r="A4956" s="4"/>
      <c r="B4956" s="4"/>
    </row>
    <row r="4957" spans="1:2">
      <c r="A4957" s="4"/>
      <c r="B4957" s="4"/>
    </row>
    <row r="4958" spans="1:2">
      <c r="A4958" s="4"/>
      <c r="B4958" s="4"/>
    </row>
    <row r="4959" spans="1:2">
      <c r="A4959" s="4"/>
      <c r="B4959" s="4"/>
    </row>
    <row r="4960" spans="1:2">
      <c r="A4960" s="4"/>
      <c r="B4960" s="4"/>
    </row>
    <row r="4961" spans="1:2">
      <c r="A4961" s="4"/>
      <c r="B4961" s="4"/>
    </row>
    <row r="4962" spans="1:2">
      <c r="A4962" s="4"/>
      <c r="B4962" s="4"/>
    </row>
    <row r="4963" spans="1:2">
      <c r="A4963" s="4"/>
      <c r="B4963" s="4"/>
    </row>
    <row r="4964" spans="1:2">
      <c r="A4964" s="4"/>
      <c r="B4964" s="4"/>
    </row>
    <row r="4965" spans="1:2">
      <c r="A4965" s="4"/>
      <c r="B4965" s="4"/>
    </row>
    <row r="4966" spans="1:2">
      <c r="A4966" s="4"/>
      <c r="B4966" s="4"/>
    </row>
    <row r="4967" spans="1:2">
      <c r="A4967" s="4"/>
      <c r="B4967" s="4"/>
    </row>
    <row r="4968" spans="1:2">
      <c r="A4968" s="4"/>
      <c r="B4968" s="4"/>
    </row>
    <row r="4969" spans="1:2">
      <c r="A4969" s="4"/>
      <c r="B4969" s="4"/>
    </row>
    <row r="4970" spans="1:2">
      <c r="A4970" s="4"/>
      <c r="B4970" s="4"/>
    </row>
    <row r="4971" spans="1:2">
      <c r="A4971" s="4"/>
      <c r="B4971" s="4"/>
    </row>
    <row r="4972" spans="1:2">
      <c r="A4972" s="4"/>
      <c r="B4972" s="4"/>
    </row>
    <row r="4973" spans="1:2">
      <c r="A4973" s="4"/>
      <c r="B4973" s="4"/>
    </row>
    <row r="4974" spans="1:2">
      <c r="A4974" s="4"/>
      <c r="B4974" s="4"/>
    </row>
    <row r="4975" spans="1:2">
      <c r="A4975" s="4"/>
      <c r="B4975" s="4"/>
    </row>
    <row r="4976" spans="1:2">
      <c r="A4976" s="4"/>
      <c r="B4976" s="4"/>
    </row>
    <row r="4977" spans="1:2">
      <c r="A4977" s="4"/>
      <c r="B4977" s="4"/>
    </row>
    <row r="4978" spans="1:2">
      <c r="A4978" s="4"/>
      <c r="B4978" s="4"/>
    </row>
    <row r="4979" spans="1:2">
      <c r="A4979" s="4"/>
      <c r="B4979" s="4"/>
    </row>
    <row r="4980" spans="1:2">
      <c r="A4980" s="4"/>
      <c r="B4980" s="4"/>
    </row>
    <row r="4981" spans="1:2">
      <c r="A4981" s="4"/>
      <c r="B4981" s="4"/>
    </row>
    <row r="4982" spans="1:2">
      <c r="A4982" s="4"/>
      <c r="B4982" s="4"/>
    </row>
    <row r="4983" spans="1:2">
      <c r="A4983" s="4"/>
      <c r="B4983" s="4"/>
    </row>
    <row r="4984" spans="1:2">
      <c r="A4984" s="4"/>
      <c r="B4984" s="4"/>
    </row>
    <row r="4985" spans="1:2">
      <c r="A4985" s="4"/>
      <c r="B4985" s="4"/>
    </row>
    <row r="4986" spans="1:2">
      <c r="A4986" s="4"/>
      <c r="B4986" s="4"/>
    </row>
    <row r="4987" spans="1:2">
      <c r="A4987" s="4"/>
      <c r="B4987" s="4"/>
    </row>
    <row r="4988" spans="1:2">
      <c r="A4988" s="4"/>
      <c r="B4988" s="4"/>
    </row>
    <row r="4989" spans="1:2">
      <c r="A4989" s="4"/>
      <c r="B4989" s="4"/>
    </row>
    <row r="4990" spans="1:2">
      <c r="A4990" s="4"/>
      <c r="B4990" s="4"/>
    </row>
    <row r="4991" spans="1:2">
      <c r="A4991" s="4"/>
      <c r="B4991" s="4"/>
    </row>
    <row r="4992" spans="1:2">
      <c r="A4992" s="4"/>
      <c r="B4992" s="4"/>
    </row>
    <row r="4993" spans="1:2">
      <c r="A4993" s="4"/>
      <c r="B4993" s="4"/>
    </row>
    <row r="4994" spans="1:2">
      <c r="A4994" s="4"/>
      <c r="B4994" s="4"/>
    </row>
    <row r="4995" spans="1:2">
      <c r="A4995" s="4"/>
      <c r="B4995" s="4"/>
    </row>
    <row r="4996" spans="1:2">
      <c r="A4996" s="4"/>
      <c r="B4996" s="4"/>
    </row>
    <row r="4997" spans="1:2">
      <c r="A4997" s="4"/>
      <c r="B4997" s="4"/>
    </row>
    <row r="4998" spans="1:2">
      <c r="A4998" s="4"/>
      <c r="B4998" s="4"/>
    </row>
    <row r="4999" spans="1:2">
      <c r="A4999" s="4"/>
      <c r="B4999" s="4"/>
    </row>
    <row r="5000" spans="1:2">
      <c r="A5000" s="4"/>
      <c r="B5000" s="4"/>
    </row>
    <row r="5001" spans="1:2">
      <c r="A5001" s="4"/>
      <c r="B5001" s="4"/>
    </row>
    <row r="5002" spans="1:2">
      <c r="A5002" s="4"/>
      <c r="B5002" s="4"/>
    </row>
    <row r="5003" spans="1:2">
      <c r="A5003" s="4"/>
      <c r="B5003" s="4"/>
    </row>
    <row r="5004" spans="1:2">
      <c r="A5004" s="4"/>
      <c r="B5004" s="4"/>
    </row>
    <row r="5005" spans="1:2">
      <c r="A5005" s="4"/>
      <c r="B5005" s="4"/>
    </row>
    <row r="5006" spans="1:2">
      <c r="A5006" s="4"/>
      <c r="B5006" s="4"/>
    </row>
    <row r="5007" spans="1:2">
      <c r="A5007" s="4"/>
      <c r="B5007" s="4"/>
    </row>
    <row r="5008" spans="1:2">
      <c r="A5008" s="4"/>
      <c r="B5008" s="4"/>
    </row>
    <row r="5009" spans="1:2">
      <c r="A5009" s="4"/>
      <c r="B5009" s="4"/>
    </row>
    <row r="5010" spans="1:2">
      <c r="A5010" s="4"/>
      <c r="B5010" s="4"/>
    </row>
    <row r="5011" spans="1:2">
      <c r="A5011" s="4"/>
      <c r="B5011" s="4"/>
    </row>
    <row r="5012" spans="1:2">
      <c r="A5012" s="4"/>
      <c r="B5012" s="4"/>
    </row>
    <row r="5013" spans="1:2">
      <c r="A5013" s="4"/>
      <c r="B5013" s="4"/>
    </row>
    <row r="5014" spans="1:2">
      <c r="A5014" s="4"/>
      <c r="B5014" s="4"/>
    </row>
    <row r="5015" spans="1:2">
      <c r="A5015" s="4"/>
      <c r="B5015" s="4"/>
    </row>
    <row r="5016" spans="1:2">
      <c r="A5016" s="4"/>
      <c r="B5016" s="4"/>
    </row>
    <row r="5017" spans="1:2">
      <c r="A5017" s="4"/>
      <c r="B5017" s="4"/>
    </row>
    <row r="5018" spans="1:2">
      <c r="A5018" s="4"/>
      <c r="B5018" s="4"/>
    </row>
    <row r="5019" spans="1:2">
      <c r="A5019" s="4"/>
      <c r="B5019" s="4"/>
    </row>
    <row r="5020" spans="1:2">
      <c r="A5020" s="4"/>
      <c r="B5020" s="4"/>
    </row>
    <row r="5021" spans="1:2">
      <c r="A5021" s="4"/>
      <c r="B5021" s="4"/>
    </row>
    <row r="5022" spans="1:2">
      <c r="A5022" s="4"/>
      <c r="B5022" s="4"/>
    </row>
    <row r="5023" spans="1:2">
      <c r="A5023" s="4"/>
      <c r="B5023" s="4"/>
    </row>
    <row r="5024" spans="1:2">
      <c r="A5024" s="4"/>
      <c r="B5024" s="4"/>
    </row>
    <row r="5025" spans="1:2">
      <c r="A5025" s="4"/>
      <c r="B5025" s="4"/>
    </row>
    <row r="5026" spans="1:2">
      <c r="A5026" s="4"/>
      <c r="B5026" s="4"/>
    </row>
    <row r="5027" spans="1:2">
      <c r="A5027" s="4"/>
      <c r="B5027" s="4"/>
    </row>
    <row r="5028" spans="1:2">
      <c r="A5028" s="4"/>
      <c r="B5028" s="4"/>
    </row>
    <row r="5029" spans="1:2">
      <c r="A5029" s="4"/>
      <c r="B5029" s="4"/>
    </row>
    <row r="5030" spans="1:2">
      <c r="A5030" s="4"/>
      <c r="B5030" s="4"/>
    </row>
    <row r="5031" spans="1:2">
      <c r="A5031" s="4"/>
      <c r="B5031" s="4"/>
    </row>
    <row r="5032" spans="1:2">
      <c r="A5032" s="4"/>
      <c r="B5032" s="4"/>
    </row>
    <row r="5033" spans="1:2">
      <c r="A5033" s="4"/>
      <c r="B5033" s="4"/>
    </row>
    <row r="5034" spans="1:2">
      <c r="A5034" s="4"/>
      <c r="B5034" s="4"/>
    </row>
    <row r="5035" spans="1:2">
      <c r="A5035" s="4"/>
      <c r="B5035" s="4"/>
    </row>
    <row r="5036" spans="1:2">
      <c r="A5036" s="4"/>
      <c r="B5036" s="4"/>
    </row>
    <row r="5037" spans="1:2">
      <c r="A5037" s="4"/>
      <c r="B5037" s="4"/>
    </row>
    <row r="5038" spans="1:2">
      <c r="A5038" s="4"/>
      <c r="B5038" s="4"/>
    </row>
    <row r="5039" spans="1:2">
      <c r="A5039" s="4"/>
      <c r="B5039" s="4"/>
    </row>
    <row r="5040" spans="1:2">
      <c r="A5040" s="4"/>
      <c r="B5040" s="4"/>
    </row>
    <row r="5041" spans="1:2">
      <c r="A5041" s="4"/>
      <c r="B5041" s="4"/>
    </row>
    <row r="5042" spans="1:2">
      <c r="A5042" s="4"/>
      <c r="B5042" s="4"/>
    </row>
    <row r="5043" spans="1:2">
      <c r="A5043" s="4"/>
      <c r="B5043" s="4"/>
    </row>
    <row r="5044" spans="1:2">
      <c r="A5044" s="4"/>
      <c r="B5044" s="4"/>
    </row>
    <row r="5045" spans="1:2">
      <c r="A5045" s="4"/>
      <c r="B5045" s="4"/>
    </row>
    <row r="5046" spans="1:2">
      <c r="A5046" s="4"/>
      <c r="B5046" s="4"/>
    </row>
    <row r="5047" spans="1:2">
      <c r="A5047" s="4"/>
      <c r="B5047" s="4"/>
    </row>
    <row r="5048" spans="1:2">
      <c r="A5048" s="4"/>
      <c r="B5048" s="4"/>
    </row>
    <row r="5049" spans="1:2">
      <c r="A5049" s="4"/>
      <c r="B5049" s="4"/>
    </row>
    <row r="5050" spans="1:2">
      <c r="A5050" s="4"/>
      <c r="B5050" s="4"/>
    </row>
    <row r="5051" spans="1:2">
      <c r="A5051" s="4"/>
      <c r="B5051" s="4"/>
    </row>
    <row r="5052" spans="1:2">
      <c r="A5052" s="4"/>
      <c r="B5052" s="4"/>
    </row>
    <row r="5053" spans="1:2">
      <c r="A5053" s="4"/>
      <c r="B5053" s="4"/>
    </row>
    <row r="5054" spans="1:2">
      <c r="A5054" s="4"/>
      <c r="B5054" s="4"/>
    </row>
    <row r="5055" spans="1:2">
      <c r="A5055" s="4"/>
      <c r="B5055" s="4"/>
    </row>
    <row r="5056" spans="1:2">
      <c r="A5056" s="4"/>
      <c r="B5056" s="4"/>
    </row>
    <row r="5057" spans="1:2">
      <c r="A5057" s="4"/>
      <c r="B5057" s="4"/>
    </row>
    <row r="5058" spans="1:2">
      <c r="A5058" s="4"/>
      <c r="B5058" s="4"/>
    </row>
    <row r="5059" spans="1:2">
      <c r="A5059" s="4"/>
      <c r="B5059" s="4"/>
    </row>
    <row r="5060" spans="1:2">
      <c r="A5060" s="4"/>
      <c r="B5060" s="4"/>
    </row>
    <row r="5061" spans="1:2">
      <c r="A5061" s="4"/>
      <c r="B5061" s="4"/>
    </row>
    <row r="5062" spans="1:2">
      <c r="A5062" s="4"/>
      <c r="B5062" s="4"/>
    </row>
    <row r="5063" spans="1:2">
      <c r="A5063" s="4"/>
      <c r="B5063" s="4"/>
    </row>
    <row r="5064" spans="1:2">
      <c r="A5064" s="4"/>
      <c r="B5064" s="4"/>
    </row>
    <row r="5065" spans="1:2">
      <c r="A5065" s="4"/>
      <c r="B5065" s="4"/>
    </row>
    <row r="5066" spans="1:2">
      <c r="A5066" s="4"/>
      <c r="B5066" s="4"/>
    </row>
    <row r="5067" spans="1:2">
      <c r="A5067" s="4"/>
      <c r="B5067" s="4"/>
    </row>
    <row r="5068" spans="1:2">
      <c r="A5068" s="4"/>
      <c r="B5068" s="4"/>
    </row>
    <row r="5069" spans="1:2">
      <c r="A5069" s="4"/>
      <c r="B5069" s="4"/>
    </row>
    <row r="5070" spans="1:2">
      <c r="A5070" s="4"/>
      <c r="B5070" s="4"/>
    </row>
    <row r="5071" spans="1:2">
      <c r="A5071" s="4"/>
      <c r="B5071" s="4"/>
    </row>
    <row r="5072" spans="1:2">
      <c r="A5072" s="4"/>
      <c r="B5072" s="4"/>
    </row>
    <row r="5073" spans="1:2">
      <c r="A5073" s="4"/>
      <c r="B5073" s="4"/>
    </row>
    <row r="5074" spans="1:2">
      <c r="A5074" s="4"/>
      <c r="B5074" s="4"/>
    </row>
    <row r="5075" spans="1:2">
      <c r="A5075" s="4"/>
      <c r="B5075" s="4"/>
    </row>
    <row r="5076" spans="1:2">
      <c r="A5076" s="4"/>
      <c r="B5076" s="4"/>
    </row>
    <row r="5077" spans="1:2">
      <c r="A5077" s="4"/>
      <c r="B5077" s="4"/>
    </row>
    <row r="5078" spans="1:2">
      <c r="A5078" s="4"/>
      <c r="B5078" s="4"/>
    </row>
    <row r="5079" spans="1:2">
      <c r="A5079" s="4"/>
      <c r="B5079" s="4"/>
    </row>
    <row r="5080" spans="1:2">
      <c r="A5080" s="4"/>
      <c r="B5080" s="4"/>
    </row>
    <row r="5081" spans="1:2">
      <c r="A5081" s="4"/>
      <c r="B5081" s="4"/>
    </row>
    <row r="5082" spans="1:2">
      <c r="A5082" s="4"/>
      <c r="B5082" s="4"/>
    </row>
    <row r="5083" spans="1:2">
      <c r="A5083" s="4"/>
      <c r="B5083" s="4"/>
    </row>
    <row r="5084" spans="1:2">
      <c r="A5084" s="4"/>
      <c r="B5084" s="4"/>
    </row>
    <row r="5085" spans="1:2">
      <c r="A5085" s="4"/>
      <c r="B5085" s="4"/>
    </row>
    <row r="5086" spans="1:2">
      <c r="A5086" s="4"/>
      <c r="B5086" s="4"/>
    </row>
    <row r="5087" spans="1:2">
      <c r="A5087" s="4"/>
      <c r="B5087" s="4"/>
    </row>
    <row r="5088" spans="1:2">
      <c r="A5088" s="4"/>
      <c r="B5088" s="4"/>
    </row>
    <row r="5089" spans="1:2">
      <c r="A5089" s="4"/>
      <c r="B5089" s="4"/>
    </row>
    <row r="5090" spans="1:2">
      <c r="A5090" s="4"/>
      <c r="B5090" s="4"/>
    </row>
    <row r="5091" spans="1:2">
      <c r="A5091" s="4"/>
      <c r="B5091" s="4"/>
    </row>
    <row r="5092" spans="1:2">
      <c r="A5092" s="4"/>
      <c r="B5092" s="4"/>
    </row>
    <row r="5093" spans="1:2">
      <c r="A5093" s="4"/>
      <c r="B5093" s="4"/>
    </row>
    <row r="5094" spans="1:2">
      <c r="A5094" s="4"/>
      <c r="B5094" s="4"/>
    </row>
    <row r="5095" spans="1:2">
      <c r="A5095" s="4"/>
      <c r="B5095" s="4"/>
    </row>
    <row r="5096" spans="1:2">
      <c r="A5096" s="4"/>
      <c r="B5096" s="4"/>
    </row>
    <row r="5097" spans="1:2">
      <c r="A5097" s="4"/>
      <c r="B5097" s="4"/>
    </row>
    <row r="5098" spans="1:2">
      <c r="A5098" s="4"/>
      <c r="B5098" s="4"/>
    </row>
    <row r="5099" spans="1:2">
      <c r="A5099" s="4"/>
      <c r="B5099" s="4"/>
    </row>
    <row r="5100" spans="1:2">
      <c r="A5100" s="4"/>
      <c r="B5100" s="4"/>
    </row>
    <row r="5101" spans="1:2">
      <c r="A5101" s="4"/>
      <c r="B5101" s="4"/>
    </row>
    <row r="5102" spans="1:2">
      <c r="A5102" s="4"/>
      <c r="B5102" s="4"/>
    </row>
    <row r="5103" spans="1:2">
      <c r="A5103" s="4"/>
      <c r="B5103" s="4"/>
    </row>
    <row r="5104" spans="1:2">
      <c r="A5104" s="4"/>
      <c r="B5104" s="4"/>
    </row>
    <row r="5105" spans="1:2">
      <c r="A5105" s="4"/>
      <c r="B5105" s="4"/>
    </row>
    <row r="5106" spans="1:2">
      <c r="A5106" s="4"/>
      <c r="B5106" s="4"/>
    </row>
    <row r="5107" spans="1:2">
      <c r="A5107" s="4"/>
      <c r="B5107" s="4"/>
    </row>
    <row r="5108" spans="1:2">
      <c r="A5108" s="4"/>
      <c r="B5108" s="4"/>
    </row>
    <row r="5109" spans="1:2">
      <c r="A5109" s="4"/>
      <c r="B5109" s="4"/>
    </row>
    <row r="5110" spans="1:2">
      <c r="A5110" s="4"/>
      <c r="B5110" s="4"/>
    </row>
    <row r="5111" spans="1:2">
      <c r="A5111" s="4"/>
      <c r="B5111" s="4"/>
    </row>
    <row r="5112" spans="1:2">
      <c r="A5112" s="4"/>
      <c r="B5112" s="4"/>
    </row>
    <row r="5113" spans="1:2">
      <c r="A5113" s="4"/>
      <c r="B5113" s="4"/>
    </row>
    <row r="5114" spans="1:2">
      <c r="A5114" s="4"/>
      <c r="B5114" s="4"/>
    </row>
    <row r="5115" spans="1:2">
      <c r="A5115" s="4"/>
      <c r="B5115" s="4"/>
    </row>
    <row r="5116" spans="1:2">
      <c r="A5116" s="4"/>
      <c r="B5116" s="4"/>
    </row>
    <row r="5117" spans="1:2">
      <c r="A5117" s="4"/>
      <c r="B5117" s="4"/>
    </row>
    <row r="5118" spans="1:2">
      <c r="A5118" s="4"/>
      <c r="B5118" s="4"/>
    </row>
    <row r="5119" spans="1:2">
      <c r="A5119" s="4"/>
      <c r="B5119" s="4"/>
    </row>
    <row r="5120" spans="1:2">
      <c r="A5120" s="4"/>
      <c r="B5120" s="4"/>
    </row>
    <row r="5121" spans="1:2">
      <c r="A5121" s="4"/>
      <c r="B5121" s="4"/>
    </row>
    <row r="5122" spans="1:2">
      <c r="A5122" s="4"/>
      <c r="B5122" s="4"/>
    </row>
    <row r="5123" spans="1:2">
      <c r="A5123" s="4"/>
      <c r="B5123" s="4"/>
    </row>
    <row r="5124" spans="1:2">
      <c r="A5124" s="4"/>
      <c r="B5124" s="4"/>
    </row>
    <row r="5125" spans="1:2">
      <c r="A5125" s="4"/>
      <c r="B5125" s="4"/>
    </row>
    <row r="5126" spans="1:2">
      <c r="A5126" s="4"/>
      <c r="B5126" s="4"/>
    </row>
    <row r="5127" spans="1:2">
      <c r="A5127" s="4"/>
      <c r="B5127" s="4"/>
    </row>
    <row r="5128" spans="1:2">
      <c r="A5128" s="4"/>
      <c r="B5128" s="4"/>
    </row>
    <row r="5129" spans="1:2">
      <c r="A5129" s="4"/>
      <c r="B5129" s="4"/>
    </row>
    <row r="5130" spans="1:2">
      <c r="A5130" s="4"/>
      <c r="B5130" s="4"/>
    </row>
    <row r="5131" spans="1:2">
      <c r="A5131" s="4"/>
      <c r="B5131" s="4"/>
    </row>
    <row r="5132" spans="1:2">
      <c r="A5132" s="4"/>
      <c r="B5132" s="4"/>
    </row>
    <row r="5133" spans="1:2">
      <c r="A5133" s="4"/>
      <c r="B5133" s="4"/>
    </row>
    <row r="5134" spans="1:2">
      <c r="A5134" s="4"/>
      <c r="B5134" s="4"/>
    </row>
    <row r="5135" spans="1:2">
      <c r="A5135" s="4"/>
      <c r="B5135" s="4"/>
    </row>
    <row r="5136" spans="1:2">
      <c r="A5136" s="4"/>
      <c r="B5136" s="4"/>
    </row>
    <row r="5137" spans="1:2">
      <c r="A5137" s="4"/>
      <c r="B5137" s="4"/>
    </row>
    <row r="5138" spans="1:2">
      <c r="A5138" s="4"/>
      <c r="B5138" s="4"/>
    </row>
    <row r="5139" spans="1:2">
      <c r="A5139" s="4"/>
      <c r="B5139" s="4"/>
    </row>
    <row r="5140" spans="1:2">
      <c r="A5140" s="4"/>
      <c r="B5140" s="4"/>
    </row>
    <row r="5141" spans="1:2">
      <c r="A5141" s="4"/>
      <c r="B5141" s="4"/>
    </row>
    <row r="5142" spans="1:2">
      <c r="A5142" s="4"/>
      <c r="B5142" s="4"/>
    </row>
    <row r="5143" spans="1:2">
      <c r="A5143" s="4"/>
      <c r="B5143" s="4"/>
    </row>
    <row r="5144" spans="1:2">
      <c r="A5144" s="4"/>
      <c r="B5144" s="4"/>
    </row>
    <row r="5145" spans="1:2">
      <c r="A5145" s="4"/>
      <c r="B5145" s="4"/>
    </row>
    <row r="5146" spans="1:2">
      <c r="A5146" s="4"/>
      <c r="B5146" s="4"/>
    </row>
    <row r="5147" spans="1:2">
      <c r="A5147" s="4"/>
      <c r="B5147" s="4"/>
    </row>
    <row r="5148" spans="1:2">
      <c r="A5148" s="4"/>
      <c r="B5148" s="4"/>
    </row>
    <row r="5149" spans="1:2">
      <c r="A5149" s="4"/>
      <c r="B5149" s="4"/>
    </row>
    <row r="5150" spans="1:2">
      <c r="A5150" s="4"/>
      <c r="B5150" s="4"/>
    </row>
    <row r="5151" spans="1:2">
      <c r="A5151" s="4"/>
      <c r="B5151" s="4"/>
    </row>
    <row r="5152" spans="1:2">
      <c r="A5152" s="4"/>
      <c r="B5152" s="4"/>
    </row>
    <row r="5153" spans="1:2">
      <c r="A5153" s="4"/>
      <c r="B5153" s="4"/>
    </row>
    <row r="5154" spans="1:2">
      <c r="A5154" s="4"/>
      <c r="B5154" s="4"/>
    </row>
    <row r="5155" spans="1:2">
      <c r="A5155" s="4"/>
      <c r="B5155" s="4"/>
    </row>
    <row r="5156" spans="1:2">
      <c r="A5156" s="4"/>
      <c r="B5156" s="4"/>
    </row>
    <row r="5157" spans="1:2">
      <c r="A5157" s="4"/>
      <c r="B5157" s="4"/>
    </row>
    <row r="5158" spans="1:2">
      <c r="A5158" s="4"/>
      <c r="B5158" s="4"/>
    </row>
    <row r="5159" spans="1:2">
      <c r="A5159" s="4"/>
      <c r="B5159" s="4"/>
    </row>
    <row r="5160" spans="1:2">
      <c r="A5160" s="4"/>
      <c r="B5160" s="4"/>
    </row>
    <row r="5161" spans="1:2">
      <c r="A5161" s="4"/>
      <c r="B5161" s="4"/>
    </row>
    <row r="5162" spans="1:2">
      <c r="A5162" s="4"/>
      <c r="B5162" s="4"/>
    </row>
    <row r="5163" spans="1:2">
      <c r="A5163" s="4"/>
      <c r="B5163" s="4"/>
    </row>
    <row r="5164" spans="1:2">
      <c r="A5164" s="4"/>
      <c r="B5164" s="4"/>
    </row>
    <row r="5165" spans="1:2">
      <c r="A5165" s="4"/>
      <c r="B5165" s="4"/>
    </row>
    <row r="5166" spans="1:2">
      <c r="A5166" s="4"/>
      <c r="B5166" s="4"/>
    </row>
    <row r="5167" spans="1:2">
      <c r="A5167" s="4"/>
      <c r="B5167" s="4"/>
    </row>
    <row r="5168" spans="1:2">
      <c r="A5168" s="4"/>
      <c r="B5168" s="4"/>
    </row>
    <row r="5169" spans="1:2">
      <c r="A5169" s="4"/>
      <c r="B5169" s="4"/>
    </row>
    <row r="5170" spans="1:2">
      <c r="A5170" s="4"/>
      <c r="B5170" s="4"/>
    </row>
    <row r="5171" spans="1:2">
      <c r="A5171" s="4"/>
      <c r="B5171" s="4"/>
    </row>
    <row r="5172" spans="1:2">
      <c r="A5172" s="4"/>
      <c r="B5172" s="4"/>
    </row>
    <row r="5173" spans="1:2">
      <c r="A5173" s="4"/>
      <c r="B5173" s="4"/>
    </row>
    <row r="5174" spans="1:2">
      <c r="A5174" s="4"/>
      <c r="B5174" s="4"/>
    </row>
    <row r="5175" spans="1:2">
      <c r="A5175" s="4"/>
      <c r="B5175" s="4"/>
    </row>
    <row r="5176" spans="1:2">
      <c r="A5176" s="4"/>
      <c r="B5176" s="4"/>
    </row>
    <row r="5177" spans="1:2">
      <c r="A5177" s="4"/>
      <c r="B5177" s="4"/>
    </row>
    <row r="5178" spans="1:2">
      <c r="A5178" s="4"/>
      <c r="B5178" s="4"/>
    </row>
    <row r="5179" spans="1:2">
      <c r="A5179" s="4"/>
      <c r="B5179" s="4"/>
    </row>
    <row r="5180" spans="1:2">
      <c r="A5180" s="4"/>
      <c r="B5180" s="4"/>
    </row>
    <row r="5181" spans="1:2">
      <c r="A5181" s="4"/>
      <c r="B5181" s="4"/>
    </row>
    <row r="5182" spans="1:2">
      <c r="A5182" s="4"/>
      <c r="B5182" s="4"/>
    </row>
    <row r="5183" spans="1:2">
      <c r="A5183" s="4"/>
      <c r="B5183" s="4"/>
    </row>
    <row r="5184" spans="1:2">
      <c r="A5184" s="4"/>
      <c r="B5184" s="4"/>
    </row>
    <row r="5185" spans="1:2">
      <c r="A5185" s="4"/>
      <c r="B5185" s="4"/>
    </row>
    <row r="5186" spans="1:2">
      <c r="A5186" s="4"/>
      <c r="B5186" s="4"/>
    </row>
    <row r="5187" spans="1:2">
      <c r="A5187" s="4"/>
      <c r="B5187" s="4"/>
    </row>
    <row r="5188" spans="1:2">
      <c r="A5188" s="4"/>
      <c r="B5188" s="4"/>
    </row>
    <row r="5189" spans="1:2">
      <c r="A5189" s="4"/>
      <c r="B5189" s="4"/>
    </row>
    <row r="5190" spans="1:2">
      <c r="A5190" s="4"/>
      <c r="B5190" s="4"/>
    </row>
    <row r="5191" spans="1:2">
      <c r="A5191" s="4"/>
      <c r="B5191" s="4"/>
    </row>
    <row r="5192" spans="1:2">
      <c r="A5192" s="4"/>
      <c r="B5192" s="4"/>
    </row>
    <row r="5193" spans="1:2">
      <c r="A5193" s="4"/>
      <c r="B5193" s="4"/>
    </row>
    <row r="5194" spans="1:2">
      <c r="A5194" s="4"/>
      <c r="B5194" s="4"/>
    </row>
    <row r="5195" spans="1:2">
      <c r="A5195" s="4"/>
      <c r="B5195" s="4"/>
    </row>
    <row r="5196" spans="1:2">
      <c r="A5196" s="4"/>
      <c r="B5196" s="4"/>
    </row>
    <row r="5197" spans="1:2">
      <c r="A5197" s="4"/>
      <c r="B5197" s="4"/>
    </row>
    <row r="5198" spans="1:2">
      <c r="A5198" s="4"/>
      <c r="B5198" s="4"/>
    </row>
    <row r="5199" spans="1:2">
      <c r="A5199" s="4"/>
      <c r="B5199" s="4"/>
    </row>
    <row r="5200" spans="1:2">
      <c r="A5200" s="4"/>
      <c r="B5200" s="4"/>
    </row>
    <row r="5201" spans="1:2">
      <c r="A5201" s="4"/>
      <c r="B5201" s="4"/>
    </row>
    <row r="5202" spans="1:2">
      <c r="A5202" s="4"/>
      <c r="B5202" s="4"/>
    </row>
    <row r="5203" spans="1:2">
      <c r="A5203" s="4"/>
      <c r="B5203" s="4"/>
    </row>
    <row r="5204" spans="1:2">
      <c r="A5204" s="4"/>
      <c r="B5204" s="4"/>
    </row>
    <row r="5205" spans="1:2">
      <c r="A5205" s="4"/>
      <c r="B5205" s="4"/>
    </row>
    <row r="5206" spans="1:2">
      <c r="A5206" s="4"/>
      <c r="B5206" s="4"/>
    </row>
    <row r="5207" spans="1:2">
      <c r="A5207" s="4"/>
      <c r="B5207" s="4"/>
    </row>
    <row r="5208" spans="1:2">
      <c r="A5208" s="4"/>
      <c r="B5208" s="4"/>
    </row>
    <row r="5209" spans="1:2">
      <c r="A5209" s="4"/>
      <c r="B5209" s="4"/>
    </row>
    <row r="5210" spans="1:2">
      <c r="A5210" s="4"/>
      <c r="B5210" s="4"/>
    </row>
    <row r="5211" spans="1:2">
      <c r="A5211" s="4"/>
      <c r="B5211" s="4"/>
    </row>
    <row r="5212" spans="1:2">
      <c r="A5212" s="4"/>
      <c r="B5212" s="4"/>
    </row>
    <row r="5213" spans="1:2">
      <c r="A5213" s="4"/>
      <c r="B5213" s="4"/>
    </row>
    <row r="5214" spans="1:2">
      <c r="A5214" s="4"/>
      <c r="B5214" s="4"/>
    </row>
    <row r="5215" spans="1:2">
      <c r="A5215" s="4"/>
      <c r="B5215" s="4"/>
    </row>
    <row r="5216" spans="1:2">
      <c r="A5216" s="4"/>
      <c r="B5216" s="4"/>
    </row>
    <row r="5217" spans="1:2">
      <c r="A5217" s="4"/>
      <c r="B5217" s="4"/>
    </row>
    <row r="5218" spans="1:2">
      <c r="A5218" s="4"/>
      <c r="B5218" s="4"/>
    </row>
    <row r="5219" spans="1:2">
      <c r="A5219" s="4"/>
      <c r="B5219" s="4"/>
    </row>
    <row r="5220" spans="1:2">
      <c r="A5220" s="4"/>
      <c r="B5220" s="4"/>
    </row>
    <row r="5221" spans="1:2">
      <c r="A5221" s="4"/>
      <c r="B5221" s="4"/>
    </row>
    <row r="5222" spans="1:2">
      <c r="A5222" s="4"/>
      <c r="B5222" s="4"/>
    </row>
    <row r="5223" spans="1:2">
      <c r="A5223" s="4"/>
      <c r="B5223" s="4"/>
    </row>
    <row r="5224" spans="1:2">
      <c r="A5224" s="4"/>
      <c r="B5224" s="4"/>
    </row>
    <row r="5225" spans="1:2">
      <c r="A5225" s="4"/>
      <c r="B5225" s="4"/>
    </row>
    <row r="5226" spans="1:2">
      <c r="A5226" s="4"/>
      <c r="B5226" s="4"/>
    </row>
    <row r="5227" spans="1:2">
      <c r="A5227" s="4"/>
      <c r="B5227" s="4"/>
    </row>
    <row r="5228" spans="1:2">
      <c r="A5228" s="4"/>
      <c r="B5228" s="4"/>
    </row>
    <row r="5229" spans="1:2">
      <c r="A5229" s="4"/>
      <c r="B5229" s="4"/>
    </row>
    <row r="5230" spans="1:2">
      <c r="A5230" s="4"/>
      <c r="B5230" s="4"/>
    </row>
    <row r="5231" spans="1:2">
      <c r="A5231" s="4"/>
      <c r="B5231" s="4"/>
    </row>
    <row r="5232" spans="1:2">
      <c r="A5232" s="4"/>
      <c r="B5232" s="4"/>
    </row>
    <row r="5233" spans="1:2">
      <c r="A5233" s="4"/>
      <c r="B5233" s="4"/>
    </row>
    <row r="5234" spans="1:2">
      <c r="A5234" s="4"/>
      <c r="B5234" s="4"/>
    </row>
    <row r="5235" spans="1:2">
      <c r="A5235" s="4"/>
      <c r="B5235" s="4"/>
    </row>
    <row r="5236" spans="1:2">
      <c r="A5236" s="4"/>
      <c r="B5236" s="4"/>
    </row>
    <row r="5237" spans="1:2">
      <c r="A5237" s="4"/>
      <c r="B5237" s="4"/>
    </row>
    <row r="5238" spans="1:2">
      <c r="A5238" s="4"/>
      <c r="B5238" s="4"/>
    </row>
    <row r="5239" spans="1:2">
      <c r="A5239" s="4"/>
      <c r="B5239" s="4"/>
    </row>
    <row r="5240" spans="1:2">
      <c r="A5240" s="4"/>
      <c r="B5240" s="4"/>
    </row>
    <row r="5241" spans="1:2">
      <c r="A5241" s="4"/>
      <c r="B5241" s="4"/>
    </row>
    <row r="5242" spans="1:2">
      <c r="A5242" s="4"/>
      <c r="B5242" s="4"/>
    </row>
    <row r="5243" spans="1:2">
      <c r="A5243" s="4"/>
      <c r="B5243" s="4"/>
    </row>
    <row r="5244" spans="1:2">
      <c r="A5244" s="4"/>
      <c r="B5244" s="4"/>
    </row>
    <row r="5245" spans="1:2">
      <c r="A5245" s="4"/>
      <c r="B5245" s="4"/>
    </row>
    <row r="5246" spans="1:2">
      <c r="A5246" s="4"/>
      <c r="B5246" s="4"/>
    </row>
    <row r="5247" spans="1:2">
      <c r="A5247" s="4"/>
      <c r="B5247" s="4"/>
    </row>
    <row r="5248" spans="1:2">
      <c r="A5248" s="4"/>
      <c r="B5248" s="4"/>
    </row>
    <row r="5249" spans="1:2">
      <c r="A5249" s="4"/>
      <c r="B5249" s="4"/>
    </row>
    <row r="5250" spans="1:2">
      <c r="A5250" s="4"/>
      <c r="B5250" s="4"/>
    </row>
    <row r="5251" spans="1:2">
      <c r="A5251" s="4"/>
      <c r="B5251" s="4"/>
    </row>
    <row r="5252" spans="1:2">
      <c r="A5252" s="4"/>
      <c r="B5252" s="4"/>
    </row>
    <row r="5253" spans="1:2">
      <c r="A5253" s="4"/>
      <c r="B5253" s="4"/>
    </row>
    <row r="5254" spans="1:2">
      <c r="A5254" s="4"/>
      <c r="B5254" s="4"/>
    </row>
    <row r="5255" spans="1:2">
      <c r="A5255" s="4"/>
      <c r="B5255" s="4"/>
    </row>
    <row r="5256" spans="1:2">
      <c r="A5256" s="4"/>
      <c r="B5256" s="4"/>
    </row>
    <row r="5257" spans="1:2">
      <c r="A5257" s="4"/>
      <c r="B5257" s="4"/>
    </row>
    <row r="5258" spans="1:2">
      <c r="A5258" s="4"/>
      <c r="B5258" s="4"/>
    </row>
    <row r="5259" spans="1:2">
      <c r="A5259" s="4"/>
      <c r="B5259" s="4"/>
    </row>
    <row r="5260" spans="1:2">
      <c r="A5260" s="4"/>
      <c r="B5260" s="4"/>
    </row>
    <row r="5261" spans="1:2">
      <c r="A5261" s="4"/>
      <c r="B5261" s="4"/>
    </row>
    <row r="5262" spans="1:2">
      <c r="A5262" s="4"/>
      <c r="B5262" s="4"/>
    </row>
    <row r="5263" spans="1:2">
      <c r="A5263" s="4"/>
      <c r="B5263" s="4"/>
    </row>
    <row r="5264" spans="1:2">
      <c r="A5264" s="4"/>
      <c r="B5264" s="4"/>
    </row>
    <row r="5265" spans="1:2">
      <c r="A5265" s="4"/>
      <c r="B5265" s="4"/>
    </row>
    <row r="5266" spans="1:2">
      <c r="A5266" s="4"/>
      <c r="B5266" s="4"/>
    </row>
    <row r="5267" spans="1:2">
      <c r="A5267" s="4"/>
      <c r="B5267" s="4"/>
    </row>
    <row r="5268" spans="1:2">
      <c r="A5268" s="4"/>
      <c r="B5268" s="4"/>
    </row>
    <row r="5269" spans="1:2">
      <c r="A5269" s="4"/>
      <c r="B5269" s="4"/>
    </row>
    <row r="5270" spans="1:2">
      <c r="A5270" s="4"/>
      <c r="B5270" s="4"/>
    </row>
    <row r="5271" spans="1:2">
      <c r="A5271" s="4"/>
      <c r="B5271" s="4"/>
    </row>
    <row r="5272" spans="1:2">
      <c r="A5272" s="4"/>
      <c r="B5272" s="4"/>
    </row>
    <row r="5273" spans="1:2">
      <c r="A5273" s="4"/>
      <c r="B5273" s="4"/>
    </row>
    <row r="5274" spans="1:2">
      <c r="A5274" s="4"/>
      <c r="B5274" s="4"/>
    </row>
    <row r="5275" spans="1:2">
      <c r="A5275" s="4"/>
      <c r="B5275" s="4"/>
    </row>
    <row r="5276" spans="1:2">
      <c r="A5276" s="4"/>
      <c r="B5276" s="4"/>
    </row>
    <row r="5277" spans="1:2">
      <c r="A5277" s="4"/>
      <c r="B5277" s="4"/>
    </row>
    <row r="5278" spans="1:2">
      <c r="A5278" s="4"/>
      <c r="B5278" s="4"/>
    </row>
    <row r="5279" spans="1:2">
      <c r="A5279" s="4"/>
      <c r="B5279" s="4"/>
    </row>
    <row r="5280" spans="1:2">
      <c r="A5280" s="4"/>
      <c r="B5280" s="4"/>
    </row>
    <row r="5281" spans="1:2">
      <c r="A5281" s="4"/>
      <c r="B5281" s="4"/>
    </row>
    <row r="5282" spans="1:2">
      <c r="A5282" s="4"/>
      <c r="B5282" s="4"/>
    </row>
    <row r="5283" spans="1:2">
      <c r="A5283" s="4"/>
      <c r="B5283" s="4"/>
    </row>
    <row r="5284" spans="1:2">
      <c r="A5284" s="4"/>
      <c r="B5284" s="4"/>
    </row>
    <row r="5285" spans="1:2">
      <c r="A5285" s="4"/>
      <c r="B5285" s="4"/>
    </row>
    <row r="5286" spans="1:2">
      <c r="A5286" s="4"/>
      <c r="B5286" s="4"/>
    </row>
    <row r="5287" spans="1:2">
      <c r="A5287" s="4"/>
      <c r="B5287" s="4"/>
    </row>
    <row r="5288" spans="1:2">
      <c r="A5288" s="4"/>
      <c r="B5288" s="4"/>
    </row>
    <row r="5289" spans="1:2">
      <c r="A5289" s="4"/>
      <c r="B5289" s="4"/>
    </row>
    <row r="5290" spans="1:2">
      <c r="A5290" s="4"/>
      <c r="B5290" s="4"/>
    </row>
    <row r="5291" spans="1:2">
      <c r="A5291" s="4"/>
      <c r="B5291" s="4"/>
    </row>
    <row r="5292" spans="1:2">
      <c r="A5292" s="4"/>
      <c r="B5292" s="4"/>
    </row>
    <row r="5293" spans="1:2">
      <c r="A5293" s="4"/>
      <c r="B5293" s="4"/>
    </row>
    <row r="5294" spans="1:2">
      <c r="A5294" s="4"/>
      <c r="B5294" s="4"/>
    </row>
    <row r="5295" spans="1:2">
      <c r="A5295" s="4"/>
      <c r="B5295" s="4"/>
    </row>
    <row r="5296" spans="1:2">
      <c r="A5296" s="4"/>
      <c r="B5296" s="4"/>
    </row>
    <row r="5297" spans="1:2">
      <c r="A5297" s="4"/>
      <c r="B5297" s="4"/>
    </row>
    <row r="5298" spans="1:2">
      <c r="A5298" s="4"/>
      <c r="B5298" s="4"/>
    </row>
    <row r="5299" spans="1:2">
      <c r="A5299" s="4"/>
      <c r="B5299" s="4"/>
    </row>
    <row r="5300" spans="1:2">
      <c r="A5300" s="4"/>
      <c r="B5300" s="4"/>
    </row>
    <row r="5301" spans="1:2">
      <c r="A5301" s="4"/>
      <c r="B5301" s="4"/>
    </row>
    <row r="5302" spans="1:2">
      <c r="A5302" s="4"/>
      <c r="B5302" s="4"/>
    </row>
    <row r="5303" spans="1:2">
      <c r="A5303" s="4"/>
      <c r="B5303" s="4"/>
    </row>
    <row r="5304" spans="1:2">
      <c r="A5304" s="4"/>
      <c r="B5304" s="4"/>
    </row>
    <row r="5305" spans="1:2">
      <c r="A5305" s="4"/>
      <c r="B5305" s="4"/>
    </row>
    <row r="5306" spans="1:2">
      <c r="A5306" s="4"/>
      <c r="B5306" s="4"/>
    </row>
    <row r="5307" spans="1:2">
      <c r="A5307" s="4"/>
      <c r="B5307" s="4"/>
    </row>
    <row r="5308" spans="1:2">
      <c r="A5308" s="4"/>
      <c r="B5308" s="4"/>
    </row>
    <row r="5309" spans="1:2">
      <c r="A5309" s="4"/>
      <c r="B5309" s="4"/>
    </row>
    <row r="5310" spans="1:2">
      <c r="A5310" s="4"/>
      <c r="B5310" s="4"/>
    </row>
    <row r="5311" spans="1:2">
      <c r="A5311" s="4"/>
      <c r="B5311" s="4"/>
    </row>
    <row r="5312" spans="1:2">
      <c r="A5312" s="4"/>
      <c r="B5312" s="4"/>
    </row>
    <row r="5313" spans="1:2">
      <c r="A5313" s="4"/>
      <c r="B5313" s="4"/>
    </row>
    <row r="5314" spans="1:2">
      <c r="A5314" s="4"/>
      <c r="B5314" s="4"/>
    </row>
    <row r="5315" spans="1:2">
      <c r="A5315" s="4"/>
      <c r="B5315" s="4"/>
    </row>
    <row r="5316" spans="1:2">
      <c r="A5316" s="4"/>
      <c r="B5316" s="4"/>
    </row>
    <row r="5317" spans="1:2">
      <c r="A5317" s="4"/>
      <c r="B5317" s="4"/>
    </row>
    <row r="5318" spans="1:2">
      <c r="A5318" s="4"/>
      <c r="B5318" s="4"/>
    </row>
    <row r="5319" spans="1:2">
      <c r="A5319" s="4"/>
      <c r="B5319" s="4"/>
    </row>
    <row r="5320" spans="1:2">
      <c r="A5320" s="4"/>
      <c r="B5320" s="4"/>
    </row>
    <row r="5321" spans="1:2">
      <c r="A5321" s="4"/>
      <c r="B5321" s="4"/>
    </row>
    <row r="5322" spans="1:2">
      <c r="A5322" s="4"/>
      <c r="B5322" s="4"/>
    </row>
    <row r="5323" spans="1:2">
      <c r="A5323" s="4"/>
      <c r="B5323" s="4"/>
    </row>
    <row r="5324" spans="1:2">
      <c r="A5324" s="4"/>
      <c r="B5324" s="4"/>
    </row>
    <row r="5325" spans="1:2">
      <c r="A5325" s="4"/>
      <c r="B5325" s="4"/>
    </row>
    <row r="5326" spans="1:2">
      <c r="A5326" s="4"/>
      <c r="B5326" s="4"/>
    </row>
    <row r="5327" spans="1:2">
      <c r="A5327" s="4"/>
      <c r="B5327" s="4"/>
    </row>
    <row r="5328" spans="1:2">
      <c r="A5328" s="4"/>
      <c r="B5328" s="4"/>
    </row>
    <row r="5329" spans="1:2">
      <c r="A5329" s="4"/>
      <c r="B5329" s="4"/>
    </row>
    <row r="5330" spans="1:2">
      <c r="A5330" s="4"/>
      <c r="B5330" s="4"/>
    </row>
    <row r="5331" spans="1:2">
      <c r="A5331" s="4"/>
      <c r="B5331" s="4"/>
    </row>
    <row r="5332" spans="1:2">
      <c r="A5332" s="4"/>
      <c r="B5332" s="4"/>
    </row>
    <row r="5333" spans="1:2">
      <c r="A5333" s="4"/>
      <c r="B5333" s="4"/>
    </row>
    <row r="5334" spans="1:2">
      <c r="A5334" s="4"/>
      <c r="B5334" s="4"/>
    </row>
    <row r="5335" spans="1:2">
      <c r="A5335" s="4"/>
      <c r="B5335" s="4"/>
    </row>
    <row r="5336" spans="1:2">
      <c r="A5336" s="4"/>
      <c r="B5336" s="4"/>
    </row>
    <row r="5337" spans="1:2">
      <c r="A5337" s="4"/>
      <c r="B5337" s="4"/>
    </row>
    <row r="5338" spans="1:2">
      <c r="A5338" s="4"/>
      <c r="B5338" s="4"/>
    </row>
    <row r="5339" spans="1:2">
      <c r="A5339" s="4"/>
      <c r="B5339" s="4"/>
    </row>
    <row r="5340" spans="1:2">
      <c r="A5340" s="4"/>
      <c r="B5340" s="4"/>
    </row>
    <row r="5341" spans="1:2">
      <c r="A5341" s="4"/>
      <c r="B5341" s="4"/>
    </row>
    <row r="5342" spans="1:2">
      <c r="A5342" s="4"/>
      <c r="B5342" s="4"/>
    </row>
    <row r="5343" spans="1:2">
      <c r="A5343" s="4"/>
      <c r="B5343" s="4"/>
    </row>
    <row r="5344" spans="1:2">
      <c r="A5344" s="4"/>
      <c r="B5344" s="4"/>
    </row>
    <row r="5345" spans="1:2">
      <c r="A5345" s="4"/>
      <c r="B5345" s="4"/>
    </row>
    <row r="5346" spans="1:2">
      <c r="A5346" s="4"/>
      <c r="B5346" s="4"/>
    </row>
    <row r="5347" spans="1:2">
      <c r="A5347" s="4"/>
      <c r="B5347" s="4"/>
    </row>
    <row r="5348" spans="1:2">
      <c r="A5348" s="4"/>
      <c r="B5348" s="4"/>
    </row>
    <row r="5349" spans="1:2">
      <c r="A5349" s="4"/>
      <c r="B5349" s="4"/>
    </row>
    <row r="5350" spans="1:2">
      <c r="A5350" s="4"/>
      <c r="B5350" s="4"/>
    </row>
    <row r="5351" spans="1:2">
      <c r="A5351" s="4"/>
      <c r="B5351" s="4"/>
    </row>
    <row r="5352" spans="1:2">
      <c r="A5352" s="4"/>
      <c r="B5352" s="4"/>
    </row>
    <row r="5353" spans="1:2">
      <c r="A5353" s="4"/>
      <c r="B5353" s="4"/>
    </row>
    <row r="5354" spans="1:2">
      <c r="A5354" s="4"/>
      <c r="B5354" s="4"/>
    </row>
    <row r="5355" spans="1:2">
      <c r="A5355" s="4"/>
      <c r="B5355" s="4"/>
    </row>
    <row r="5356" spans="1:2">
      <c r="A5356" s="4"/>
      <c r="B5356" s="4"/>
    </row>
    <row r="5357" spans="1:2">
      <c r="A5357" s="4"/>
      <c r="B5357" s="4"/>
    </row>
    <row r="5358" spans="1:2">
      <c r="A5358" s="4"/>
      <c r="B5358" s="4"/>
    </row>
    <row r="5359" spans="1:2">
      <c r="A5359" s="4"/>
      <c r="B5359" s="4"/>
    </row>
    <row r="5360" spans="1:2">
      <c r="A5360" s="4"/>
      <c r="B5360" s="4"/>
    </row>
    <row r="5361" spans="1:2">
      <c r="A5361" s="4"/>
      <c r="B5361" s="4"/>
    </row>
    <row r="5362" spans="1:2">
      <c r="A5362" s="4"/>
      <c r="B5362" s="4"/>
    </row>
    <row r="5363" spans="1:2">
      <c r="A5363" s="4"/>
      <c r="B5363" s="4"/>
    </row>
    <row r="5364" spans="1:2">
      <c r="A5364" s="4"/>
      <c r="B5364" s="4"/>
    </row>
    <row r="5365" spans="1:2">
      <c r="A5365" s="4"/>
      <c r="B5365" s="4"/>
    </row>
    <row r="5366" spans="1:2">
      <c r="A5366" s="4"/>
      <c r="B5366" s="4"/>
    </row>
    <row r="5367" spans="1:2">
      <c r="A5367" s="4"/>
      <c r="B5367" s="4"/>
    </row>
    <row r="5368" spans="1:2">
      <c r="A5368" s="4"/>
      <c r="B5368" s="4"/>
    </row>
    <row r="5369" spans="1:2">
      <c r="A5369" s="4"/>
      <c r="B5369" s="4"/>
    </row>
    <row r="5370" spans="1:2">
      <c r="A5370" s="4"/>
      <c r="B5370" s="4"/>
    </row>
    <row r="5371" spans="1:2">
      <c r="A5371" s="4"/>
      <c r="B5371" s="4"/>
    </row>
    <row r="5372" spans="1:2">
      <c r="A5372" s="4"/>
      <c r="B5372" s="4"/>
    </row>
    <row r="5373" spans="1:2">
      <c r="A5373" s="4"/>
      <c r="B5373" s="4"/>
    </row>
    <row r="5374" spans="1:2">
      <c r="A5374" s="4"/>
      <c r="B5374" s="4"/>
    </row>
    <row r="5375" spans="1:2">
      <c r="A5375" s="4"/>
      <c r="B5375" s="4"/>
    </row>
    <row r="5376" spans="1:2">
      <c r="A5376" s="4"/>
      <c r="B5376" s="4"/>
    </row>
    <row r="5377" spans="1:2">
      <c r="A5377" s="4"/>
      <c r="B5377" s="4"/>
    </row>
    <row r="5378" spans="1:2">
      <c r="A5378" s="4"/>
      <c r="B5378" s="4"/>
    </row>
    <row r="5379" spans="1:2">
      <c r="A5379" s="4"/>
      <c r="B5379" s="4"/>
    </row>
    <row r="5380" spans="1:2">
      <c r="A5380" s="4"/>
      <c r="B5380" s="4"/>
    </row>
    <row r="5381" spans="1:2">
      <c r="A5381" s="4"/>
      <c r="B5381" s="4"/>
    </row>
    <row r="5382" spans="1:2">
      <c r="A5382" s="4"/>
      <c r="B5382" s="4"/>
    </row>
    <row r="5383" spans="1:2">
      <c r="A5383" s="4"/>
      <c r="B5383" s="4"/>
    </row>
    <row r="5384" spans="1:2">
      <c r="A5384" s="4"/>
      <c r="B5384" s="4"/>
    </row>
    <row r="5385" spans="1:2">
      <c r="A5385" s="4"/>
      <c r="B5385" s="4"/>
    </row>
    <row r="5386" spans="1:2">
      <c r="A5386" s="4"/>
      <c r="B5386" s="4"/>
    </row>
    <row r="5387" spans="1:2">
      <c r="A5387" s="4"/>
      <c r="B5387" s="4"/>
    </row>
    <row r="5388" spans="1:2">
      <c r="A5388" s="4"/>
      <c r="B5388" s="4"/>
    </row>
    <row r="5389" spans="1:2">
      <c r="A5389" s="4"/>
      <c r="B5389" s="4"/>
    </row>
    <row r="5390" spans="1:2">
      <c r="A5390" s="4"/>
      <c r="B5390" s="4"/>
    </row>
    <row r="5391" spans="1:2">
      <c r="A5391" s="4"/>
      <c r="B5391" s="4"/>
    </row>
    <row r="5392" spans="1:2">
      <c r="A5392" s="4"/>
      <c r="B5392" s="4"/>
    </row>
    <row r="5393" spans="1:2">
      <c r="A5393" s="4"/>
      <c r="B5393" s="4"/>
    </row>
    <row r="5394" spans="1:2">
      <c r="A5394" s="4"/>
      <c r="B5394" s="4"/>
    </row>
    <row r="5395" spans="1:2">
      <c r="A5395" s="4"/>
      <c r="B5395" s="4"/>
    </row>
    <row r="5396" spans="1:2">
      <c r="A5396" s="4"/>
      <c r="B5396" s="4"/>
    </row>
    <row r="5397" spans="1:2">
      <c r="A5397" s="4"/>
      <c r="B5397" s="4"/>
    </row>
    <row r="5398" spans="1:2">
      <c r="A5398" s="4"/>
      <c r="B5398" s="4"/>
    </row>
    <row r="5399" spans="1:2">
      <c r="A5399" s="4"/>
      <c r="B5399" s="4"/>
    </row>
    <row r="5400" spans="1:2">
      <c r="A5400" s="4"/>
      <c r="B5400" s="4"/>
    </row>
    <row r="5401" spans="1:2">
      <c r="A5401" s="4"/>
      <c r="B5401" s="4"/>
    </row>
    <row r="5402" spans="1:2">
      <c r="A5402" s="4"/>
      <c r="B5402" s="4"/>
    </row>
    <row r="5403" spans="1:2">
      <c r="A5403" s="4"/>
      <c r="B5403" s="4"/>
    </row>
    <row r="5404" spans="1:2">
      <c r="A5404" s="4"/>
      <c r="B5404" s="4"/>
    </row>
    <row r="5405" spans="1:2">
      <c r="A5405" s="4"/>
      <c r="B5405" s="4"/>
    </row>
    <row r="5406" spans="1:2">
      <c r="A5406" s="4"/>
      <c r="B5406" s="4"/>
    </row>
    <row r="5407" spans="1:2">
      <c r="A5407" s="4"/>
      <c r="B5407" s="4"/>
    </row>
    <row r="5408" spans="1:2">
      <c r="A5408" s="4"/>
      <c r="B5408" s="4"/>
    </row>
    <row r="5409" spans="1:2">
      <c r="A5409" s="4"/>
      <c r="B5409" s="4"/>
    </row>
    <row r="5410" spans="1:2">
      <c r="A5410" s="4"/>
      <c r="B5410" s="4"/>
    </row>
    <row r="5411" spans="1:2">
      <c r="A5411" s="4"/>
      <c r="B5411" s="4"/>
    </row>
    <row r="5412" spans="1:2">
      <c r="A5412" s="4"/>
      <c r="B5412" s="4"/>
    </row>
    <row r="5413" spans="1:2">
      <c r="A5413" s="4"/>
      <c r="B5413" s="4"/>
    </row>
    <row r="5414" spans="1:2">
      <c r="A5414" s="4"/>
      <c r="B5414" s="4"/>
    </row>
    <row r="5415" spans="1:2">
      <c r="A5415" s="4"/>
      <c r="B5415" s="4"/>
    </row>
    <row r="5416" spans="1:2">
      <c r="A5416" s="4"/>
      <c r="B5416" s="4"/>
    </row>
    <row r="5417" spans="1:2">
      <c r="A5417" s="4"/>
      <c r="B5417" s="4"/>
    </row>
    <row r="5418" spans="1:2">
      <c r="A5418" s="4"/>
      <c r="B5418" s="4"/>
    </row>
    <row r="5419" spans="1:2">
      <c r="A5419" s="4"/>
      <c r="B5419" s="4"/>
    </row>
    <row r="5420" spans="1:2">
      <c r="A5420" s="4"/>
      <c r="B5420" s="4"/>
    </row>
    <row r="5421" spans="1:2">
      <c r="A5421" s="4"/>
      <c r="B5421" s="4"/>
    </row>
    <row r="5422" spans="1:2">
      <c r="A5422" s="4"/>
      <c r="B5422" s="4"/>
    </row>
    <row r="5423" spans="1:2">
      <c r="A5423" s="4"/>
      <c r="B5423" s="4"/>
    </row>
    <row r="5424" spans="1:2">
      <c r="A5424" s="4"/>
      <c r="B5424" s="4"/>
    </row>
    <row r="5425" spans="1:2">
      <c r="A5425" s="4"/>
      <c r="B5425" s="4"/>
    </row>
    <row r="5426" spans="1:2">
      <c r="A5426" s="4"/>
      <c r="B5426" s="4"/>
    </row>
    <row r="5427" spans="1:2">
      <c r="A5427" s="4"/>
      <c r="B5427" s="4"/>
    </row>
    <row r="5428" spans="1:2">
      <c r="A5428" s="4"/>
      <c r="B5428" s="4"/>
    </row>
    <row r="5429" spans="1:2">
      <c r="A5429" s="4"/>
      <c r="B5429" s="4"/>
    </row>
    <row r="5430" spans="1:2">
      <c r="A5430" s="4"/>
      <c r="B5430" s="4"/>
    </row>
    <row r="5431" spans="1:2">
      <c r="A5431" s="4"/>
      <c r="B5431" s="4"/>
    </row>
    <row r="5432" spans="1:2">
      <c r="A5432" s="4"/>
      <c r="B5432" s="4"/>
    </row>
    <row r="5433" spans="1:2">
      <c r="A5433" s="4"/>
      <c r="B5433" s="4"/>
    </row>
    <row r="5434" spans="1:2">
      <c r="A5434" s="4"/>
      <c r="B5434" s="4"/>
    </row>
    <row r="5435" spans="1:2">
      <c r="A5435" s="4"/>
      <c r="B5435" s="4"/>
    </row>
    <row r="5436" spans="1:2">
      <c r="A5436" s="4"/>
      <c r="B5436" s="4"/>
    </row>
    <row r="5437" spans="1:2">
      <c r="A5437" s="4"/>
      <c r="B5437" s="4"/>
    </row>
    <row r="5438" spans="1:2">
      <c r="A5438" s="4"/>
      <c r="B5438" s="4"/>
    </row>
    <row r="5439" spans="1:2">
      <c r="A5439" s="4"/>
      <c r="B5439" s="4"/>
    </row>
    <row r="5440" spans="1:2">
      <c r="A5440" s="4"/>
      <c r="B5440" s="4"/>
    </row>
    <row r="5441" spans="1:2">
      <c r="A5441" s="4"/>
      <c r="B5441" s="4"/>
    </row>
    <row r="5442" spans="1:2">
      <c r="A5442" s="4"/>
      <c r="B5442" s="4"/>
    </row>
    <row r="5443" spans="1:2">
      <c r="A5443" s="4"/>
      <c r="B5443" s="4"/>
    </row>
    <row r="5444" spans="1:2">
      <c r="A5444" s="4"/>
      <c r="B5444" s="4"/>
    </row>
    <row r="5445" spans="1:2">
      <c r="A5445" s="4"/>
      <c r="B5445" s="4"/>
    </row>
    <row r="5446" spans="1:2">
      <c r="A5446" s="4"/>
      <c r="B5446" s="4"/>
    </row>
    <row r="5447" spans="1:2">
      <c r="A5447" s="4"/>
      <c r="B5447" s="4"/>
    </row>
    <row r="5448" spans="1:2">
      <c r="A5448" s="4"/>
      <c r="B5448" s="4"/>
    </row>
    <row r="5449" spans="1:2">
      <c r="A5449" s="4"/>
      <c r="B5449" s="4"/>
    </row>
    <row r="5450" spans="1:2">
      <c r="A5450" s="4"/>
      <c r="B5450" s="4"/>
    </row>
    <row r="5451" spans="1:2">
      <c r="A5451" s="4"/>
      <c r="B5451" s="4"/>
    </row>
    <row r="5452" spans="1:2">
      <c r="A5452" s="4"/>
      <c r="B5452" s="4"/>
    </row>
    <row r="5453" spans="1:2">
      <c r="A5453" s="4"/>
      <c r="B5453" s="4"/>
    </row>
    <row r="5454" spans="1:2">
      <c r="A5454" s="4"/>
      <c r="B5454" s="4"/>
    </row>
    <row r="5455" spans="1:2">
      <c r="A5455" s="4"/>
      <c r="B5455" s="4"/>
    </row>
    <row r="5456" spans="1:2">
      <c r="A5456" s="4"/>
      <c r="B5456" s="4"/>
    </row>
    <row r="5457" spans="1:2">
      <c r="A5457" s="4"/>
      <c r="B5457" s="4"/>
    </row>
    <row r="5458" spans="1:2">
      <c r="A5458" s="4"/>
      <c r="B5458" s="4"/>
    </row>
    <row r="5459" spans="1:2">
      <c r="A5459" s="4"/>
      <c r="B5459" s="4"/>
    </row>
    <row r="5460" spans="1:2">
      <c r="A5460" s="4"/>
      <c r="B5460" s="4"/>
    </row>
    <row r="5461" spans="1:2">
      <c r="A5461" s="4"/>
      <c r="B5461" s="4"/>
    </row>
    <row r="5462" spans="1:2">
      <c r="A5462" s="4"/>
      <c r="B5462" s="4"/>
    </row>
    <row r="5463" spans="1:2">
      <c r="A5463" s="4"/>
      <c r="B5463" s="4"/>
    </row>
    <row r="5464" spans="1:2">
      <c r="A5464" s="4"/>
      <c r="B5464" s="4"/>
    </row>
    <row r="5465" spans="1:2">
      <c r="A5465" s="4"/>
      <c r="B5465" s="4"/>
    </row>
    <row r="5466" spans="1:2">
      <c r="A5466" s="4"/>
      <c r="B5466" s="4"/>
    </row>
    <row r="5467" spans="1:2">
      <c r="A5467" s="4"/>
      <c r="B5467" s="4"/>
    </row>
    <row r="5468" spans="1:2">
      <c r="A5468" s="4"/>
      <c r="B5468" s="4"/>
    </row>
    <row r="5469" spans="1:2">
      <c r="A5469" s="4"/>
      <c r="B5469" s="4"/>
    </row>
    <row r="5470" spans="1:2">
      <c r="A5470" s="4"/>
      <c r="B5470" s="4"/>
    </row>
    <row r="5471" spans="1:2">
      <c r="A5471" s="4"/>
      <c r="B5471" s="4"/>
    </row>
    <row r="5472" spans="1:2">
      <c r="A5472" s="4"/>
      <c r="B5472" s="4"/>
    </row>
    <row r="5473" spans="1:2">
      <c r="A5473" s="4"/>
      <c r="B5473" s="4"/>
    </row>
    <row r="5474" spans="1:2">
      <c r="A5474" s="4"/>
      <c r="B5474" s="4"/>
    </row>
    <row r="5475" spans="1:2">
      <c r="A5475" s="4"/>
      <c r="B5475" s="4"/>
    </row>
    <row r="5476" spans="1:2">
      <c r="A5476" s="4"/>
      <c r="B5476" s="4"/>
    </row>
    <row r="5477" spans="1:2">
      <c r="A5477" s="4"/>
      <c r="B5477" s="4"/>
    </row>
    <row r="5478" spans="1:2">
      <c r="A5478" s="4"/>
      <c r="B5478" s="4"/>
    </row>
    <row r="5479" spans="1:2">
      <c r="A5479" s="4"/>
      <c r="B5479" s="4"/>
    </row>
    <row r="5480" spans="1:2">
      <c r="A5480" s="4"/>
      <c r="B5480" s="4"/>
    </row>
    <row r="5481" spans="1:2">
      <c r="A5481" s="4"/>
      <c r="B5481" s="4"/>
    </row>
    <row r="5482" spans="1:2">
      <c r="A5482" s="4"/>
      <c r="B5482" s="4"/>
    </row>
    <row r="5483" spans="1:2">
      <c r="A5483" s="4"/>
      <c r="B5483" s="4"/>
    </row>
    <row r="5484" spans="1:2">
      <c r="A5484" s="4"/>
      <c r="B5484" s="4"/>
    </row>
    <row r="5485" spans="1:2">
      <c r="A5485" s="4"/>
      <c r="B5485" s="4"/>
    </row>
    <row r="5486" spans="1:2">
      <c r="A5486" s="4"/>
      <c r="B5486" s="4"/>
    </row>
    <row r="5487" spans="1:2">
      <c r="A5487" s="4"/>
      <c r="B5487" s="4"/>
    </row>
    <row r="5488" spans="1:2">
      <c r="A5488" s="4"/>
      <c r="B5488" s="4"/>
    </row>
    <row r="5489" spans="1:2">
      <c r="A5489" s="4"/>
      <c r="B5489" s="4"/>
    </row>
    <row r="5490" spans="1:2">
      <c r="A5490" s="4"/>
      <c r="B5490" s="4"/>
    </row>
    <row r="5491" spans="1:2">
      <c r="A5491" s="4"/>
      <c r="B5491" s="4"/>
    </row>
    <row r="5492" spans="1:2">
      <c r="A5492" s="4"/>
      <c r="B5492" s="4"/>
    </row>
    <row r="5493" spans="1:2">
      <c r="A5493" s="4"/>
      <c r="B5493" s="4"/>
    </row>
    <row r="5494" spans="1:2">
      <c r="A5494" s="4"/>
      <c r="B5494" s="4"/>
    </row>
    <row r="5495" spans="1:2">
      <c r="A5495" s="4"/>
      <c r="B5495" s="4"/>
    </row>
    <row r="5496" spans="1:2">
      <c r="A5496" s="4"/>
      <c r="B5496" s="4"/>
    </row>
    <row r="5497" spans="1:2">
      <c r="A5497" s="4"/>
      <c r="B5497" s="4"/>
    </row>
    <row r="5498" spans="1:2">
      <c r="A5498" s="4"/>
      <c r="B5498" s="4"/>
    </row>
    <row r="5499" spans="1:2">
      <c r="A5499" s="4"/>
      <c r="B5499" s="4"/>
    </row>
    <row r="5500" spans="1:2">
      <c r="A5500" s="4"/>
      <c r="B5500" s="4"/>
    </row>
    <row r="5501" spans="1:2">
      <c r="A5501" s="4"/>
      <c r="B5501" s="4"/>
    </row>
    <row r="5502" spans="1:2">
      <c r="A5502" s="4"/>
      <c r="B5502" s="4"/>
    </row>
    <row r="5503" spans="1:2">
      <c r="A5503" s="4"/>
      <c r="B5503" s="4"/>
    </row>
    <row r="5504" spans="1:2">
      <c r="A5504" s="4"/>
      <c r="B5504" s="4"/>
    </row>
    <row r="5505" spans="1:2">
      <c r="A5505" s="4"/>
      <c r="B5505" s="4"/>
    </row>
    <row r="5506" spans="1:2">
      <c r="A5506" s="4"/>
      <c r="B5506" s="4"/>
    </row>
    <row r="5507" spans="1:2">
      <c r="A5507" s="4"/>
      <c r="B5507" s="4"/>
    </row>
    <row r="5508" spans="1:2">
      <c r="A5508" s="4"/>
      <c r="B5508" s="4"/>
    </row>
    <row r="5509" spans="1:2">
      <c r="A5509" s="4"/>
      <c r="B5509" s="4"/>
    </row>
    <row r="5510" spans="1:2">
      <c r="A5510" s="4"/>
      <c r="B5510" s="4"/>
    </row>
    <row r="5511" spans="1:2">
      <c r="A5511" s="4"/>
      <c r="B5511" s="4"/>
    </row>
    <row r="5512" spans="1:2">
      <c r="A5512" s="4"/>
      <c r="B5512" s="4"/>
    </row>
    <row r="5513" spans="1:2">
      <c r="A5513" s="4"/>
      <c r="B5513" s="4"/>
    </row>
    <row r="5514" spans="1:2">
      <c r="A5514" s="4"/>
      <c r="B5514" s="4"/>
    </row>
    <row r="5515" spans="1:2">
      <c r="A5515" s="4"/>
      <c r="B5515" s="4"/>
    </row>
    <row r="5516" spans="1:2">
      <c r="A5516" s="4"/>
      <c r="B5516" s="4"/>
    </row>
    <row r="5517" spans="1:2">
      <c r="A5517" s="4"/>
      <c r="B5517" s="4"/>
    </row>
    <row r="5518" spans="1:2">
      <c r="A5518" s="4"/>
      <c r="B5518" s="4"/>
    </row>
    <row r="5519" spans="1:2">
      <c r="A5519" s="4"/>
      <c r="B5519" s="4"/>
    </row>
    <row r="5520" spans="1:2">
      <c r="A5520" s="4"/>
      <c r="B5520" s="4"/>
    </row>
    <row r="5521" spans="1:2">
      <c r="A5521" s="4"/>
      <c r="B5521" s="4"/>
    </row>
    <row r="5522" spans="1:2">
      <c r="A5522" s="4"/>
      <c r="B5522" s="4"/>
    </row>
    <row r="5523" spans="1:2">
      <c r="A5523" s="4"/>
      <c r="B5523" s="4"/>
    </row>
    <row r="5524" spans="1:2">
      <c r="A5524" s="4"/>
      <c r="B5524" s="4"/>
    </row>
    <row r="5525" spans="1:2">
      <c r="A5525" s="4"/>
      <c r="B5525" s="4"/>
    </row>
    <row r="5526" spans="1:2">
      <c r="A5526" s="4"/>
      <c r="B5526" s="4"/>
    </row>
    <row r="5527" spans="1:2">
      <c r="A5527" s="4"/>
      <c r="B5527" s="4"/>
    </row>
    <row r="5528" spans="1:2">
      <c r="A5528" s="4"/>
      <c r="B5528" s="4"/>
    </row>
    <row r="5529" spans="1:2">
      <c r="A5529" s="4"/>
      <c r="B5529" s="4"/>
    </row>
    <row r="5530" spans="1:2">
      <c r="A5530" s="4"/>
      <c r="B5530" s="4"/>
    </row>
    <row r="5531" spans="1:2">
      <c r="A5531" s="4"/>
      <c r="B5531" s="4"/>
    </row>
    <row r="5532" spans="1:2">
      <c r="A5532" s="4"/>
      <c r="B5532" s="4"/>
    </row>
    <row r="5533" spans="1:2">
      <c r="A5533" s="4"/>
      <c r="B5533" s="4"/>
    </row>
    <row r="5534" spans="1:2">
      <c r="A5534" s="4"/>
      <c r="B5534" s="4"/>
    </row>
    <row r="5535" spans="1:2">
      <c r="A5535" s="4"/>
      <c r="B5535" s="4"/>
    </row>
    <row r="5536" spans="1:2">
      <c r="A5536" s="4"/>
      <c r="B5536" s="4"/>
    </row>
    <row r="5537" spans="1:2">
      <c r="A5537" s="4"/>
      <c r="B5537" s="4"/>
    </row>
    <row r="5538" spans="1:2">
      <c r="A5538" s="4"/>
      <c r="B5538" s="4"/>
    </row>
    <row r="5539" spans="1:2">
      <c r="A5539" s="4"/>
      <c r="B5539" s="4"/>
    </row>
    <row r="5540" spans="1:2">
      <c r="A5540" s="4"/>
      <c r="B5540" s="4"/>
    </row>
    <row r="5541" spans="1:2">
      <c r="A5541" s="4"/>
      <c r="B5541" s="4"/>
    </row>
    <row r="5542" spans="1:2">
      <c r="A5542" s="4"/>
      <c r="B5542" s="4"/>
    </row>
    <row r="5543" spans="1:2">
      <c r="A5543" s="4"/>
      <c r="B5543" s="4"/>
    </row>
    <row r="5544" spans="1:2">
      <c r="A5544" s="4"/>
      <c r="B5544" s="4"/>
    </row>
    <row r="5545" spans="1:2">
      <c r="A5545" s="4"/>
      <c r="B5545" s="4"/>
    </row>
    <row r="5546" spans="1:2">
      <c r="A5546" s="4"/>
      <c r="B5546" s="4"/>
    </row>
    <row r="5547" spans="1:2">
      <c r="A5547" s="4"/>
      <c r="B5547" s="4"/>
    </row>
    <row r="5548" spans="1:2">
      <c r="A5548" s="4"/>
      <c r="B5548" s="4"/>
    </row>
    <row r="5549" spans="1:2">
      <c r="A5549" s="4"/>
      <c r="B5549" s="4"/>
    </row>
    <row r="5550" spans="1:2">
      <c r="A5550" s="4"/>
      <c r="B5550" s="4"/>
    </row>
    <row r="5551" spans="1:2">
      <c r="A5551" s="4"/>
      <c r="B5551" s="4"/>
    </row>
    <row r="5552" spans="1:2">
      <c r="A5552" s="4"/>
      <c r="B5552" s="4"/>
    </row>
    <row r="5553" spans="1:2">
      <c r="A5553" s="4"/>
      <c r="B5553" s="4"/>
    </row>
    <row r="5554" spans="1:2">
      <c r="A5554" s="4"/>
      <c r="B5554" s="4"/>
    </row>
    <row r="5555" spans="1:2">
      <c r="A5555" s="4"/>
      <c r="B5555" s="4"/>
    </row>
    <row r="5556" spans="1:2">
      <c r="A5556" s="4"/>
      <c r="B5556" s="4"/>
    </row>
    <row r="5557" spans="1:2">
      <c r="A5557" s="4"/>
      <c r="B5557" s="4"/>
    </row>
    <row r="5558" spans="1:2">
      <c r="A5558" s="4"/>
      <c r="B5558" s="4"/>
    </row>
    <row r="5559" spans="1:2">
      <c r="A5559" s="4"/>
      <c r="B5559" s="4"/>
    </row>
    <row r="5560" spans="1:2">
      <c r="A5560" s="4"/>
      <c r="B5560" s="4"/>
    </row>
    <row r="5561" spans="1:2">
      <c r="A5561" s="4"/>
      <c r="B5561" s="4"/>
    </row>
    <row r="5562" spans="1:2">
      <c r="A5562" s="4"/>
      <c r="B5562" s="4"/>
    </row>
    <row r="5563" spans="1:2">
      <c r="A5563" s="4"/>
      <c r="B5563" s="4"/>
    </row>
    <row r="5564" spans="1:2">
      <c r="A5564" s="4"/>
      <c r="B5564" s="4"/>
    </row>
    <row r="5565" spans="1:2">
      <c r="A5565" s="4"/>
      <c r="B5565" s="4"/>
    </row>
    <row r="5566" spans="1:2">
      <c r="A5566" s="4"/>
      <c r="B5566" s="4"/>
    </row>
    <row r="5567" spans="1:2">
      <c r="A5567" s="4"/>
      <c r="B5567" s="4"/>
    </row>
    <row r="5568" spans="1:2">
      <c r="A5568" s="4"/>
      <c r="B5568" s="4"/>
    </row>
    <row r="5569" spans="1:2">
      <c r="A5569" s="4"/>
      <c r="B5569" s="4"/>
    </row>
    <row r="5570" spans="1:2">
      <c r="A5570" s="4"/>
      <c r="B5570" s="4"/>
    </row>
    <row r="5571" spans="1:2">
      <c r="A5571" s="4"/>
      <c r="B5571" s="4"/>
    </row>
    <row r="5572" spans="1:2">
      <c r="A5572" s="4"/>
      <c r="B5572" s="4"/>
    </row>
    <row r="5573" spans="1:2">
      <c r="A5573" s="4"/>
      <c r="B5573" s="4"/>
    </row>
    <row r="5574" spans="1:2">
      <c r="A5574" s="4"/>
      <c r="B5574" s="4"/>
    </row>
    <row r="5575" spans="1:2">
      <c r="A5575" s="4"/>
      <c r="B5575" s="4"/>
    </row>
    <row r="5576" spans="1:2">
      <c r="A5576" s="4"/>
      <c r="B5576" s="4"/>
    </row>
    <row r="5577" spans="1:2">
      <c r="A5577" s="4"/>
      <c r="B5577" s="4"/>
    </row>
    <row r="5578" spans="1:2">
      <c r="A5578" s="4"/>
      <c r="B5578" s="4"/>
    </row>
    <row r="5579" spans="1:2">
      <c r="A5579" s="4"/>
      <c r="B5579" s="4"/>
    </row>
    <row r="5580" spans="1:2">
      <c r="A5580" s="4"/>
      <c r="B5580" s="4"/>
    </row>
    <row r="5581" spans="1:2">
      <c r="A5581" s="4"/>
      <c r="B5581" s="4"/>
    </row>
    <row r="5582" spans="1:2">
      <c r="A5582" s="4"/>
      <c r="B5582" s="4"/>
    </row>
    <row r="5583" spans="1:2">
      <c r="A5583" s="4"/>
      <c r="B5583" s="4"/>
    </row>
    <row r="5584" spans="1:2">
      <c r="A5584" s="4"/>
      <c r="B5584" s="4"/>
    </row>
    <row r="5585" spans="1:2">
      <c r="A5585" s="4"/>
      <c r="B5585" s="4"/>
    </row>
    <row r="5586" spans="1:2">
      <c r="A5586" s="4"/>
      <c r="B5586" s="4"/>
    </row>
    <row r="5587" spans="1:2">
      <c r="A5587" s="4"/>
      <c r="B5587" s="4"/>
    </row>
    <row r="5588" spans="1:2">
      <c r="A5588" s="4"/>
      <c r="B5588" s="4"/>
    </row>
    <row r="5589" spans="1:2">
      <c r="A5589" s="4"/>
      <c r="B5589" s="4"/>
    </row>
    <row r="5590" spans="1:2">
      <c r="A5590" s="4"/>
      <c r="B5590" s="4"/>
    </row>
    <row r="5591" spans="1:2">
      <c r="A5591" s="4"/>
      <c r="B5591" s="4"/>
    </row>
    <row r="5592" spans="1:2">
      <c r="A5592" s="4"/>
      <c r="B5592" s="4"/>
    </row>
    <row r="5593" spans="1:2">
      <c r="A5593" s="4"/>
      <c r="B5593" s="4"/>
    </row>
    <row r="5594" spans="1:2">
      <c r="A5594" s="4"/>
      <c r="B5594" s="4"/>
    </row>
    <row r="5595" spans="1:2">
      <c r="A5595" s="4"/>
      <c r="B5595" s="4"/>
    </row>
    <row r="5596" spans="1:2">
      <c r="A5596" s="4"/>
      <c r="B5596" s="4"/>
    </row>
    <row r="5597" spans="1:2">
      <c r="A5597" s="4"/>
      <c r="B5597" s="4"/>
    </row>
    <row r="5598" spans="1:2">
      <c r="A5598" s="4"/>
      <c r="B5598" s="4"/>
    </row>
    <row r="5599" spans="1:2">
      <c r="A5599" s="4"/>
      <c r="B5599" s="4"/>
    </row>
    <row r="5600" spans="1:2">
      <c r="A5600" s="4"/>
      <c r="B5600" s="4"/>
    </row>
    <row r="5601" spans="1:2">
      <c r="A5601" s="4"/>
      <c r="B5601" s="4"/>
    </row>
    <row r="5602" spans="1:2">
      <c r="A5602" s="4"/>
      <c r="B5602" s="4"/>
    </row>
    <row r="5603" spans="1:2">
      <c r="A5603" s="4"/>
      <c r="B5603" s="4"/>
    </row>
    <row r="5604" spans="1:2">
      <c r="A5604" s="4"/>
      <c r="B5604" s="4"/>
    </row>
    <row r="5605" spans="1:2">
      <c r="A5605" s="4"/>
      <c r="B5605" s="4"/>
    </row>
    <row r="5606" spans="1:2">
      <c r="A5606" s="4"/>
      <c r="B5606" s="4"/>
    </row>
    <row r="5607" spans="1:2">
      <c r="A5607" s="4"/>
      <c r="B5607" s="4"/>
    </row>
    <row r="5608" spans="1:2">
      <c r="A5608" s="4"/>
      <c r="B5608" s="4"/>
    </row>
    <row r="5609" spans="1:2">
      <c r="A5609" s="4"/>
      <c r="B5609" s="4"/>
    </row>
    <row r="5610" spans="1:2">
      <c r="A5610" s="4"/>
      <c r="B5610" s="4"/>
    </row>
    <row r="5611" spans="1:2">
      <c r="A5611" s="4"/>
      <c r="B5611" s="4"/>
    </row>
    <row r="5612" spans="1:2">
      <c r="A5612" s="4"/>
      <c r="B5612" s="4"/>
    </row>
    <row r="5613" spans="1:2">
      <c r="A5613" s="4"/>
      <c r="B5613" s="4"/>
    </row>
    <row r="5614" spans="1:2">
      <c r="A5614" s="4"/>
      <c r="B5614" s="4"/>
    </row>
    <row r="5615" spans="1:2">
      <c r="A5615" s="4"/>
      <c r="B5615" s="4"/>
    </row>
    <row r="5616" spans="1:2">
      <c r="A5616" s="4"/>
      <c r="B5616" s="4"/>
    </row>
    <row r="5617" spans="1:2">
      <c r="A5617" s="4"/>
      <c r="B5617" s="4"/>
    </row>
    <row r="5618" spans="1:2">
      <c r="A5618" s="4"/>
      <c r="B5618" s="4"/>
    </row>
    <row r="5619" spans="1:2">
      <c r="A5619" s="4"/>
      <c r="B5619" s="4"/>
    </row>
    <row r="5620" spans="1:2">
      <c r="A5620" s="4"/>
      <c r="B5620" s="4"/>
    </row>
    <row r="5621" spans="1:2">
      <c r="A5621" s="4"/>
      <c r="B5621" s="4"/>
    </row>
    <row r="5622" spans="1:2">
      <c r="A5622" s="4"/>
      <c r="B5622" s="4"/>
    </row>
    <row r="5623" spans="1:2">
      <c r="A5623" s="4"/>
      <c r="B5623" s="4"/>
    </row>
    <row r="5624" spans="1:2">
      <c r="A5624" s="4"/>
      <c r="B5624" s="4"/>
    </row>
    <row r="5625" spans="1:2">
      <c r="A5625" s="4"/>
      <c r="B5625" s="4"/>
    </row>
    <row r="5626" spans="1:2">
      <c r="A5626" s="4"/>
      <c r="B5626" s="4"/>
    </row>
    <row r="5627" spans="1:2">
      <c r="A5627" s="4"/>
      <c r="B5627" s="4"/>
    </row>
    <row r="5628" spans="1:2">
      <c r="A5628" s="4"/>
      <c r="B5628" s="4"/>
    </row>
    <row r="5629" spans="1:2">
      <c r="A5629" s="4"/>
      <c r="B5629" s="4"/>
    </row>
    <row r="5630" spans="1:2">
      <c r="A5630" s="4"/>
      <c r="B5630" s="4"/>
    </row>
    <row r="5631" spans="1:2">
      <c r="A5631" s="4"/>
      <c r="B5631" s="4"/>
    </row>
    <row r="5632" spans="1:2">
      <c r="A5632" s="4"/>
      <c r="B5632" s="4"/>
    </row>
    <row r="5633" spans="1:2">
      <c r="A5633" s="4"/>
      <c r="B5633" s="4"/>
    </row>
    <row r="5634" spans="1:2">
      <c r="A5634" s="4"/>
      <c r="B5634" s="4"/>
    </row>
    <row r="5635" spans="1:2">
      <c r="A5635" s="4"/>
      <c r="B5635" s="4"/>
    </row>
    <row r="5636" spans="1:2">
      <c r="A5636" s="4"/>
      <c r="B5636" s="4"/>
    </row>
    <row r="5637" spans="1:2">
      <c r="A5637" s="4"/>
      <c r="B5637" s="4"/>
    </row>
    <row r="5638" spans="1:2">
      <c r="A5638" s="4"/>
      <c r="B5638" s="4"/>
    </row>
    <row r="5639" spans="1:2">
      <c r="A5639" s="4"/>
      <c r="B5639" s="4"/>
    </row>
    <row r="5640" spans="1:2">
      <c r="A5640" s="4"/>
      <c r="B5640" s="4"/>
    </row>
    <row r="5641" spans="1:2">
      <c r="A5641" s="4"/>
      <c r="B5641" s="4"/>
    </row>
    <row r="5642" spans="1:2">
      <c r="A5642" s="4"/>
      <c r="B5642" s="4"/>
    </row>
    <row r="5643" spans="1:2">
      <c r="A5643" s="4"/>
      <c r="B5643" s="4"/>
    </row>
    <row r="5644" spans="1:2">
      <c r="A5644" s="4"/>
      <c r="B5644" s="4"/>
    </row>
    <row r="5645" spans="1:2">
      <c r="A5645" s="4"/>
      <c r="B5645" s="4"/>
    </row>
    <row r="5646" spans="1:2">
      <c r="A5646" s="4"/>
      <c r="B5646" s="4"/>
    </row>
    <row r="5647" spans="1:2">
      <c r="A5647" s="4"/>
      <c r="B5647" s="4"/>
    </row>
    <row r="5648" spans="1:2">
      <c r="A5648" s="4"/>
      <c r="B5648" s="4"/>
    </row>
    <row r="5649" spans="1:2">
      <c r="A5649" s="4"/>
      <c r="B5649" s="4"/>
    </row>
    <row r="5650" spans="1:2">
      <c r="A5650" s="4"/>
      <c r="B5650" s="4"/>
    </row>
    <row r="5651" spans="1:2">
      <c r="A5651" s="4"/>
      <c r="B5651" s="4"/>
    </row>
    <row r="5652" spans="1:2">
      <c r="A5652" s="4"/>
      <c r="B5652" s="4"/>
    </row>
    <row r="5653" spans="1:2">
      <c r="A5653" s="4"/>
      <c r="B5653" s="4"/>
    </row>
    <row r="5654" spans="1:2">
      <c r="A5654" s="4"/>
      <c r="B5654" s="4"/>
    </row>
    <row r="5655" spans="1:2">
      <c r="A5655" s="4"/>
      <c r="B5655" s="4"/>
    </row>
    <row r="5656" spans="1:2">
      <c r="A5656" s="4"/>
      <c r="B5656" s="4"/>
    </row>
    <row r="5657" spans="1:2">
      <c r="A5657" s="4"/>
      <c r="B5657" s="4"/>
    </row>
    <row r="5658" spans="1:2">
      <c r="A5658" s="4"/>
      <c r="B5658" s="4"/>
    </row>
    <row r="5659" spans="1:2">
      <c r="A5659" s="4"/>
      <c r="B5659" s="4"/>
    </row>
    <row r="5660" spans="1:2">
      <c r="A5660" s="4"/>
      <c r="B5660" s="4"/>
    </row>
    <row r="5661" spans="1:2">
      <c r="A5661" s="4"/>
      <c r="B5661" s="4"/>
    </row>
    <row r="5662" spans="1:2">
      <c r="A5662" s="4"/>
      <c r="B5662" s="4"/>
    </row>
    <row r="5663" spans="1:2">
      <c r="A5663" s="4"/>
      <c r="B5663" s="4"/>
    </row>
    <row r="5664" spans="1:2">
      <c r="A5664" s="4"/>
      <c r="B5664" s="4"/>
    </row>
    <row r="5665" spans="1:2">
      <c r="A5665" s="4"/>
      <c r="B5665" s="4"/>
    </row>
    <row r="5666" spans="1:2">
      <c r="A5666" s="4"/>
      <c r="B5666" s="4"/>
    </row>
    <row r="5667" spans="1:2">
      <c r="A5667" s="4"/>
      <c r="B5667" s="4"/>
    </row>
    <row r="5668" spans="1:2">
      <c r="A5668" s="4"/>
      <c r="B5668" s="4"/>
    </row>
    <row r="5669" spans="1:2">
      <c r="A5669" s="4"/>
      <c r="B5669" s="4"/>
    </row>
    <row r="5670" spans="1:2">
      <c r="A5670" s="4"/>
      <c r="B5670" s="4"/>
    </row>
    <row r="5671" spans="1:2">
      <c r="A5671" s="4"/>
      <c r="B5671" s="4"/>
    </row>
    <row r="5672" spans="1:2">
      <c r="A5672" s="4"/>
      <c r="B5672" s="4"/>
    </row>
    <row r="5673" spans="1:2">
      <c r="A5673" s="4"/>
      <c r="B5673" s="4"/>
    </row>
    <row r="5674" spans="1:2">
      <c r="A5674" s="4"/>
      <c r="B5674" s="4"/>
    </row>
    <row r="5675" spans="1:2">
      <c r="A5675" s="4"/>
      <c r="B5675" s="4"/>
    </row>
    <row r="5676" spans="1:2">
      <c r="A5676" s="4"/>
      <c r="B5676" s="4"/>
    </row>
    <row r="5677" spans="1:2">
      <c r="A5677" s="4"/>
      <c r="B5677" s="4"/>
    </row>
    <row r="5678" spans="1:2">
      <c r="A5678" s="4"/>
      <c r="B5678" s="4"/>
    </row>
    <row r="5679" spans="1:2">
      <c r="A5679" s="4"/>
      <c r="B5679" s="4"/>
    </row>
    <row r="5680" spans="1:2">
      <c r="A5680" s="4"/>
      <c r="B5680" s="4"/>
    </row>
    <row r="5681" spans="1:2">
      <c r="A5681" s="4"/>
      <c r="B5681" s="4"/>
    </row>
    <row r="5682" spans="1:2">
      <c r="A5682" s="4"/>
      <c r="B5682" s="4"/>
    </row>
    <row r="5683" spans="1:2">
      <c r="A5683" s="4"/>
      <c r="B5683" s="4"/>
    </row>
    <row r="5684" spans="1:2">
      <c r="A5684" s="4"/>
      <c r="B5684" s="4"/>
    </row>
    <row r="5685" spans="1:2">
      <c r="A5685" s="4"/>
      <c r="B5685" s="4"/>
    </row>
    <row r="5686" spans="1:2">
      <c r="A5686" s="4"/>
      <c r="B5686" s="4"/>
    </row>
    <row r="5687" spans="1:2">
      <c r="A5687" s="4"/>
      <c r="B5687" s="4"/>
    </row>
    <row r="5688" spans="1:2">
      <c r="A5688" s="4"/>
      <c r="B5688" s="4"/>
    </row>
    <row r="5689" spans="1:2">
      <c r="A5689" s="4"/>
      <c r="B5689" s="4"/>
    </row>
    <row r="5690" spans="1:2">
      <c r="A5690" s="4"/>
      <c r="B5690" s="4"/>
    </row>
    <row r="5691" spans="1:2">
      <c r="A5691" s="4"/>
      <c r="B5691" s="4"/>
    </row>
    <row r="5692" spans="1:2">
      <c r="A5692" s="4"/>
      <c r="B5692" s="4"/>
    </row>
    <row r="5693" spans="1:2">
      <c r="A5693" s="4"/>
      <c r="B5693" s="4"/>
    </row>
    <row r="5694" spans="1:2">
      <c r="A5694" s="4"/>
      <c r="B5694" s="4"/>
    </row>
    <row r="5695" spans="1:2">
      <c r="A5695" s="4"/>
      <c r="B5695" s="4"/>
    </row>
    <row r="5696" spans="1:2">
      <c r="A5696" s="4"/>
      <c r="B5696" s="4"/>
    </row>
    <row r="5697" spans="1:2">
      <c r="A5697" s="4"/>
      <c r="B5697" s="4"/>
    </row>
    <row r="5698" spans="1:2">
      <c r="A5698" s="4"/>
      <c r="B5698" s="4"/>
    </row>
    <row r="5699" spans="1:2">
      <c r="A5699" s="4"/>
      <c r="B5699" s="4"/>
    </row>
    <row r="5700" spans="1:2">
      <c r="A5700" s="4"/>
      <c r="B5700" s="4"/>
    </row>
    <row r="5701" spans="1:2">
      <c r="A5701" s="4"/>
      <c r="B5701" s="4"/>
    </row>
    <row r="5702" spans="1:2">
      <c r="A5702" s="4"/>
      <c r="B5702" s="4"/>
    </row>
    <row r="5703" spans="1:2">
      <c r="A5703" s="4"/>
      <c r="B5703" s="4"/>
    </row>
    <row r="5704" spans="1:2">
      <c r="A5704" s="4"/>
      <c r="B5704" s="4"/>
    </row>
    <row r="5705" spans="1:2">
      <c r="A5705" s="4"/>
      <c r="B5705" s="4"/>
    </row>
    <row r="5706" spans="1:2">
      <c r="A5706" s="4"/>
      <c r="B5706" s="4"/>
    </row>
    <row r="5707" spans="1:2">
      <c r="A5707" s="4"/>
      <c r="B5707" s="4"/>
    </row>
    <row r="5708" spans="1:2">
      <c r="A5708" s="4"/>
      <c r="B5708" s="4"/>
    </row>
    <row r="5709" spans="1:2">
      <c r="A5709" s="4"/>
      <c r="B5709" s="4"/>
    </row>
    <row r="5710" spans="1:2">
      <c r="A5710" s="4"/>
      <c r="B5710" s="4"/>
    </row>
    <row r="5711" spans="1:2">
      <c r="A5711" s="4"/>
      <c r="B5711" s="4"/>
    </row>
    <row r="5712" spans="1:2">
      <c r="A5712" s="4"/>
      <c r="B5712" s="4"/>
    </row>
    <row r="5713" spans="1:2">
      <c r="A5713" s="4"/>
      <c r="B5713" s="4"/>
    </row>
    <row r="5714" spans="1:2">
      <c r="A5714" s="4"/>
      <c r="B5714" s="4"/>
    </row>
    <row r="5715" spans="1:2">
      <c r="A5715" s="4"/>
      <c r="B5715" s="4"/>
    </row>
    <row r="5716" spans="1:2">
      <c r="A5716" s="4"/>
      <c r="B5716" s="4"/>
    </row>
    <row r="5717" spans="1:2">
      <c r="A5717" s="4"/>
      <c r="B5717" s="4"/>
    </row>
    <row r="5718" spans="1:2">
      <c r="A5718" s="4"/>
      <c r="B5718" s="4"/>
    </row>
    <row r="5719" spans="1:2">
      <c r="A5719" s="4"/>
      <c r="B5719" s="4"/>
    </row>
    <row r="5720" spans="1:2">
      <c r="A5720" s="4"/>
      <c r="B5720" s="4"/>
    </row>
    <row r="5721" spans="1:2">
      <c r="A5721" s="4"/>
      <c r="B5721" s="4"/>
    </row>
    <row r="5722" spans="1:2">
      <c r="A5722" s="4"/>
      <c r="B5722" s="4"/>
    </row>
    <row r="5723" spans="1:2">
      <c r="A5723" s="4"/>
      <c r="B5723" s="4"/>
    </row>
    <row r="5724" spans="1:2">
      <c r="A5724" s="4"/>
      <c r="B5724" s="4"/>
    </row>
    <row r="5725" spans="1:2">
      <c r="A5725" s="4"/>
      <c r="B5725" s="4"/>
    </row>
    <row r="5726" spans="1:2">
      <c r="A5726" s="4"/>
      <c r="B5726" s="4"/>
    </row>
    <row r="5727" spans="1:2">
      <c r="A5727" s="4"/>
      <c r="B5727" s="4"/>
    </row>
    <row r="5728" spans="1:2">
      <c r="A5728" s="4"/>
      <c r="B5728" s="4"/>
    </row>
    <row r="5729" spans="1:2">
      <c r="A5729" s="4"/>
      <c r="B5729" s="4"/>
    </row>
    <row r="5730" spans="1:2">
      <c r="A5730" s="4"/>
      <c r="B5730" s="4"/>
    </row>
    <row r="5731" spans="1:2">
      <c r="A5731" s="4"/>
      <c r="B5731" s="4"/>
    </row>
    <row r="5732" spans="1:2">
      <c r="A5732" s="4"/>
      <c r="B5732" s="4"/>
    </row>
    <row r="5733" spans="1:2">
      <c r="A5733" s="4"/>
      <c r="B5733" s="4"/>
    </row>
    <row r="5734" spans="1:2">
      <c r="A5734" s="4"/>
      <c r="B5734" s="4"/>
    </row>
    <row r="5735" spans="1:2">
      <c r="A5735" s="4"/>
      <c r="B5735" s="4"/>
    </row>
    <row r="5736" spans="1:2">
      <c r="A5736" s="4"/>
      <c r="B5736" s="4"/>
    </row>
    <row r="5737" spans="1:2">
      <c r="A5737" s="4"/>
      <c r="B5737" s="4"/>
    </row>
    <row r="5738" spans="1:2">
      <c r="A5738" s="4"/>
      <c r="B5738" s="4"/>
    </row>
    <row r="5739" spans="1:2">
      <c r="A5739" s="4"/>
      <c r="B5739" s="4"/>
    </row>
    <row r="5740" spans="1:2">
      <c r="A5740" s="4"/>
      <c r="B5740" s="4"/>
    </row>
    <row r="5741" spans="1:2">
      <c r="A5741" s="4"/>
      <c r="B5741" s="4"/>
    </row>
    <row r="5742" spans="1:2">
      <c r="A5742" s="4"/>
      <c r="B5742" s="4"/>
    </row>
    <row r="5743" spans="1:2">
      <c r="A5743" s="4"/>
      <c r="B5743" s="4"/>
    </row>
    <row r="5744" spans="1:2">
      <c r="A5744" s="4"/>
      <c r="B5744" s="4"/>
    </row>
    <row r="5745" spans="1:2">
      <c r="A5745" s="4"/>
      <c r="B5745" s="4"/>
    </row>
    <row r="5746" spans="1:2">
      <c r="A5746" s="4"/>
      <c r="B5746" s="4"/>
    </row>
    <row r="5747" spans="1:2">
      <c r="A5747" s="4"/>
      <c r="B5747" s="4"/>
    </row>
    <row r="5748" spans="1:2">
      <c r="A5748" s="4"/>
      <c r="B5748" s="4"/>
    </row>
    <row r="5749" spans="1:2">
      <c r="A5749" s="4"/>
      <c r="B5749" s="4"/>
    </row>
    <row r="5750" spans="1:2">
      <c r="A5750" s="4"/>
      <c r="B5750" s="4"/>
    </row>
    <row r="5751" spans="1:2">
      <c r="A5751" s="4"/>
      <c r="B5751" s="4"/>
    </row>
    <row r="5752" spans="1:2">
      <c r="A5752" s="4"/>
      <c r="B5752" s="4"/>
    </row>
    <row r="5753" spans="1:2">
      <c r="A5753" s="4"/>
      <c r="B5753" s="4"/>
    </row>
    <row r="5754" spans="1:2">
      <c r="A5754" s="4"/>
      <c r="B5754" s="4"/>
    </row>
    <row r="5755" spans="1:2">
      <c r="A5755" s="4"/>
      <c r="B5755" s="4"/>
    </row>
    <row r="5756" spans="1:2">
      <c r="A5756" s="4"/>
      <c r="B5756" s="4"/>
    </row>
    <row r="5757" spans="1:2">
      <c r="A5757" s="4"/>
      <c r="B5757" s="4"/>
    </row>
    <row r="5758" spans="1:2">
      <c r="A5758" s="4"/>
      <c r="B5758" s="4"/>
    </row>
    <row r="5759" spans="1:2">
      <c r="A5759" s="4"/>
      <c r="B5759" s="4"/>
    </row>
    <row r="5760" spans="1:2">
      <c r="A5760" s="4"/>
      <c r="B5760" s="4"/>
    </row>
    <row r="5761" spans="1:2">
      <c r="A5761" s="4"/>
      <c r="B5761" s="4"/>
    </row>
    <row r="5762" spans="1:2">
      <c r="A5762" s="4"/>
      <c r="B5762" s="4"/>
    </row>
    <row r="5763" spans="1:2">
      <c r="A5763" s="4"/>
      <c r="B5763" s="4"/>
    </row>
    <row r="5764" spans="1:2">
      <c r="A5764" s="4"/>
      <c r="B5764" s="4"/>
    </row>
    <row r="5765" spans="1:2">
      <c r="A5765" s="4"/>
      <c r="B5765" s="4"/>
    </row>
    <row r="5766" spans="1:2">
      <c r="A5766" s="4"/>
      <c r="B5766" s="4"/>
    </row>
    <row r="5767" spans="1:2">
      <c r="A5767" s="4"/>
      <c r="B5767" s="4"/>
    </row>
    <row r="5768" spans="1:2">
      <c r="A5768" s="4"/>
      <c r="B5768" s="4"/>
    </row>
    <row r="5769" spans="1:2">
      <c r="A5769" s="4"/>
      <c r="B5769" s="4"/>
    </row>
    <row r="5770" spans="1:2">
      <c r="A5770" s="4"/>
      <c r="B5770" s="4"/>
    </row>
    <row r="5771" spans="1:2">
      <c r="A5771" s="4"/>
      <c r="B5771" s="4"/>
    </row>
    <row r="5772" spans="1:2">
      <c r="A5772" s="4"/>
      <c r="B5772" s="4"/>
    </row>
    <row r="5773" spans="1:2">
      <c r="A5773" s="4"/>
      <c r="B5773" s="4"/>
    </row>
    <row r="5774" spans="1:2">
      <c r="A5774" s="4"/>
      <c r="B5774" s="4"/>
    </row>
    <row r="5775" spans="1:2">
      <c r="A5775" s="4"/>
      <c r="B5775" s="4"/>
    </row>
    <row r="5776" spans="1:2">
      <c r="A5776" s="4"/>
      <c r="B5776" s="4"/>
    </row>
    <row r="5777" spans="1:2">
      <c r="A5777" s="4"/>
      <c r="B5777" s="4"/>
    </row>
    <row r="5778" spans="1:2">
      <c r="A5778" s="4"/>
      <c r="B5778" s="4"/>
    </row>
    <row r="5779" spans="1:2">
      <c r="A5779" s="4"/>
      <c r="B5779" s="4"/>
    </row>
    <row r="5780" spans="1:2">
      <c r="A5780" s="4"/>
      <c r="B5780" s="4"/>
    </row>
    <row r="5781" spans="1:2">
      <c r="A5781" s="4"/>
      <c r="B5781" s="4"/>
    </row>
    <row r="5782" spans="1:2">
      <c r="A5782" s="4"/>
      <c r="B5782" s="4"/>
    </row>
    <row r="5783" spans="1:2">
      <c r="A5783" s="4"/>
      <c r="B5783" s="4"/>
    </row>
    <row r="5784" spans="1:2">
      <c r="A5784" s="4"/>
      <c r="B5784" s="4"/>
    </row>
    <row r="5785" spans="1:2">
      <c r="A5785" s="4"/>
      <c r="B5785" s="4"/>
    </row>
    <row r="5786" spans="1:2">
      <c r="A5786" s="4"/>
      <c r="B5786" s="4"/>
    </row>
    <row r="5787" spans="1:2">
      <c r="A5787" s="4"/>
      <c r="B5787" s="4"/>
    </row>
    <row r="5788" spans="1:2">
      <c r="A5788" s="4"/>
      <c r="B5788" s="4"/>
    </row>
    <row r="5789" spans="1:2">
      <c r="A5789" s="4"/>
      <c r="B5789" s="4"/>
    </row>
    <row r="5790" spans="1:2">
      <c r="A5790" s="4"/>
      <c r="B5790" s="4"/>
    </row>
    <row r="5791" spans="1:2">
      <c r="A5791" s="4"/>
      <c r="B5791" s="4"/>
    </row>
    <row r="5792" spans="1:2">
      <c r="A5792" s="4"/>
      <c r="B5792" s="4"/>
    </row>
    <row r="5793" spans="1:2">
      <c r="A5793" s="4"/>
      <c r="B5793" s="4"/>
    </row>
    <row r="5794" spans="1:2">
      <c r="A5794" s="4"/>
      <c r="B5794" s="4"/>
    </row>
    <row r="5795" spans="1:2">
      <c r="A5795" s="4"/>
      <c r="B5795" s="4"/>
    </row>
    <row r="5796" spans="1:2">
      <c r="A5796" s="4"/>
      <c r="B5796" s="4"/>
    </row>
    <row r="5797" spans="1:2">
      <c r="A5797" s="4"/>
      <c r="B5797" s="4"/>
    </row>
    <row r="5798" spans="1:2">
      <c r="A5798" s="4"/>
      <c r="B5798" s="4"/>
    </row>
    <row r="5799" spans="1:2">
      <c r="A5799" s="4"/>
      <c r="B5799" s="4"/>
    </row>
    <row r="5800" spans="1:2">
      <c r="A5800" s="4"/>
      <c r="B5800" s="4"/>
    </row>
    <row r="5801" spans="1:2">
      <c r="A5801" s="4"/>
      <c r="B5801" s="4"/>
    </row>
    <row r="5802" spans="1:2">
      <c r="A5802" s="4"/>
      <c r="B5802" s="4"/>
    </row>
    <row r="5803" spans="1:2">
      <c r="A5803" s="4"/>
      <c r="B5803" s="4"/>
    </row>
    <row r="5804" spans="1:2">
      <c r="A5804" s="4"/>
      <c r="B5804" s="4"/>
    </row>
    <row r="5805" spans="1:2">
      <c r="A5805" s="4"/>
      <c r="B5805" s="4"/>
    </row>
    <row r="5806" spans="1:2">
      <c r="A5806" s="4"/>
      <c r="B5806" s="4"/>
    </row>
    <row r="5807" spans="1:2">
      <c r="A5807" s="4"/>
      <c r="B5807" s="4"/>
    </row>
    <row r="5808" spans="1:2">
      <c r="A5808" s="4"/>
      <c r="B5808" s="4"/>
    </row>
    <row r="5809" spans="1:2">
      <c r="A5809" s="4"/>
      <c r="B5809" s="4"/>
    </row>
    <row r="5810" spans="1:2">
      <c r="A5810" s="4"/>
      <c r="B5810" s="4"/>
    </row>
    <row r="5811" spans="1:2">
      <c r="A5811" s="4"/>
      <c r="B5811" s="4"/>
    </row>
    <row r="5812" spans="1:2">
      <c r="A5812" s="4"/>
      <c r="B5812" s="4"/>
    </row>
    <row r="5813" spans="1:2">
      <c r="A5813" s="4"/>
      <c r="B5813" s="4"/>
    </row>
    <row r="5814" spans="1:2">
      <c r="A5814" s="4"/>
      <c r="B5814" s="4"/>
    </row>
    <row r="5815" spans="1:2">
      <c r="A5815" s="4"/>
      <c r="B5815" s="4"/>
    </row>
    <row r="5816" spans="1:2">
      <c r="A5816" s="4"/>
      <c r="B5816" s="4"/>
    </row>
    <row r="5817" spans="1:2">
      <c r="A5817" s="4"/>
      <c r="B5817" s="4"/>
    </row>
    <row r="5818" spans="1:2">
      <c r="A5818" s="4"/>
      <c r="B5818" s="4"/>
    </row>
    <row r="5819" spans="1:2">
      <c r="A5819" s="4"/>
      <c r="B5819" s="4"/>
    </row>
    <row r="5820" spans="1:2">
      <c r="A5820" s="4"/>
      <c r="B5820" s="4"/>
    </row>
    <row r="5821" spans="1:2">
      <c r="A5821" s="4"/>
      <c r="B5821" s="4"/>
    </row>
    <row r="5822" spans="1:2">
      <c r="A5822" s="4"/>
      <c r="B5822" s="4"/>
    </row>
    <row r="5823" spans="1:2">
      <c r="A5823" s="4"/>
      <c r="B5823" s="4"/>
    </row>
    <row r="5824" spans="1:2">
      <c r="A5824" s="4"/>
      <c r="B5824" s="4"/>
    </row>
    <row r="5825" spans="1:2">
      <c r="A5825" s="4"/>
      <c r="B5825" s="4"/>
    </row>
    <row r="5826" spans="1:2">
      <c r="A5826" s="4"/>
      <c r="B5826" s="4"/>
    </row>
    <row r="5827" spans="1:2">
      <c r="A5827" s="4"/>
      <c r="B5827" s="4"/>
    </row>
    <row r="5828" spans="1:2">
      <c r="A5828" s="4"/>
      <c r="B5828" s="4"/>
    </row>
    <row r="5829" spans="1:2">
      <c r="A5829" s="4"/>
      <c r="B5829" s="4"/>
    </row>
    <row r="5830" spans="1:2">
      <c r="A5830" s="4"/>
      <c r="B5830" s="4"/>
    </row>
    <row r="5831" spans="1:2">
      <c r="A5831" s="4"/>
      <c r="B5831" s="4"/>
    </row>
    <row r="5832" spans="1:2">
      <c r="A5832" s="4"/>
      <c r="B5832" s="4"/>
    </row>
    <row r="5833" spans="1:2">
      <c r="A5833" s="4"/>
      <c r="B5833" s="4"/>
    </row>
    <row r="5834" spans="1:2">
      <c r="A5834" s="4"/>
      <c r="B5834" s="4"/>
    </row>
    <row r="5835" spans="1:2">
      <c r="A5835" s="4"/>
      <c r="B5835" s="4"/>
    </row>
    <row r="5836" spans="1:2">
      <c r="A5836" s="4"/>
      <c r="B5836" s="4"/>
    </row>
    <row r="5837" spans="1:2">
      <c r="A5837" s="4"/>
      <c r="B5837" s="4"/>
    </row>
    <row r="5838" spans="1:2">
      <c r="A5838" s="4"/>
      <c r="B5838" s="4"/>
    </row>
    <row r="5839" spans="1:2">
      <c r="A5839" s="4"/>
      <c r="B5839" s="4"/>
    </row>
    <row r="5840" spans="1:2">
      <c r="A5840" s="4"/>
      <c r="B5840" s="4"/>
    </row>
    <row r="5841" spans="1:2">
      <c r="A5841" s="4"/>
      <c r="B5841" s="4"/>
    </row>
    <row r="5842" spans="1:2">
      <c r="A5842" s="4"/>
      <c r="B5842" s="4"/>
    </row>
    <row r="5843" spans="1:2">
      <c r="A5843" s="4"/>
      <c r="B5843" s="4"/>
    </row>
    <row r="5844" spans="1:2">
      <c r="A5844" s="4"/>
      <c r="B5844" s="4"/>
    </row>
    <row r="5845" spans="1:2">
      <c r="A5845" s="4"/>
      <c r="B5845" s="4"/>
    </row>
    <row r="5846" spans="1:2">
      <c r="A5846" s="4"/>
      <c r="B5846" s="4"/>
    </row>
    <row r="5847" spans="1:2">
      <c r="A5847" s="4"/>
      <c r="B5847" s="4"/>
    </row>
    <row r="5848" spans="1:2">
      <c r="A5848" s="4"/>
      <c r="B5848" s="4"/>
    </row>
    <row r="5849" spans="1:2">
      <c r="A5849" s="4"/>
      <c r="B5849" s="4"/>
    </row>
    <row r="5850" spans="1:2">
      <c r="A5850" s="4"/>
      <c r="B5850" s="4"/>
    </row>
    <row r="5851" spans="1:2">
      <c r="A5851" s="4"/>
      <c r="B5851" s="4"/>
    </row>
    <row r="5852" spans="1:2">
      <c r="A5852" s="4"/>
      <c r="B5852" s="4"/>
    </row>
    <row r="5853" spans="1:2">
      <c r="A5853" s="4"/>
      <c r="B5853" s="4"/>
    </row>
    <row r="5854" spans="1:2">
      <c r="A5854" s="4"/>
      <c r="B5854" s="4"/>
    </row>
    <row r="5855" spans="1:2">
      <c r="A5855" s="4"/>
      <c r="B5855" s="4"/>
    </row>
    <row r="5856" spans="1:2">
      <c r="A5856" s="4"/>
      <c r="B5856" s="4"/>
    </row>
    <row r="5857" spans="1:2">
      <c r="A5857" s="4"/>
      <c r="B5857" s="4"/>
    </row>
    <row r="5858" spans="1:2">
      <c r="A5858" s="4"/>
      <c r="B5858" s="4"/>
    </row>
    <row r="5859" spans="1:2">
      <c r="A5859" s="4"/>
      <c r="B5859" s="4"/>
    </row>
    <row r="5860" spans="1:2">
      <c r="A5860" s="4"/>
      <c r="B5860" s="4"/>
    </row>
    <row r="5861" spans="1:2">
      <c r="A5861" s="4"/>
      <c r="B5861" s="4"/>
    </row>
    <row r="5862" spans="1:2">
      <c r="A5862" s="4"/>
      <c r="B5862" s="4"/>
    </row>
    <row r="5863" spans="1:2">
      <c r="A5863" s="4"/>
      <c r="B5863" s="4"/>
    </row>
    <row r="5864" spans="1:2">
      <c r="A5864" s="4"/>
      <c r="B5864" s="4"/>
    </row>
    <row r="5865" spans="1:2">
      <c r="A5865" s="4"/>
      <c r="B5865" s="4"/>
    </row>
    <row r="5866" spans="1:2">
      <c r="A5866" s="4"/>
      <c r="B5866" s="4"/>
    </row>
    <row r="5867" spans="1:2">
      <c r="A5867" s="4"/>
      <c r="B5867" s="4"/>
    </row>
    <row r="5868" spans="1:2">
      <c r="A5868" s="4"/>
      <c r="B5868" s="4"/>
    </row>
    <row r="5869" spans="1:2">
      <c r="A5869" s="4"/>
      <c r="B5869" s="4"/>
    </row>
    <row r="5870" spans="1:2">
      <c r="A5870" s="4"/>
      <c r="B5870" s="4"/>
    </row>
    <row r="5871" spans="1:2">
      <c r="A5871" s="4"/>
      <c r="B5871" s="4"/>
    </row>
    <row r="5872" spans="1:2">
      <c r="A5872" s="4"/>
      <c r="B5872" s="4"/>
    </row>
    <row r="5873" spans="1:2">
      <c r="A5873" s="4"/>
      <c r="B5873" s="4"/>
    </row>
    <row r="5874" spans="1:2">
      <c r="A5874" s="4"/>
      <c r="B5874" s="4"/>
    </row>
    <row r="5875" spans="1:2">
      <c r="A5875" s="4"/>
      <c r="B5875" s="4"/>
    </row>
    <row r="5876" spans="1:2">
      <c r="A5876" s="4"/>
      <c r="B5876" s="4"/>
    </row>
    <row r="5877" spans="1:2">
      <c r="A5877" s="4"/>
      <c r="B5877" s="4"/>
    </row>
    <row r="5878" spans="1:2">
      <c r="A5878" s="4"/>
      <c r="B5878" s="4"/>
    </row>
    <row r="5879" spans="1:2">
      <c r="A5879" s="4"/>
      <c r="B5879" s="4"/>
    </row>
    <row r="5880" spans="1:2">
      <c r="A5880" s="4"/>
      <c r="B5880" s="4"/>
    </row>
    <row r="5881" spans="1:2">
      <c r="A5881" s="4"/>
      <c r="B5881" s="4"/>
    </row>
    <row r="5882" spans="1:2">
      <c r="A5882" s="4"/>
      <c r="B5882" s="4"/>
    </row>
    <row r="5883" spans="1:2">
      <c r="A5883" s="4"/>
      <c r="B5883" s="4"/>
    </row>
    <row r="5884" spans="1:2">
      <c r="A5884" s="4"/>
      <c r="B5884" s="4"/>
    </row>
    <row r="5885" spans="1:2">
      <c r="A5885" s="4"/>
      <c r="B5885" s="4"/>
    </row>
    <row r="5886" spans="1:2">
      <c r="A5886" s="4"/>
      <c r="B5886" s="4"/>
    </row>
    <row r="5887" spans="1:2">
      <c r="A5887" s="4"/>
      <c r="B5887" s="4"/>
    </row>
    <row r="5888" spans="1:2">
      <c r="A5888" s="4"/>
      <c r="B5888" s="4"/>
    </row>
    <row r="5889" spans="1:2">
      <c r="A5889" s="4"/>
      <c r="B5889" s="4"/>
    </row>
    <row r="5890" spans="1:2">
      <c r="A5890" s="4"/>
      <c r="B5890" s="4"/>
    </row>
    <row r="5891" spans="1:2">
      <c r="A5891" s="4"/>
      <c r="B5891" s="4"/>
    </row>
    <row r="5892" spans="1:2">
      <c r="A5892" s="4"/>
      <c r="B5892" s="4"/>
    </row>
    <row r="5893" spans="1:2">
      <c r="A5893" s="4"/>
      <c r="B5893" s="4"/>
    </row>
    <row r="5894" spans="1:2">
      <c r="A5894" s="4"/>
      <c r="B5894" s="4"/>
    </row>
    <row r="5895" spans="1:2">
      <c r="A5895" s="4"/>
      <c r="B5895" s="4"/>
    </row>
    <row r="5896" spans="1:2">
      <c r="A5896" s="4"/>
      <c r="B5896" s="4"/>
    </row>
    <row r="5897" spans="1:2">
      <c r="A5897" s="4"/>
      <c r="B5897" s="4"/>
    </row>
    <row r="5898" spans="1:2">
      <c r="A5898" s="4"/>
      <c r="B5898" s="4"/>
    </row>
    <row r="5899" spans="1:2">
      <c r="A5899" s="4"/>
      <c r="B5899" s="4"/>
    </row>
    <row r="5900" spans="1:2">
      <c r="A5900" s="4"/>
      <c r="B5900" s="4"/>
    </row>
    <row r="5901" spans="1:2">
      <c r="A5901" s="4"/>
      <c r="B5901" s="4"/>
    </row>
    <row r="5902" spans="1:2">
      <c r="A5902" s="4"/>
      <c r="B5902" s="4"/>
    </row>
    <row r="5903" spans="1:2">
      <c r="A5903" s="4"/>
      <c r="B5903" s="4"/>
    </row>
    <row r="5904" spans="1:2">
      <c r="A5904" s="4"/>
      <c r="B5904" s="4"/>
    </row>
    <row r="5905" spans="1:2">
      <c r="A5905" s="4"/>
      <c r="B5905" s="4"/>
    </row>
    <row r="5906" spans="1:2">
      <c r="A5906" s="4"/>
      <c r="B5906" s="4"/>
    </row>
    <row r="5907" spans="1:2">
      <c r="A5907" s="4"/>
      <c r="B5907" s="4"/>
    </row>
    <row r="5908" spans="1:2">
      <c r="A5908" s="4"/>
      <c r="B5908" s="4"/>
    </row>
    <row r="5909" spans="1:2">
      <c r="A5909" s="4"/>
      <c r="B5909" s="4"/>
    </row>
    <row r="5910" spans="1:2">
      <c r="A5910" s="4"/>
      <c r="B5910" s="4"/>
    </row>
    <row r="5911" spans="1:2">
      <c r="A5911" s="4"/>
      <c r="B5911" s="4"/>
    </row>
    <row r="5912" spans="1:2">
      <c r="A5912" s="4"/>
      <c r="B5912" s="4"/>
    </row>
    <row r="5913" spans="1:2">
      <c r="A5913" s="4"/>
      <c r="B5913" s="4"/>
    </row>
    <row r="5914" spans="1:2">
      <c r="A5914" s="4"/>
      <c r="B5914" s="4"/>
    </row>
    <row r="5915" spans="1:2">
      <c r="A5915" s="4"/>
      <c r="B5915" s="4"/>
    </row>
    <row r="5916" spans="1:2">
      <c r="A5916" s="4"/>
      <c r="B5916" s="4"/>
    </row>
    <row r="5917" spans="1:2">
      <c r="A5917" s="4"/>
      <c r="B5917" s="4"/>
    </row>
    <row r="5918" spans="1:2">
      <c r="A5918" s="4"/>
      <c r="B5918" s="4"/>
    </row>
    <row r="5919" spans="1:2">
      <c r="A5919" s="4"/>
      <c r="B5919" s="4"/>
    </row>
    <row r="5920" spans="1:2">
      <c r="A5920" s="4"/>
      <c r="B5920" s="4"/>
    </row>
    <row r="5921" spans="1:2">
      <c r="A5921" s="4"/>
      <c r="B5921" s="4"/>
    </row>
    <row r="5922" spans="1:2">
      <c r="A5922" s="4"/>
      <c r="B5922" s="4"/>
    </row>
    <row r="5923" spans="1:2">
      <c r="A5923" s="4"/>
      <c r="B5923" s="4"/>
    </row>
    <row r="5924" spans="1:2">
      <c r="A5924" s="4"/>
      <c r="B5924" s="4"/>
    </row>
    <row r="5925" spans="1:2">
      <c r="A5925" s="4"/>
      <c r="B5925" s="4"/>
    </row>
    <row r="5926" spans="1:2">
      <c r="A5926" s="4"/>
      <c r="B5926" s="4"/>
    </row>
    <row r="5927" spans="1:2">
      <c r="A5927" s="4"/>
      <c r="B5927" s="4"/>
    </row>
    <row r="5928" spans="1:2">
      <c r="A5928" s="4"/>
      <c r="B5928" s="4"/>
    </row>
    <row r="5929" spans="1:2">
      <c r="A5929" s="4"/>
      <c r="B5929" s="4"/>
    </row>
    <row r="5930" spans="1:2">
      <c r="A5930" s="4"/>
      <c r="B5930" s="4"/>
    </row>
    <row r="5931" spans="1:2">
      <c r="A5931" s="4"/>
      <c r="B5931" s="4"/>
    </row>
    <row r="5932" spans="1:2">
      <c r="A5932" s="4"/>
      <c r="B5932" s="4"/>
    </row>
    <row r="5933" spans="1:2">
      <c r="A5933" s="4"/>
      <c r="B5933" s="4"/>
    </row>
    <row r="5934" spans="1:2">
      <c r="A5934" s="4"/>
      <c r="B5934" s="4"/>
    </row>
    <row r="5935" spans="1:2">
      <c r="A5935" s="4"/>
      <c r="B5935" s="4"/>
    </row>
    <row r="5936" spans="1:2">
      <c r="A5936" s="4"/>
      <c r="B5936" s="4"/>
    </row>
    <row r="5937" spans="1:2">
      <c r="A5937" s="4"/>
      <c r="B5937" s="4"/>
    </row>
    <row r="5938" spans="1:2">
      <c r="A5938" s="4"/>
      <c r="B5938" s="4"/>
    </row>
    <row r="5939" spans="1:2">
      <c r="A5939" s="4"/>
      <c r="B5939" s="4"/>
    </row>
    <row r="5940" spans="1:2">
      <c r="A5940" s="4"/>
      <c r="B5940" s="4"/>
    </row>
    <row r="5941" spans="1:2">
      <c r="A5941" s="4"/>
      <c r="B5941" s="4"/>
    </row>
    <row r="5942" spans="1:2">
      <c r="A5942" s="4"/>
      <c r="B5942" s="4"/>
    </row>
    <row r="5943" spans="1:2">
      <c r="A5943" s="4"/>
      <c r="B5943" s="4"/>
    </row>
    <row r="5944" spans="1:2">
      <c r="A5944" s="4"/>
      <c r="B5944" s="4"/>
    </row>
    <row r="5945" spans="1:2">
      <c r="A5945" s="4"/>
      <c r="B5945" s="4"/>
    </row>
    <row r="5946" spans="1:2">
      <c r="A5946" s="4"/>
      <c r="B5946" s="4"/>
    </row>
    <row r="5947" spans="1:2">
      <c r="A5947" s="4"/>
      <c r="B5947" s="4"/>
    </row>
    <row r="5948" spans="1:2">
      <c r="A5948" s="4"/>
      <c r="B5948" s="4"/>
    </row>
    <row r="5949" spans="1:2">
      <c r="A5949" s="4"/>
      <c r="B5949" s="4"/>
    </row>
    <row r="5950" spans="1:2">
      <c r="A5950" s="4"/>
      <c r="B5950" s="4"/>
    </row>
    <row r="5951" spans="1:2">
      <c r="A5951" s="4"/>
      <c r="B5951" s="4"/>
    </row>
    <row r="5952" spans="1:2">
      <c r="A5952" s="4"/>
      <c r="B5952" s="4"/>
    </row>
    <row r="5953" spans="1:2">
      <c r="A5953" s="4"/>
      <c r="B5953" s="4"/>
    </row>
    <row r="5954" spans="1:2">
      <c r="A5954" s="4"/>
      <c r="B5954" s="4"/>
    </row>
    <row r="5955" spans="1:2">
      <c r="A5955" s="4"/>
      <c r="B5955" s="4"/>
    </row>
    <row r="5956" spans="1:2">
      <c r="A5956" s="4"/>
      <c r="B5956" s="4"/>
    </row>
    <row r="5957" spans="1:2">
      <c r="A5957" s="4"/>
      <c r="B5957" s="4"/>
    </row>
    <row r="5958" spans="1:2">
      <c r="A5958" s="4"/>
      <c r="B5958" s="4"/>
    </row>
    <row r="5959" spans="1:2">
      <c r="A5959" s="4"/>
      <c r="B5959" s="4"/>
    </row>
    <row r="5960" spans="1:2">
      <c r="A5960" s="4"/>
      <c r="B5960" s="4"/>
    </row>
    <row r="5961" spans="1:2">
      <c r="A5961" s="4"/>
      <c r="B5961" s="4"/>
    </row>
    <row r="5962" spans="1:2">
      <c r="A5962" s="4"/>
      <c r="B5962" s="4"/>
    </row>
    <row r="5963" spans="1:2">
      <c r="A5963" s="4"/>
      <c r="B5963" s="4"/>
    </row>
    <row r="5964" spans="1:2">
      <c r="A5964" s="4"/>
      <c r="B5964" s="4"/>
    </row>
    <row r="5965" spans="1:2">
      <c r="A5965" s="4"/>
      <c r="B5965" s="4"/>
    </row>
    <row r="5966" spans="1:2">
      <c r="A5966" s="4"/>
      <c r="B5966" s="4"/>
    </row>
    <row r="5967" spans="1:2">
      <c r="A5967" s="4"/>
      <c r="B5967" s="4"/>
    </row>
    <row r="5968" spans="1:2">
      <c r="A5968" s="4"/>
      <c r="B5968" s="4"/>
    </row>
    <row r="5969" spans="1:2">
      <c r="A5969" s="4"/>
      <c r="B5969" s="4"/>
    </row>
    <row r="5970" spans="1:2">
      <c r="A5970" s="4"/>
      <c r="B5970" s="4"/>
    </row>
    <row r="5971" spans="1:2">
      <c r="A5971" s="4"/>
      <c r="B5971" s="4"/>
    </row>
    <row r="5972" spans="1:2">
      <c r="A5972" s="4"/>
      <c r="B5972" s="4"/>
    </row>
    <row r="5973" spans="1:2">
      <c r="A5973" s="4"/>
      <c r="B5973" s="4"/>
    </row>
    <row r="5974" spans="1:2">
      <c r="A5974" s="4"/>
      <c r="B5974" s="4"/>
    </row>
    <row r="5975" spans="1:2">
      <c r="A5975" s="4"/>
      <c r="B5975" s="4"/>
    </row>
    <row r="5976" spans="1:2">
      <c r="A5976" s="4"/>
      <c r="B5976" s="4"/>
    </row>
    <row r="5977" spans="1:2">
      <c r="A5977" s="4"/>
      <c r="B5977" s="4"/>
    </row>
    <row r="5978" spans="1:2">
      <c r="A5978" s="4"/>
      <c r="B5978" s="4"/>
    </row>
    <row r="5979" spans="1:2">
      <c r="A5979" s="4"/>
      <c r="B5979" s="4"/>
    </row>
    <row r="5980" spans="1:2">
      <c r="A5980" s="4"/>
      <c r="B5980" s="4"/>
    </row>
    <row r="5981" spans="1:2">
      <c r="A5981" s="4"/>
      <c r="B5981" s="4"/>
    </row>
    <row r="5982" spans="1:2">
      <c r="A5982" s="4"/>
      <c r="B5982" s="4"/>
    </row>
    <row r="5983" spans="1:2">
      <c r="A5983" s="4"/>
      <c r="B5983" s="4"/>
    </row>
    <row r="5984" spans="1:2">
      <c r="A5984" s="4"/>
      <c r="B5984" s="4"/>
    </row>
    <row r="5985" spans="1:2">
      <c r="A5985" s="4"/>
      <c r="B5985" s="4"/>
    </row>
    <row r="5986" spans="1:2">
      <c r="A5986" s="4"/>
      <c r="B5986" s="4"/>
    </row>
    <row r="5987" spans="1:2">
      <c r="A5987" s="4"/>
      <c r="B5987" s="4"/>
    </row>
    <row r="5988" spans="1:2">
      <c r="A5988" s="4"/>
      <c r="B5988" s="4"/>
    </row>
    <row r="5989" spans="1:2">
      <c r="A5989" s="4"/>
      <c r="B5989" s="4"/>
    </row>
    <row r="5990" spans="1:2">
      <c r="A5990" s="4"/>
      <c r="B5990" s="4"/>
    </row>
    <row r="5991" spans="1:2">
      <c r="A5991" s="4"/>
      <c r="B5991" s="4"/>
    </row>
    <row r="5992" spans="1:2">
      <c r="A5992" s="4"/>
      <c r="B5992" s="4"/>
    </row>
    <row r="5993" spans="1:2">
      <c r="A5993" s="4"/>
      <c r="B5993" s="4"/>
    </row>
    <row r="5994" spans="1:2">
      <c r="A5994" s="4"/>
      <c r="B5994" s="4"/>
    </row>
    <row r="5995" spans="1:2">
      <c r="A5995" s="4"/>
      <c r="B5995" s="4"/>
    </row>
    <row r="5996" spans="1:2">
      <c r="A5996" s="4"/>
      <c r="B5996" s="4"/>
    </row>
    <row r="5997" spans="1:2">
      <c r="A5997" s="4"/>
      <c r="B5997" s="4"/>
    </row>
    <row r="5998" spans="1:2">
      <c r="A5998" s="4"/>
      <c r="B5998" s="4"/>
    </row>
    <row r="5999" spans="1:2">
      <c r="A5999" s="4"/>
      <c r="B5999" s="4"/>
    </row>
    <row r="6000" spans="1:2">
      <c r="A6000" s="4"/>
      <c r="B6000" s="4"/>
    </row>
    <row r="6001" spans="1:2">
      <c r="A6001" s="4"/>
      <c r="B6001" s="4"/>
    </row>
    <row r="6002" spans="1:2">
      <c r="A6002" s="4"/>
      <c r="B6002" s="4"/>
    </row>
    <row r="6003" spans="1:2">
      <c r="A6003" s="4"/>
      <c r="B6003" s="4"/>
    </row>
    <row r="6004" spans="1:2">
      <c r="A6004" s="4"/>
      <c r="B6004" s="4"/>
    </row>
    <row r="6005" spans="1:2">
      <c r="A6005" s="4"/>
      <c r="B6005" s="4"/>
    </row>
    <row r="6006" spans="1:2">
      <c r="A6006" s="4"/>
      <c r="B6006" s="4"/>
    </row>
    <row r="6007" spans="1:2">
      <c r="A6007" s="4"/>
      <c r="B6007" s="4"/>
    </row>
    <row r="6008" spans="1:2">
      <c r="A6008" s="4"/>
      <c r="B6008" s="4"/>
    </row>
    <row r="6009" spans="1:2">
      <c r="A6009" s="4"/>
      <c r="B6009" s="4"/>
    </row>
    <row r="6010" spans="1:2">
      <c r="A6010" s="4"/>
      <c r="B6010" s="4"/>
    </row>
    <row r="6011" spans="1:2">
      <c r="A6011" s="4"/>
      <c r="B6011" s="4"/>
    </row>
    <row r="6012" spans="1:2">
      <c r="A6012" s="4"/>
      <c r="B6012" s="4"/>
    </row>
    <row r="6013" spans="1:2">
      <c r="A6013" s="4"/>
      <c r="B6013" s="4"/>
    </row>
    <row r="6014" spans="1:2">
      <c r="A6014" s="4"/>
      <c r="B6014" s="4"/>
    </row>
    <row r="6015" spans="1:2">
      <c r="A6015" s="4"/>
      <c r="B6015" s="4"/>
    </row>
    <row r="6016" spans="1:2">
      <c r="A6016" s="4"/>
      <c r="B6016" s="4"/>
    </row>
    <row r="6017" spans="1:2">
      <c r="A6017" s="4"/>
      <c r="B6017" s="4"/>
    </row>
    <row r="6018" spans="1:2">
      <c r="A6018" s="4"/>
      <c r="B6018" s="4"/>
    </row>
    <row r="6019" spans="1:2">
      <c r="A6019" s="4"/>
      <c r="B6019" s="4"/>
    </row>
    <row r="6020" spans="1:2">
      <c r="A6020" s="4"/>
      <c r="B6020" s="4"/>
    </row>
    <row r="6021" spans="1:2">
      <c r="A6021" s="4"/>
      <c r="B6021" s="4"/>
    </row>
    <row r="6022" spans="1:2">
      <c r="A6022" s="4"/>
      <c r="B6022" s="4"/>
    </row>
    <row r="6023" spans="1:2">
      <c r="A6023" s="4"/>
      <c r="B6023" s="4"/>
    </row>
    <row r="6024" spans="1:2">
      <c r="A6024" s="4"/>
      <c r="B6024" s="4"/>
    </row>
    <row r="6025" spans="1:2">
      <c r="A6025" s="4"/>
      <c r="B6025" s="4"/>
    </row>
    <row r="6026" spans="1:2">
      <c r="A6026" s="4"/>
      <c r="B6026" s="4"/>
    </row>
    <row r="6027" spans="1:2">
      <c r="A6027" s="4"/>
      <c r="B6027" s="4"/>
    </row>
    <row r="6028" spans="1:2">
      <c r="A6028" s="4"/>
      <c r="B6028" s="4"/>
    </row>
    <row r="6029" spans="1:2">
      <c r="A6029" s="4"/>
      <c r="B6029" s="4"/>
    </row>
    <row r="6030" spans="1:2">
      <c r="A6030" s="4"/>
      <c r="B6030" s="4"/>
    </row>
    <row r="6031" spans="1:2">
      <c r="A6031" s="4"/>
      <c r="B6031" s="4"/>
    </row>
    <row r="6032" spans="1:2">
      <c r="A6032" s="4"/>
      <c r="B6032" s="4"/>
    </row>
    <row r="6033" spans="1:2">
      <c r="A6033" s="4"/>
      <c r="B6033" s="4"/>
    </row>
    <row r="6034" spans="1:2">
      <c r="A6034" s="4"/>
      <c r="B6034" s="4"/>
    </row>
    <row r="6035" spans="1:2">
      <c r="A6035" s="4"/>
      <c r="B6035" s="4"/>
    </row>
    <row r="6036" spans="1:2">
      <c r="A6036" s="4"/>
      <c r="B6036" s="4"/>
    </row>
    <row r="6037" spans="1:2">
      <c r="A6037" s="4"/>
      <c r="B6037" s="4"/>
    </row>
    <row r="6038" spans="1:2">
      <c r="A6038" s="4"/>
      <c r="B6038" s="4"/>
    </row>
    <row r="6039" spans="1:2">
      <c r="A6039" s="4"/>
      <c r="B6039" s="4"/>
    </row>
    <row r="6040" spans="1:2">
      <c r="A6040" s="4"/>
      <c r="B6040" s="4"/>
    </row>
    <row r="6041" spans="1:2">
      <c r="A6041" s="4"/>
      <c r="B6041" s="4"/>
    </row>
    <row r="6042" spans="1:2">
      <c r="A6042" s="4"/>
      <c r="B6042" s="4"/>
    </row>
    <row r="6043" spans="1:2">
      <c r="A6043" s="4"/>
      <c r="B6043" s="4"/>
    </row>
    <row r="6044" spans="1:2">
      <c r="A6044" s="4"/>
      <c r="B6044" s="4"/>
    </row>
    <row r="6045" spans="1:2">
      <c r="A6045" s="4"/>
      <c r="B6045" s="4"/>
    </row>
    <row r="6046" spans="1:2">
      <c r="A6046" s="4"/>
      <c r="B6046" s="4"/>
    </row>
    <row r="6047" spans="1:2">
      <c r="A6047" s="4"/>
      <c r="B6047" s="4"/>
    </row>
    <row r="6048" spans="1:2">
      <c r="A6048" s="4"/>
      <c r="B6048" s="4"/>
    </row>
    <row r="6049" spans="1:2">
      <c r="A6049" s="4"/>
      <c r="B6049" s="4"/>
    </row>
    <row r="6050" spans="1:2">
      <c r="A6050" s="4"/>
      <c r="B6050" s="4"/>
    </row>
    <row r="6051" spans="1:2">
      <c r="A6051" s="4"/>
      <c r="B6051" s="4"/>
    </row>
    <row r="6052" spans="1:2">
      <c r="A6052" s="4"/>
      <c r="B6052" s="4"/>
    </row>
    <row r="6053" spans="1:2">
      <c r="A6053" s="4"/>
      <c r="B6053" s="4"/>
    </row>
    <row r="6054" spans="1:2">
      <c r="A6054" s="4"/>
      <c r="B6054" s="4"/>
    </row>
    <row r="6055" spans="1:2">
      <c r="A6055" s="4"/>
      <c r="B6055" s="4"/>
    </row>
    <row r="6056" spans="1:2">
      <c r="A6056" s="4"/>
      <c r="B6056" s="4"/>
    </row>
    <row r="6057" spans="1:2">
      <c r="A6057" s="4"/>
      <c r="B6057" s="4"/>
    </row>
    <row r="6058" spans="1:2">
      <c r="A6058" s="4"/>
      <c r="B6058" s="4"/>
    </row>
    <row r="6059" spans="1:2">
      <c r="A6059" s="4"/>
      <c r="B6059" s="4"/>
    </row>
    <row r="6060" spans="1:2">
      <c r="A6060" s="4"/>
      <c r="B6060" s="4"/>
    </row>
    <row r="6061" spans="1:2">
      <c r="A6061" s="4"/>
      <c r="B6061" s="4"/>
    </row>
    <row r="6062" spans="1:2">
      <c r="A6062" s="4"/>
      <c r="B6062" s="4"/>
    </row>
    <row r="6063" spans="1:2">
      <c r="A6063" s="4"/>
      <c r="B6063" s="4"/>
    </row>
    <row r="6064" spans="1:2">
      <c r="A6064" s="4"/>
      <c r="B6064" s="4"/>
    </row>
    <row r="6065" spans="1:2">
      <c r="A6065" s="4"/>
      <c r="B6065" s="4"/>
    </row>
    <row r="6066" spans="1:2">
      <c r="A6066" s="4"/>
      <c r="B6066" s="4"/>
    </row>
    <row r="6067" spans="1:2">
      <c r="A6067" s="4"/>
      <c r="B6067" s="4"/>
    </row>
    <row r="6068" spans="1:2">
      <c r="A6068" s="4"/>
      <c r="B6068" s="4"/>
    </row>
    <row r="6069" spans="1:2">
      <c r="A6069" s="4"/>
      <c r="B6069" s="4"/>
    </row>
    <row r="6070" spans="1:2">
      <c r="A6070" s="4"/>
      <c r="B6070" s="4"/>
    </row>
    <row r="6071" spans="1:2">
      <c r="A6071" s="4"/>
      <c r="B6071" s="4"/>
    </row>
    <row r="6072" spans="1:2">
      <c r="A6072" s="4"/>
      <c r="B6072" s="4"/>
    </row>
    <row r="6073" spans="1:2">
      <c r="A6073" s="4"/>
      <c r="B6073" s="4"/>
    </row>
    <row r="6074" spans="1:2">
      <c r="A6074" s="4"/>
      <c r="B6074" s="4"/>
    </row>
    <row r="6075" spans="1:2">
      <c r="A6075" s="4"/>
      <c r="B6075" s="4"/>
    </row>
    <row r="6076" spans="1:2">
      <c r="A6076" s="4"/>
      <c r="B6076" s="4"/>
    </row>
    <row r="6077" spans="1:2">
      <c r="A6077" s="4"/>
      <c r="B6077" s="4"/>
    </row>
    <row r="6078" spans="1:2">
      <c r="A6078" s="4"/>
      <c r="B6078" s="4"/>
    </row>
    <row r="6079" spans="1:2">
      <c r="A6079" s="4"/>
      <c r="B6079" s="4"/>
    </row>
    <row r="6080" spans="1:2">
      <c r="A6080" s="4"/>
      <c r="B6080" s="4"/>
    </row>
    <row r="6081" spans="1:2">
      <c r="A6081" s="4"/>
      <c r="B6081" s="4"/>
    </row>
    <row r="6082" spans="1:2">
      <c r="A6082" s="4"/>
      <c r="B6082" s="4"/>
    </row>
    <row r="6083" spans="1:2">
      <c r="A6083" s="4"/>
      <c r="B6083" s="4"/>
    </row>
    <row r="6084" spans="1:2">
      <c r="A6084" s="4"/>
      <c r="B6084" s="4"/>
    </row>
    <row r="6085" spans="1:2">
      <c r="A6085" s="4"/>
      <c r="B6085" s="4"/>
    </row>
    <row r="6086" spans="1:2">
      <c r="A6086" s="4"/>
      <c r="B6086" s="4"/>
    </row>
    <row r="6087" spans="1:2">
      <c r="A6087" s="4"/>
      <c r="B6087" s="4"/>
    </row>
    <row r="6088" spans="1:2">
      <c r="A6088" s="4"/>
      <c r="B6088" s="4"/>
    </row>
    <row r="6089" spans="1:2">
      <c r="A6089" s="4"/>
      <c r="B6089" s="4"/>
    </row>
    <row r="6090" spans="1:2">
      <c r="A6090" s="4"/>
      <c r="B6090" s="4"/>
    </row>
    <row r="6091" spans="1:2">
      <c r="A6091" s="4"/>
      <c r="B6091" s="4"/>
    </row>
    <row r="6092" spans="1:2">
      <c r="A6092" s="4"/>
      <c r="B6092" s="4"/>
    </row>
    <row r="6093" spans="1:2">
      <c r="A6093" s="4"/>
      <c r="B6093" s="4"/>
    </row>
    <row r="6094" spans="1:2">
      <c r="A6094" s="4"/>
      <c r="B6094" s="4"/>
    </row>
    <row r="6095" spans="1:2">
      <c r="A6095" s="4"/>
      <c r="B6095" s="4"/>
    </row>
    <row r="6096" spans="1:2">
      <c r="A6096" s="4"/>
      <c r="B6096" s="4"/>
    </row>
    <row r="6097" spans="1:2">
      <c r="A6097" s="4"/>
      <c r="B6097" s="4"/>
    </row>
    <row r="6098" spans="1:2">
      <c r="A6098" s="4"/>
      <c r="B6098" s="4"/>
    </row>
    <row r="6099" spans="1:2">
      <c r="A6099" s="4"/>
      <c r="B6099" s="4"/>
    </row>
    <row r="6100" spans="1:2">
      <c r="A6100" s="4"/>
      <c r="B6100" s="4"/>
    </row>
    <row r="6101" spans="1:2">
      <c r="A6101" s="4"/>
      <c r="B6101" s="4"/>
    </row>
    <row r="6102" spans="1:2">
      <c r="A6102" s="4"/>
      <c r="B6102" s="4"/>
    </row>
    <row r="6103" spans="1:2">
      <c r="A6103" s="4"/>
      <c r="B6103" s="4"/>
    </row>
    <row r="6104" spans="1:2">
      <c r="A6104" s="4"/>
      <c r="B6104" s="4"/>
    </row>
    <row r="6105" spans="1:2">
      <c r="A6105" s="4"/>
      <c r="B6105" s="4"/>
    </row>
    <row r="6106" spans="1:2">
      <c r="A6106" s="4"/>
      <c r="B6106" s="4"/>
    </row>
    <row r="6107" spans="1:2">
      <c r="A6107" s="4"/>
      <c r="B6107" s="4"/>
    </row>
    <row r="6108" spans="1:2">
      <c r="A6108" s="4"/>
      <c r="B6108" s="4"/>
    </row>
    <row r="6109" spans="1:2">
      <c r="A6109" s="4"/>
      <c r="B6109" s="4"/>
    </row>
    <row r="6110" spans="1:2">
      <c r="A6110" s="4"/>
      <c r="B6110" s="4"/>
    </row>
    <row r="6111" spans="1:2">
      <c r="A6111" s="4"/>
      <c r="B6111" s="4"/>
    </row>
    <row r="6112" spans="1:2">
      <c r="A6112" s="4"/>
      <c r="B6112" s="4"/>
    </row>
    <row r="6113" spans="1:2">
      <c r="A6113" s="4"/>
      <c r="B6113" s="4"/>
    </row>
    <row r="6114" spans="1:2">
      <c r="A6114" s="4"/>
      <c r="B6114" s="4"/>
    </row>
    <row r="6115" spans="1:2">
      <c r="A6115" s="4"/>
      <c r="B6115" s="4"/>
    </row>
    <row r="6116" spans="1:2">
      <c r="A6116" s="4"/>
      <c r="B6116" s="4"/>
    </row>
    <row r="6117" spans="1:2">
      <c r="A6117" s="4"/>
      <c r="B6117" s="4"/>
    </row>
    <row r="6118" spans="1:2">
      <c r="A6118" s="4"/>
      <c r="B6118" s="4"/>
    </row>
    <row r="6119" spans="1:2">
      <c r="A6119" s="4"/>
      <c r="B6119" s="4"/>
    </row>
    <row r="6120" spans="1:2">
      <c r="A6120" s="4"/>
      <c r="B6120" s="4"/>
    </row>
    <row r="6121" spans="1:2">
      <c r="A6121" s="4"/>
      <c r="B6121" s="4"/>
    </row>
    <row r="6122" spans="1:2">
      <c r="A6122" s="4"/>
      <c r="B6122" s="4"/>
    </row>
    <row r="6123" spans="1:2">
      <c r="A6123" s="4"/>
      <c r="B6123" s="4"/>
    </row>
    <row r="6124" spans="1:2">
      <c r="A6124" s="4"/>
      <c r="B6124" s="4"/>
    </row>
    <row r="6125" spans="1:2">
      <c r="A6125" s="4"/>
      <c r="B6125" s="4"/>
    </row>
    <row r="6126" spans="1:2">
      <c r="A6126" s="4"/>
      <c r="B6126" s="4"/>
    </row>
    <row r="6127" spans="1:2">
      <c r="A6127" s="4"/>
      <c r="B6127" s="4"/>
    </row>
    <row r="6128" spans="1:2">
      <c r="A6128" s="4"/>
      <c r="B6128" s="4"/>
    </row>
    <row r="6129" spans="1:2">
      <c r="A6129" s="4"/>
      <c r="B6129" s="4"/>
    </row>
    <row r="6130" spans="1:2">
      <c r="A6130" s="4"/>
      <c r="B6130" s="4"/>
    </row>
    <row r="6131" spans="1:2">
      <c r="A6131" s="4"/>
      <c r="B6131" s="4"/>
    </row>
    <row r="6132" spans="1:2">
      <c r="A6132" s="4"/>
      <c r="B6132" s="4"/>
    </row>
    <row r="6133" spans="1:2">
      <c r="A6133" s="4"/>
      <c r="B6133" s="4"/>
    </row>
    <row r="6134" spans="1:2">
      <c r="A6134" s="4"/>
      <c r="B6134" s="4"/>
    </row>
    <row r="6135" spans="1:2">
      <c r="A6135" s="4"/>
      <c r="B6135" s="4"/>
    </row>
    <row r="6136" spans="1:2">
      <c r="A6136" s="4"/>
      <c r="B6136" s="4"/>
    </row>
    <row r="6137" spans="1:2">
      <c r="A6137" s="4"/>
      <c r="B6137" s="4"/>
    </row>
    <row r="6138" spans="1:2">
      <c r="A6138" s="4"/>
      <c r="B6138" s="4"/>
    </row>
    <row r="6139" spans="1:2">
      <c r="A6139" s="4"/>
      <c r="B6139" s="4"/>
    </row>
    <row r="6140" spans="1:2">
      <c r="A6140" s="4"/>
      <c r="B6140" s="4"/>
    </row>
    <row r="6141" spans="1:2">
      <c r="A6141" s="4"/>
      <c r="B6141" s="4"/>
    </row>
    <row r="6142" spans="1:2">
      <c r="A6142" s="4"/>
      <c r="B6142" s="4"/>
    </row>
    <row r="6143" spans="1:2">
      <c r="A6143" s="4"/>
      <c r="B6143" s="4"/>
    </row>
    <row r="6144" spans="1:2">
      <c r="A6144" s="4"/>
      <c r="B6144" s="4"/>
    </row>
    <row r="6145" spans="1:2">
      <c r="A6145" s="4"/>
      <c r="B6145" s="4"/>
    </row>
    <row r="6146" spans="1:2">
      <c r="A6146" s="4"/>
      <c r="B6146" s="4"/>
    </row>
    <row r="6147" spans="1:2">
      <c r="A6147" s="4"/>
      <c r="B6147" s="4"/>
    </row>
    <row r="6148" spans="1:2">
      <c r="A6148" s="4"/>
      <c r="B6148" s="4"/>
    </row>
    <row r="6149" spans="1:2">
      <c r="A6149" s="4"/>
      <c r="B6149" s="4"/>
    </row>
    <row r="6150" spans="1:2">
      <c r="A6150" s="4"/>
      <c r="B6150" s="4"/>
    </row>
    <row r="6151" spans="1:2">
      <c r="A6151" s="4"/>
      <c r="B6151" s="4"/>
    </row>
    <row r="6152" spans="1:2">
      <c r="A6152" s="4"/>
      <c r="B6152" s="4"/>
    </row>
    <row r="6153" spans="1:2">
      <c r="A6153" s="4"/>
      <c r="B6153" s="4"/>
    </row>
    <row r="6154" spans="1:2">
      <c r="A6154" s="4"/>
      <c r="B6154" s="4"/>
    </row>
    <row r="6155" spans="1:2">
      <c r="A6155" s="4"/>
      <c r="B6155" s="4"/>
    </row>
    <row r="6156" spans="1:2">
      <c r="A6156" s="4"/>
      <c r="B6156" s="4"/>
    </row>
    <row r="6157" spans="1:2">
      <c r="A6157" s="4"/>
      <c r="B6157" s="4"/>
    </row>
    <row r="6158" spans="1:2">
      <c r="A6158" s="4"/>
      <c r="B6158" s="4"/>
    </row>
    <row r="6159" spans="1:2">
      <c r="A6159" s="4"/>
      <c r="B6159" s="4"/>
    </row>
    <row r="6160" spans="1:2">
      <c r="A6160" s="4"/>
      <c r="B6160" s="4"/>
    </row>
    <row r="6161" spans="1:2">
      <c r="A6161" s="4"/>
      <c r="B6161" s="4"/>
    </row>
    <row r="6162" spans="1:2">
      <c r="A6162" s="4"/>
      <c r="B6162" s="4"/>
    </row>
    <row r="6163" spans="1:2">
      <c r="A6163" s="4"/>
      <c r="B6163" s="4"/>
    </row>
    <row r="6164" spans="1:2">
      <c r="A6164" s="4"/>
      <c r="B6164" s="4"/>
    </row>
    <row r="6165" spans="1:2">
      <c r="A6165" s="4"/>
      <c r="B6165" s="4"/>
    </row>
    <row r="6166" spans="1:2">
      <c r="A6166" s="4"/>
      <c r="B6166" s="4"/>
    </row>
    <row r="6167" spans="1:2">
      <c r="A6167" s="4"/>
      <c r="B6167" s="4"/>
    </row>
    <row r="6168" spans="1:2">
      <c r="A6168" s="4"/>
      <c r="B6168" s="4"/>
    </row>
    <row r="6169" spans="1:2">
      <c r="A6169" s="4"/>
      <c r="B6169" s="4"/>
    </row>
    <row r="6170" spans="1:2">
      <c r="A6170" s="4"/>
      <c r="B6170" s="4"/>
    </row>
    <row r="6171" spans="1:2">
      <c r="A6171" s="4"/>
      <c r="B6171" s="4"/>
    </row>
    <row r="6172" spans="1:2">
      <c r="A6172" s="4"/>
      <c r="B6172" s="4"/>
    </row>
    <row r="6173" spans="1:2">
      <c r="A6173" s="4"/>
      <c r="B6173" s="4"/>
    </row>
    <row r="6174" spans="1:2">
      <c r="A6174" s="4"/>
      <c r="B6174" s="4"/>
    </row>
    <row r="6175" spans="1:2">
      <c r="A6175" s="4"/>
      <c r="B6175" s="4"/>
    </row>
    <row r="6176" spans="1:2">
      <c r="A6176" s="4"/>
      <c r="B6176" s="4"/>
    </row>
    <row r="6177" spans="1:2">
      <c r="A6177" s="4"/>
      <c r="B6177" s="4"/>
    </row>
    <row r="6178" spans="1:2">
      <c r="A6178" s="4"/>
      <c r="B6178" s="4"/>
    </row>
    <row r="6179" spans="1:2">
      <c r="A6179" s="4"/>
      <c r="B6179" s="4"/>
    </row>
    <row r="6180" spans="1:2">
      <c r="A6180" s="4"/>
      <c r="B6180" s="4"/>
    </row>
    <row r="6181" spans="1:2">
      <c r="A6181" s="4"/>
      <c r="B6181" s="4"/>
    </row>
    <row r="6182" spans="1:2">
      <c r="A6182" s="4"/>
      <c r="B6182" s="4"/>
    </row>
    <row r="6183" spans="1:2">
      <c r="A6183" s="4"/>
      <c r="B6183" s="4"/>
    </row>
    <row r="6184" spans="1:2">
      <c r="A6184" s="4"/>
      <c r="B6184" s="4"/>
    </row>
    <row r="6185" spans="1:2">
      <c r="A6185" s="4"/>
      <c r="B6185" s="4"/>
    </row>
    <row r="6186" spans="1:2">
      <c r="A6186" s="4"/>
      <c r="B6186" s="4"/>
    </row>
    <row r="6187" spans="1:2">
      <c r="A6187" s="4"/>
      <c r="B6187" s="4"/>
    </row>
    <row r="6188" spans="1:2">
      <c r="A6188" s="4"/>
      <c r="B6188" s="4"/>
    </row>
    <row r="6189" spans="1:2">
      <c r="A6189" s="4"/>
      <c r="B6189" s="4"/>
    </row>
    <row r="6190" spans="1:2">
      <c r="A6190" s="4"/>
      <c r="B6190" s="4"/>
    </row>
    <row r="6191" spans="1:2">
      <c r="A6191" s="4"/>
      <c r="B6191" s="4"/>
    </row>
    <row r="6192" spans="1:2">
      <c r="A6192" s="4"/>
      <c r="B6192" s="4"/>
    </row>
    <row r="6193" spans="1:2">
      <c r="A6193" s="4"/>
      <c r="B6193" s="4"/>
    </row>
    <row r="6194" spans="1:2">
      <c r="A6194" s="4"/>
      <c r="B6194" s="4"/>
    </row>
    <row r="6195" spans="1:2">
      <c r="A6195" s="4"/>
      <c r="B6195" s="4"/>
    </row>
    <row r="6196" spans="1:2">
      <c r="A6196" s="4"/>
      <c r="B6196" s="4"/>
    </row>
    <row r="6197" spans="1:2">
      <c r="A6197" s="4"/>
      <c r="B6197" s="4"/>
    </row>
    <row r="6198" spans="1:2">
      <c r="A6198" s="4"/>
      <c r="B6198" s="4"/>
    </row>
    <row r="6199" spans="1:2">
      <c r="A6199" s="4"/>
      <c r="B6199" s="4"/>
    </row>
    <row r="6200" spans="1:2">
      <c r="A6200" s="4"/>
      <c r="B6200" s="4"/>
    </row>
    <row r="6201" spans="1:2">
      <c r="A6201" s="4"/>
      <c r="B6201" s="4"/>
    </row>
    <row r="6202" spans="1:2">
      <c r="A6202" s="4"/>
      <c r="B6202" s="4"/>
    </row>
    <row r="6203" spans="1:2">
      <c r="A6203" s="4"/>
      <c r="B6203" s="4"/>
    </row>
    <row r="6204" spans="1:2">
      <c r="A6204" s="4"/>
      <c r="B6204" s="4"/>
    </row>
    <row r="6205" spans="1:2">
      <c r="A6205" s="4"/>
      <c r="B6205" s="4"/>
    </row>
    <row r="6206" spans="1:2">
      <c r="A6206" s="4"/>
      <c r="B6206" s="4"/>
    </row>
    <row r="6207" spans="1:2">
      <c r="A6207" s="4"/>
      <c r="B6207" s="4"/>
    </row>
    <row r="6208" spans="1:2">
      <c r="A6208" s="4"/>
      <c r="B6208" s="4"/>
    </row>
    <row r="6209" spans="1:2">
      <c r="A6209" s="4"/>
      <c r="B6209" s="4"/>
    </row>
    <row r="6210" spans="1:2">
      <c r="A6210" s="4"/>
      <c r="B6210" s="4"/>
    </row>
    <row r="6211" spans="1:2">
      <c r="A6211" s="4"/>
      <c r="B6211" s="4"/>
    </row>
    <row r="6212" spans="1:2">
      <c r="A6212" s="4"/>
      <c r="B6212" s="4"/>
    </row>
    <row r="6213" spans="1:2">
      <c r="A6213" s="4"/>
      <c r="B6213" s="4"/>
    </row>
    <row r="6214" spans="1:2">
      <c r="A6214" s="4"/>
      <c r="B6214" s="4"/>
    </row>
    <row r="6215" spans="1:2">
      <c r="A6215" s="4"/>
      <c r="B6215" s="4"/>
    </row>
    <row r="6216" spans="1:2">
      <c r="A6216" s="4"/>
      <c r="B6216" s="4"/>
    </row>
    <row r="6217" spans="1:2">
      <c r="A6217" s="4"/>
      <c r="B6217" s="4"/>
    </row>
    <row r="6218" spans="1:2">
      <c r="A6218" s="4"/>
      <c r="B6218" s="4"/>
    </row>
    <row r="6219" spans="1:2">
      <c r="A6219" s="4"/>
      <c r="B6219" s="4"/>
    </row>
    <row r="6220" spans="1:2">
      <c r="A6220" s="4"/>
      <c r="B6220" s="4"/>
    </row>
    <row r="6221" spans="1:2">
      <c r="A6221" s="4"/>
      <c r="B6221" s="4"/>
    </row>
    <row r="6222" spans="1:2">
      <c r="A6222" s="4"/>
      <c r="B6222" s="4"/>
    </row>
    <row r="6223" spans="1:2">
      <c r="A6223" s="4"/>
      <c r="B6223" s="4"/>
    </row>
    <row r="6224" spans="1:2">
      <c r="A6224" s="4"/>
      <c r="B6224" s="4"/>
    </row>
    <row r="6225" spans="1:2">
      <c r="A6225" s="4"/>
      <c r="B6225" s="4"/>
    </row>
    <row r="6226" spans="1:2">
      <c r="A6226" s="4"/>
      <c r="B6226" s="4"/>
    </row>
    <row r="6227" spans="1:2">
      <c r="A6227" s="4"/>
      <c r="B6227" s="4"/>
    </row>
    <row r="6228" spans="1:2">
      <c r="A6228" s="4"/>
      <c r="B6228" s="4"/>
    </row>
    <row r="6229" spans="1:2">
      <c r="A6229" s="4"/>
      <c r="B6229" s="4"/>
    </row>
    <row r="6230" spans="1:2">
      <c r="A6230" s="4"/>
      <c r="B6230" s="4"/>
    </row>
    <row r="6231" spans="1:2">
      <c r="A6231" s="4"/>
      <c r="B6231" s="4"/>
    </row>
    <row r="6232" spans="1:2">
      <c r="A6232" s="4"/>
      <c r="B6232" s="4"/>
    </row>
    <row r="6233" spans="1:2">
      <c r="A6233" s="4"/>
      <c r="B6233" s="4"/>
    </row>
    <row r="6234" spans="1:2">
      <c r="A6234" s="4"/>
      <c r="B6234" s="4"/>
    </row>
    <row r="6235" spans="1:2">
      <c r="A6235" s="4"/>
      <c r="B6235" s="4"/>
    </row>
    <row r="6236" spans="1:2">
      <c r="A6236" s="4"/>
      <c r="B6236" s="4"/>
    </row>
    <row r="6237" spans="1:2">
      <c r="A6237" s="4"/>
      <c r="B6237" s="4"/>
    </row>
    <row r="6238" spans="1:2">
      <c r="A6238" s="4"/>
      <c r="B6238" s="4"/>
    </row>
    <row r="6239" spans="1:2">
      <c r="A6239" s="4"/>
      <c r="B6239" s="4"/>
    </row>
    <row r="6240" spans="1:2">
      <c r="A6240" s="4"/>
      <c r="B6240" s="4"/>
    </row>
    <row r="6241" spans="1:2">
      <c r="A6241" s="4"/>
      <c r="B6241" s="4"/>
    </row>
    <row r="6242" spans="1:2">
      <c r="A6242" s="4"/>
      <c r="B6242" s="4"/>
    </row>
    <row r="6243" spans="1:2">
      <c r="A6243" s="4"/>
      <c r="B6243" s="4"/>
    </row>
    <row r="6244" spans="1:2">
      <c r="A6244" s="4"/>
      <c r="B6244" s="4"/>
    </row>
    <row r="6245" spans="1:2">
      <c r="A6245" s="4"/>
      <c r="B6245" s="4"/>
    </row>
    <row r="6246" spans="1:2">
      <c r="A6246" s="4"/>
      <c r="B6246" s="4"/>
    </row>
    <row r="6247" spans="1:2">
      <c r="A6247" s="4"/>
      <c r="B6247" s="4"/>
    </row>
    <row r="6248" spans="1:2">
      <c r="A6248" s="4"/>
      <c r="B6248" s="4"/>
    </row>
    <row r="6249" spans="1:2">
      <c r="A6249" s="4"/>
      <c r="B6249" s="4"/>
    </row>
    <row r="6250" spans="1:2">
      <c r="A6250" s="4"/>
      <c r="B6250" s="4"/>
    </row>
    <row r="6251" spans="1:2">
      <c r="A6251" s="4"/>
      <c r="B6251" s="4"/>
    </row>
    <row r="6252" spans="1:2">
      <c r="A6252" s="4"/>
      <c r="B6252" s="4"/>
    </row>
    <row r="6253" spans="1:2">
      <c r="A6253" s="4"/>
      <c r="B6253" s="4"/>
    </row>
    <row r="6254" spans="1:2">
      <c r="A6254" s="4"/>
      <c r="B6254" s="4"/>
    </row>
    <row r="6255" spans="1:2">
      <c r="A6255" s="4"/>
      <c r="B6255" s="4"/>
    </row>
    <row r="6256" spans="1:2">
      <c r="A6256" s="4"/>
      <c r="B6256" s="4"/>
    </row>
    <row r="6257" spans="1:2">
      <c r="A6257" s="4"/>
      <c r="B6257" s="4"/>
    </row>
    <row r="6258" spans="1:2">
      <c r="A6258" s="4"/>
      <c r="B6258" s="4"/>
    </row>
    <row r="6259" spans="1:2">
      <c r="A6259" s="4"/>
      <c r="B6259" s="4"/>
    </row>
    <row r="6260" spans="1:2">
      <c r="A6260" s="4"/>
      <c r="B6260" s="4"/>
    </row>
    <row r="6261" spans="1:2">
      <c r="A6261" s="4"/>
      <c r="B6261" s="4"/>
    </row>
    <row r="6262" spans="1:2">
      <c r="A6262" s="4"/>
      <c r="B6262" s="4"/>
    </row>
    <row r="6263" spans="1:2">
      <c r="A6263" s="4"/>
      <c r="B6263" s="4"/>
    </row>
    <row r="6264" spans="1:2">
      <c r="A6264" s="4"/>
      <c r="B6264" s="4"/>
    </row>
    <row r="6265" spans="1:2">
      <c r="A6265" s="4"/>
      <c r="B6265" s="4"/>
    </row>
    <row r="6266" spans="1:2">
      <c r="A6266" s="4"/>
      <c r="B6266" s="4"/>
    </row>
    <row r="6267" spans="1:2">
      <c r="A6267" s="4"/>
      <c r="B6267" s="4"/>
    </row>
    <row r="6268" spans="1:2">
      <c r="A6268" s="4"/>
      <c r="B6268" s="4"/>
    </row>
    <row r="6269" spans="1:2">
      <c r="A6269" s="4"/>
      <c r="B6269" s="4"/>
    </row>
    <row r="6270" spans="1:2">
      <c r="A6270" s="4"/>
      <c r="B6270" s="4"/>
    </row>
    <row r="6271" spans="1:2">
      <c r="A6271" s="4"/>
      <c r="B6271" s="4"/>
    </row>
    <row r="6272" spans="1:2">
      <c r="A6272" s="4"/>
      <c r="B6272" s="4"/>
    </row>
    <row r="6273" spans="1:2">
      <c r="A6273" s="4"/>
      <c r="B6273" s="4"/>
    </row>
    <row r="6274" spans="1:2">
      <c r="A6274" s="4"/>
      <c r="B6274" s="4"/>
    </row>
    <row r="6275" spans="1:2">
      <c r="A6275" s="4"/>
      <c r="B6275" s="4"/>
    </row>
    <row r="6276" spans="1:2">
      <c r="A6276" s="4"/>
      <c r="B6276" s="4"/>
    </row>
    <row r="6277" spans="1:2">
      <c r="A6277" s="4"/>
      <c r="B6277" s="4"/>
    </row>
    <row r="6278" spans="1:2">
      <c r="A6278" s="4"/>
      <c r="B6278" s="4"/>
    </row>
    <row r="6279" spans="1:2">
      <c r="A6279" s="4"/>
      <c r="B6279" s="4"/>
    </row>
    <row r="6280" spans="1:2">
      <c r="A6280" s="4"/>
      <c r="B6280" s="4"/>
    </row>
    <row r="6281" spans="1:2">
      <c r="A6281" s="4"/>
      <c r="B6281" s="4"/>
    </row>
    <row r="6282" spans="1:2">
      <c r="A6282" s="4"/>
      <c r="B6282" s="4"/>
    </row>
    <row r="6283" spans="1:2">
      <c r="A6283" s="4"/>
      <c r="B6283" s="4"/>
    </row>
    <row r="6284" spans="1:2">
      <c r="A6284" s="4"/>
      <c r="B6284" s="4"/>
    </row>
    <row r="6285" spans="1:2">
      <c r="A6285" s="4"/>
      <c r="B6285" s="4"/>
    </row>
    <row r="6286" spans="1:2">
      <c r="A6286" s="4"/>
      <c r="B6286" s="4"/>
    </row>
    <row r="6287" spans="1:2">
      <c r="A6287" s="4"/>
      <c r="B6287" s="4"/>
    </row>
    <row r="6288" spans="1:2">
      <c r="A6288" s="4"/>
      <c r="B6288" s="4"/>
    </row>
    <row r="6289" spans="1:2">
      <c r="A6289" s="4"/>
      <c r="B6289" s="4"/>
    </row>
    <row r="6290" spans="1:2">
      <c r="A6290" s="4"/>
      <c r="B6290" s="4"/>
    </row>
    <row r="6291" spans="1:2">
      <c r="A6291" s="4"/>
      <c r="B6291" s="4"/>
    </row>
    <row r="6292" spans="1:2">
      <c r="A6292" s="4"/>
      <c r="B6292" s="4"/>
    </row>
    <row r="6293" spans="1:2">
      <c r="A6293" s="4"/>
      <c r="B6293" s="4"/>
    </row>
    <row r="6294" spans="1:2">
      <c r="A6294" s="4"/>
      <c r="B6294" s="4"/>
    </row>
    <row r="6295" spans="1:2">
      <c r="A6295" s="4"/>
      <c r="B6295" s="4"/>
    </row>
    <row r="6296" spans="1:2">
      <c r="A6296" s="4"/>
      <c r="B6296" s="4"/>
    </row>
    <row r="6297" spans="1:2">
      <c r="A6297" s="4"/>
      <c r="B6297" s="4"/>
    </row>
    <row r="6298" spans="1:2">
      <c r="A6298" s="4"/>
      <c r="B6298" s="4"/>
    </row>
    <row r="6299" spans="1:2">
      <c r="A6299" s="4"/>
      <c r="B6299" s="4"/>
    </row>
    <row r="6300" spans="1:2">
      <c r="A6300" s="4"/>
      <c r="B6300" s="4"/>
    </row>
    <row r="6301" spans="1:2">
      <c r="A6301" s="4"/>
      <c r="B6301" s="4"/>
    </row>
    <row r="6302" spans="1:2">
      <c r="A6302" s="4"/>
      <c r="B6302" s="4"/>
    </row>
    <row r="6303" spans="1:2">
      <c r="A6303" s="4"/>
      <c r="B6303" s="4"/>
    </row>
    <row r="6304" spans="1:2">
      <c r="A6304" s="4"/>
      <c r="B6304" s="4"/>
    </row>
    <row r="6305" spans="1:2">
      <c r="A6305" s="4"/>
      <c r="B6305" s="4"/>
    </row>
    <row r="6306" spans="1:2">
      <c r="A6306" s="4"/>
      <c r="B6306" s="4"/>
    </row>
    <row r="6307" spans="1:2">
      <c r="A6307" s="4"/>
      <c r="B6307" s="4"/>
    </row>
    <row r="6308" spans="1:2">
      <c r="A6308" s="4"/>
      <c r="B6308" s="4"/>
    </row>
    <row r="6309" spans="1:2">
      <c r="A6309" s="4"/>
      <c r="B6309" s="4"/>
    </row>
    <row r="6310" spans="1:2">
      <c r="A6310" s="4"/>
      <c r="B6310" s="4"/>
    </row>
    <row r="6311" spans="1:2">
      <c r="A6311" s="4"/>
      <c r="B6311" s="4"/>
    </row>
    <row r="6312" spans="1:2">
      <c r="A6312" s="4"/>
      <c r="B6312" s="4"/>
    </row>
    <row r="6313" spans="1:2">
      <c r="A6313" s="4"/>
      <c r="B6313" s="4"/>
    </row>
    <row r="6314" spans="1:2">
      <c r="A6314" s="4"/>
      <c r="B6314" s="4"/>
    </row>
    <row r="6315" spans="1:2">
      <c r="A6315" s="4"/>
      <c r="B6315" s="4"/>
    </row>
    <row r="6316" spans="1:2">
      <c r="A6316" s="4"/>
      <c r="B6316" s="4"/>
    </row>
    <row r="6317" spans="1:2">
      <c r="A6317" s="4"/>
      <c r="B6317" s="4"/>
    </row>
    <row r="6318" spans="1:2">
      <c r="A6318" s="4"/>
      <c r="B6318" s="4"/>
    </row>
    <row r="6319" spans="1:2">
      <c r="A6319" s="4"/>
      <c r="B6319" s="4"/>
    </row>
    <row r="6320" spans="1:2">
      <c r="A6320" s="4"/>
      <c r="B6320" s="4"/>
    </row>
    <row r="6321" spans="1:2">
      <c r="A6321" s="4"/>
      <c r="B6321" s="4"/>
    </row>
    <row r="6322" spans="1:2">
      <c r="A6322" s="4"/>
      <c r="B6322" s="4"/>
    </row>
    <row r="6323" spans="1:2">
      <c r="A6323" s="4"/>
      <c r="B6323" s="4"/>
    </row>
    <row r="6324" spans="1:2">
      <c r="A6324" s="4"/>
      <c r="B6324" s="4"/>
    </row>
    <row r="6325" spans="1:2">
      <c r="A6325" s="4"/>
      <c r="B6325" s="4"/>
    </row>
    <row r="6326" spans="1:2">
      <c r="A6326" s="4"/>
      <c r="B6326" s="4"/>
    </row>
    <row r="6327" spans="1:2">
      <c r="A6327" s="4"/>
      <c r="B6327" s="4"/>
    </row>
    <row r="6328" spans="1:2">
      <c r="A6328" s="4"/>
      <c r="B6328" s="4"/>
    </row>
    <row r="6329" spans="1:2">
      <c r="A6329" s="4"/>
      <c r="B6329" s="4"/>
    </row>
    <row r="6330" spans="1:2">
      <c r="A6330" s="4"/>
      <c r="B6330" s="4"/>
    </row>
    <row r="6331" spans="1:2">
      <c r="A6331" s="4"/>
      <c r="B6331" s="4"/>
    </row>
    <row r="6332" spans="1:2">
      <c r="A6332" s="4"/>
      <c r="B6332" s="4"/>
    </row>
    <row r="6333" spans="1:2">
      <c r="A6333" s="4"/>
      <c r="B6333" s="4"/>
    </row>
    <row r="6334" spans="1:2">
      <c r="A6334" s="4"/>
      <c r="B6334" s="4"/>
    </row>
    <row r="6335" spans="1:2">
      <c r="A6335" s="4"/>
      <c r="B6335" s="4"/>
    </row>
    <row r="6336" spans="1:2">
      <c r="A6336" s="4"/>
      <c r="B6336" s="4"/>
    </row>
    <row r="6337" spans="1:2">
      <c r="A6337" s="4"/>
      <c r="B6337" s="4"/>
    </row>
    <row r="6338" spans="1:2">
      <c r="A6338" s="4"/>
      <c r="B6338" s="4"/>
    </row>
    <row r="6339" spans="1:2">
      <c r="A6339" s="4"/>
      <c r="B6339" s="4"/>
    </row>
    <row r="6340" spans="1:2">
      <c r="A6340" s="4"/>
      <c r="B6340" s="4"/>
    </row>
    <row r="6341" spans="1:2">
      <c r="A6341" s="4"/>
      <c r="B6341" s="4"/>
    </row>
    <row r="6342" spans="1:2">
      <c r="A6342" s="4"/>
      <c r="B6342" s="4"/>
    </row>
    <row r="6343" spans="1:2">
      <c r="A6343" s="4"/>
      <c r="B6343" s="4"/>
    </row>
    <row r="6344" spans="1:2">
      <c r="A6344" s="4"/>
      <c r="B6344" s="4"/>
    </row>
    <row r="6345" spans="1:2">
      <c r="A6345" s="4"/>
      <c r="B6345" s="4"/>
    </row>
    <row r="6346" spans="1:2">
      <c r="A6346" s="4"/>
      <c r="B6346" s="4"/>
    </row>
    <row r="6347" spans="1:2">
      <c r="A6347" s="4"/>
      <c r="B6347" s="4"/>
    </row>
    <row r="6348" spans="1:2">
      <c r="A6348" s="4"/>
      <c r="B6348" s="4"/>
    </row>
    <row r="6349" spans="1:2">
      <c r="A6349" s="4"/>
      <c r="B6349" s="4"/>
    </row>
    <row r="6350" spans="1:2">
      <c r="A6350" s="4"/>
      <c r="B6350" s="4"/>
    </row>
    <row r="6351" spans="1:2">
      <c r="A6351" s="4"/>
      <c r="B6351" s="4"/>
    </row>
    <row r="6352" spans="1:2">
      <c r="A6352" s="4"/>
      <c r="B6352" s="4"/>
    </row>
    <row r="6353" spans="1:2">
      <c r="A6353" s="4"/>
      <c r="B6353" s="4"/>
    </row>
    <row r="6354" spans="1:2">
      <c r="A6354" s="4"/>
      <c r="B6354" s="4"/>
    </row>
    <row r="6355" spans="1:2">
      <c r="A6355" s="4"/>
      <c r="B6355" s="4"/>
    </row>
    <row r="6356" spans="1:2">
      <c r="A6356" s="4"/>
      <c r="B6356" s="4"/>
    </row>
    <row r="6357" spans="1:2">
      <c r="A6357" s="4"/>
      <c r="B6357" s="4"/>
    </row>
    <row r="6358" spans="1:2">
      <c r="A6358" s="4"/>
      <c r="B6358" s="4"/>
    </row>
    <row r="6359" spans="1:2">
      <c r="A6359" s="4"/>
      <c r="B6359" s="4"/>
    </row>
    <row r="6360" spans="1:2">
      <c r="A6360" s="4"/>
      <c r="B6360" s="4"/>
    </row>
    <row r="6361" spans="1:2">
      <c r="A6361" s="4"/>
      <c r="B6361" s="4"/>
    </row>
    <row r="6362" spans="1:2">
      <c r="A6362" s="4"/>
      <c r="B6362" s="4"/>
    </row>
    <row r="6363" spans="1:2">
      <c r="A6363" s="4"/>
      <c r="B6363" s="4"/>
    </row>
    <row r="6364" spans="1:2">
      <c r="A6364" s="4"/>
      <c r="B6364" s="4"/>
    </row>
    <row r="6365" spans="1:2">
      <c r="A6365" s="4"/>
      <c r="B6365" s="4"/>
    </row>
    <row r="6366" spans="1:2">
      <c r="A6366" s="4"/>
      <c r="B6366" s="4"/>
    </row>
    <row r="6367" spans="1:2">
      <c r="A6367" s="4"/>
      <c r="B6367" s="4"/>
    </row>
    <row r="6368" spans="1:2">
      <c r="A6368" s="4"/>
      <c r="B6368" s="4"/>
    </row>
    <row r="6369" spans="1:2">
      <c r="A6369" s="4"/>
      <c r="B6369" s="4"/>
    </row>
    <row r="6370" spans="1:2">
      <c r="A6370" s="4"/>
      <c r="B6370" s="4"/>
    </row>
    <row r="6371" spans="1:2">
      <c r="A6371" s="4"/>
      <c r="B6371" s="4"/>
    </row>
    <row r="6372" spans="1:2">
      <c r="A6372" s="4"/>
      <c r="B6372" s="4"/>
    </row>
    <row r="6373" spans="1:2">
      <c r="A6373" s="4"/>
      <c r="B6373" s="4"/>
    </row>
    <row r="6374" spans="1:2">
      <c r="A6374" s="4"/>
      <c r="B6374" s="4"/>
    </row>
    <row r="6375" spans="1:2">
      <c r="A6375" s="4"/>
      <c r="B6375" s="4"/>
    </row>
    <row r="6376" spans="1:2">
      <c r="A6376" s="4"/>
      <c r="B6376" s="4"/>
    </row>
    <row r="6377" spans="1:2">
      <c r="A6377" s="4"/>
      <c r="B6377" s="4"/>
    </row>
    <row r="6378" spans="1:2">
      <c r="A6378" s="4"/>
      <c r="B6378" s="4"/>
    </row>
    <row r="6379" spans="1:2">
      <c r="A6379" s="4"/>
      <c r="B6379" s="4"/>
    </row>
    <row r="6380" spans="1:2">
      <c r="A6380" s="4"/>
      <c r="B6380" s="4"/>
    </row>
    <row r="6381" spans="1:2">
      <c r="A6381" s="4"/>
      <c r="B6381" s="4"/>
    </row>
    <row r="6382" spans="1:2">
      <c r="A6382" s="4"/>
      <c r="B6382" s="4"/>
    </row>
    <row r="6383" spans="1:2">
      <c r="A6383" s="4"/>
      <c r="B6383" s="4"/>
    </row>
    <row r="6384" spans="1:2">
      <c r="A6384" s="4"/>
      <c r="B6384" s="4"/>
    </row>
    <row r="6385" spans="1:2">
      <c r="A6385" s="4"/>
      <c r="B6385" s="4"/>
    </row>
    <row r="6386" spans="1:2">
      <c r="A6386" s="4"/>
      <c r="B6386" s="4"/>
    </row>
    <row r="6387" spans="1:2">
      <c r="A6387" s="4"/>
      <c r="B6387" s="4"/>
    </row>
    <row r="6388" spans="1:2">
      <c r="A6388" s="4"/>
      <c r="B6388" s="4"/>
    </row>
    <row r="6389" spans="1:2">
      <c r="A6389" s="4"/>
      <c r="B6389" s="4"/>
    </row>
    <row r="6390" spans="1:2">
      <c r="A6390" s="4"/>
      <c r="B6390" s="4"/>
    </row>
    <row r="6391" spans="1:2">
      <c r="A6391" s="4"/>
      <c r="B6391" s="4"/>
    </row>
    <row r="6392" spans="1:2">
      <c r="A6392" s="4"/>
      <c r="B6392" s="4"/>
    </row>
    <row r="6393" spans="1:2">
      <c r="A6393" s="4"/>
      <c r="B6393" s="4"/>
    </row>
    <row r="6394" spans="1:2">
      <c r="A6394" s="4"/>
      <c r="B6394" s="4"/>
    </row>
    <row r="6395" spans="1:2">
      <c r="A6395" s="4"/>
      <c r="B6395" s="4"/>
    </row>
    <row r="6396" spans="1:2">
      <c r="A6396" s="4"/>
      <c r="B6396" s="4"/>
    </row>
    <row r="6397" spans="1:2">
      <c r="A6397" s="4"/>
      <c r="B6397" s="4"/>
    </row>
    <row r="6398" spans="1:2">
      <c r="A6398" s="4"/>
      <c r="B6398" s="4"/>
    </row>
    <row r="6399" spans="1:2">
      <c r="A6399" s="4"/>
      <c r="B6399" s="4"/>
    </row>
    <row r="6400" spans="1:2">
      <c r="A6400" s="4"/>
      <c r="B6400" s="4"/>
    </row>
    <row r="6401" spans="1:2">
      <c r="A6401" s="4"/>
      <c r="B6401" s="4"/>
    </row>
    <row r="6402" spans="1:2">
      <c r="A6402" s="4"/>
      <c r="B6402" s="4"/>
    </row>
    <row r="6403" spans="1:2">
      <c r="A6403" s="4"/>
      <c r="B6403" s="4"/>
    </row>
    <row r="6404" spans="1:2">
      <c r="A6404" s="4"/>
      <c r="B6404" s="4"/>
    </row>
    <row r="6405" spans="1:2">
      <c r="A6405" s="4"/>
      <c r="B6405" s="4"/>
    </row>
    <row r="6406" spans="1:2">
      <c r="A6406" s="4"/>
      <c r="B6406" s="4"/>
    </row>
    <row r="6407" spans="1:2">
      <c r="A6407" s="4"/>
      <c r="B6407" s="4"/>
    </row>
    <row r="6408" spans="1:2">
      <c r="A6408" s="4"/>
      <c r="B6408" s="4"/>
    </row>
    <row r="6409" spans="1:2">
      <c r="A6409" s="4"/>
      <c r="B6409" s="4"/>
    </row>
    <row r="6410" spans="1:2">
      <c r="A6410" s="4"/>
      <c r="B6410" s="4"/>
    </row>
    <row r="6411" spans="1:2">
      <c r="A6411" s="4"/>
      <c r="B6411" s="4"/>
    </row>
    <row r="6412" spans="1:2">
      <c r="A6412" s="4"/>
      <c r="B6412" s="4"/>
    </row>
    <row r="6413" spans="1:2">
      <c r="A6413" s="4"/>
      <c r="B6413" s="4"/>
    </row>
    <row r="6414" spans="1:2">
      <c r="A6414" s="4"/>
      <c r="B6414" s="4"/>
    </row>
    <row r="6415" spans="1:2">
      <c r="A6415" s="4"/>
      <c r="B6415" s="4"/>
    </row>
    <row r="6416" spans="1:2">
      <c r="A6416" s="4"/>
      <c r="B6416" s="4"/>
    </row>
    <row r="6417" spans="1:2">
      <c r="A6417" s="4"/>
      <c r="B6417" s="4"/>
    </row>
    <row r="6418" spans="1:2">
      <c r="A6418" s="4"/>
      <c r="B6418" s="4"/>
    </row>
    <row r="6419" spans="1:2">
      <c r="A6419" s="4"/>
      <c r="B6419" s="4"/>
    </row>
    <row r="6420" spans="1:2">
      <c r="A6420" s="4"/>
      <c r="B6420" s="4"/>
    </row>
    <row r="6421" spans="1:2">
      <c r="A6421" s="4"/>
      <c r="B6421" s="4"/>
    </row>
    <row r="6422" spans="1:2">
      <c r="A6422" s="4"/>
      <c r="B6422" s="4"/>
    </row>
    <row r="6423" spans="1:2">
      <c r="A6423" s="4"/>
      <c r="B6423" s="4"/>
    </row>
    <row r="6424" spans="1:2">
      <c r="A6424" s="4"/>
      <c r="B6424" s="4"/>
    </row>
    <row r="6425" spans="1:2">
      <c r="A6425" s="4"/>
      <c r="B6425" s="4"/>
    </row>
    <row r="6426" spans="1:2">
      <c r="A6426" s="4"/>
      <c r="B6426" s="4"/>
    </row>
    <row r="6427" spans="1:2">
      <c r="A6427" s="4"/>
      <c r="B6427" s="4"/>
    </row>
    <row r="6428" spans="1:2">
      <c r="A6428" s="4"/>
      <c r="B6428" s="4"/>
    </row>
    <row r="6429" spans="1:2">
      <c r="A6429" s="4"/>
      <c r="B6429" s="4"/>
    </row>
    <row r="6430" spans="1:2">
      <c r="A6430" s="4"/>
      <c r="B6430" s="4"/>
    </row>
    <row r="6431" spans="1:2">
      <c r="A6431" s="4"/>
      <c r="B6431" s="4"/>
    </row>
    <row r="6432" spans="1:2">
      <c r="A6432" s="4"/>
      <c r="B6432" s="4"/>
    </row>
    <row r="6433" spans="1:2">
      <c r="A6433" s="4"/>
      <c r="B6433" s="4"/>
    </row>
    <row r="6434" spans="1:2">
      <c r="A6434" s="4"/>
      <c r="B6434" s="4"/>
    </row>
    <row r="6435" spans="1:2">
      <c r="A6435" s="4"/>
      <c r="B6435" s="4"/>
    </row>
    <row r="6436" spans="1:2">
      <c r="A6436" s="4"/>
      <c r="B6436" s="4"/>
    </row>
    <row r="6437" spans="1:2">
      <c r="A6437" s="4"/>
      <c r="B6437" s="4"/>
    </row>
    <row r="6438" spans="1:2">
      <c r="A6438" s="4"/>
      <c r="B6438" s="4"/>
    </row>
    <row r="6439" spans="1:2">
      <c r="A6439" s="4"/>
      <c r="B6439" s="4"/>
    </row>
    <row r="6440" spans="1:2">
      <c r="A6440" s="4"/>
      <c r="B6440" s="4"/>
    </row>
    <row r="6441" spans="1:2">
      <c r="A6441" s="4"/>
      <c r="B6441" s="4"/>
    </row>
    <row r="6442" spans="1:2">
      <c r="A6442" s="4"/>
      <c r="B6442" s="4"/>
    </row>
    <row r="6443" spans="1:2">
      <c r="A6443" s="4"/>
      <c r="B6443" s="4"/>
    </row>
    <row r="6444" spans="1:2">
      <c r="A6444" s="4"/>
      <c r="B6444" s="4"/>
    </row>
    <row r="6445" spans="1:2">
      <c r="A6445" s="4"/>
      <c r="B6445" s="4"/>
    </row>
    <row r="6446" spans="1:2">
      <c r="A6446" s="4"/>
      <c r="B6446" s="4"/>
    </row>
    <row r="6447" spans="1:2">
      <c r="A6447" s="4"/>
      <c r="B6447" s="4"/>
    </row>
    <row r="6448" spans="1:2">
      <c r="A6448" s="4"/>
      <c r="B6448" s="4"/>
    </row>
    <row r="6449" spans="1:2">
      <c r="A6449" s="4"/>
      <c r="B6449" s="4"/>
    </row>
    <row r="6450" spans="1:2">
      <c r="A6450" s="4"/>
      <c r="B6450" s="4"/>
    </row>
    <row r="6451" spans="1:2">
      <c r="A6451" s="4"/>
      <c r="B6451" s="4"/>
    </row>
    <row r="6452" spans="1:2">
      <c r="A6452" s="4"/>
      <c r="B6452" s="4"/>
    </row>
    <row r="6453" spans="1:2">
      <c r="A6453" s="4"/>
      <c r="B6453" s="4"/>
    </row>
    <row r="6454" spans="1:2">
      <c r="A6454" s="4"/>
      <c r="B6454" s="4"/>
    </row>
    <row r="6455" spans="1:2">
      <c r="A6455" s="4"/>
      <c r="B6455" s="4"/>
    </row>
    <row r="6456" spans="1:2">
      <c r="A6456" s="4"/>
      <c r="B6456" s="4"/>
    </row>
    <row r="6457" spans="1:2">
      <c r="A6457" s="4"/>
      <c r="B6457" s="4"/>
    </row>
    <row r="6458" spans="1:2">
      <c r="A6458" s="4"/>
      <c r="B6458" s="4"/>
    </row>
    <row r="6459" spans="1:2">
      <c r="A6459" s="4"/>
      <c r="B6459" s="4"/>
    </row>
    <row r="6460" spans="1:2">
      <c r="A6460" s="4"/>
      <c r="B6460" s="4"/>
    </row>
    <row r="6461" spans="1:2">
      <c r="A6461" s="4"/>
      <c r="B6461" s="4"/>
    </row>
    <row r="6462" spans="1:2">
      <c r="A6462" s="4"/>
      <c r="B6462" s="4"/>
    </row>
    <row r="6463" spans="1:2">
      <c r="A6463" s="4"/>
      <c r="B6463" s="4"/>
    </row>
    <row r="6464" spans="1:2">
      <c r="A6464" s="4"/>
      <c r="B6464" s="4"/>
    </row>
    <row r="6465" spans="1:2">
      <c r="A6465" s="4"/>
      <c r="B6465" s="4"/>
    </row>
    <row r="6466" spans="1:2">
      <c r="A6466" s="4"/>
      <c r="B6466" s="4"/>
    </row>
    <row r="6467" spans="1:2">
      <c r="A6467" s="4"/>
      <c r="B6467" s="4"/>
    </row>
    <row r="6468" spans="1:2">
      <c r="A6468" s="4"/>
      <c r="B6468" s="4"/>
    </row>
    <row r="6469" spans="1:2">
      <c r="A6469" s="4"/>
      <c r="B6469" s="4"/>
    </row>
    <row r="6470" spans="1:2">
      <c r="A6470" s="4"/>
      <c r="B6470" s="4"/>
    </row>
    <row r="6471" spans="1:2">
      <c r="A6471" s="4"/>
      <c r="B6471" s="4"/>
    </row>
    <row r="6472" spans="1:2">
      <c r="A6472" s="4"/>
      <c r="B6472" s="4"/>
    </row>
    <row r="6473" spans="1:2">
      <c r="A6473" s="4"/>
      <c r="B6473" s="4"/>
    </row>
    <row r="6474" spans="1:2">
      <c r="A6474" s="4"/>
      <c r="B6474" s="4"/>
    </row>
    <row r="6475" spans="1:2">
      <c r="A6475" s="4"/>
      <c r="B6475" s="4"/>
    </row>
    <row r="6476" spans="1:2">
      <c r="A6476" s="4"/>
      <c r="B6476" s="4"/>
    </row>
    <row r="6477" spans="1:2">
      <c r="A6477" s="4"/>
      <c r="B6477" s="4"/>
    </row>
    <row r="6478" spans="1:2">
      <c r="A6478" s="4"/>
      <c r="B6478" s="4"/>
    </row>
    <row r="6479" spans="1:2">
      <c r="A6479" s="4"/>
      <c r="B6479" s="4"/>
    </row>
    <row r="6480" spans="1:2">
      <c r="A6480" s="4"/>
      <c r="B6480" s="4"/>
    </row>
    <row r="6481" spans="1:2">
      <c r="A6481" s="4"/>
      <c r="B6481" s="4"/>
    </row>
    <row r="6482" spans="1:2">
      <c r="A6482" s="4"/>
      <c r="B6482" s="4"/>
    </row>
    <row r="6483" spans="1:2">
      <c r="A6483" s="4"/>
      <c r="B6483" s="4"/>
    </row>
    <row r="6484" spans="1:2">
      <c r="A6484" s="4"/>
      <c r="B6484" s="4"/>
    </row>
    <row r="6485" spans="1:2">
      <c r="A6485" s="4"/>
      <c r="B6485" s="4"/>
    </row>
    <row r="6486" spans="1:2">
      <c r="A6486" s="4"/>
      <c r="B6486" s="4"/>
    </row>
    <row r="6487" spans="1:2">
      <c r="A6487" s="4"/>
      <c r="B6487" s="4"/>
    </row>
    <row r="6488" spans="1:2">
      <c r="A6488" s="4"/>
      <c r="B6488" s="4"/>
    </row>
    <row r="6489" spans="1:2">
      <c r="A6489" s="4"/>
      <c r="B6489" s="4"/>
    </row>
    <row r="6490" spans="1:2">
      <c r="A6490" s="4"/>
      <c r="B6490" s="4"/>
    </row>
    <row r="6491" spans="1:2">
      <c r="A6491" s="4"/>
      <c r="B6491" s="4"/>
    </row>
    <row r="6492" spans="1:2">
      <c r="A6492" s="4"/>
      <c r="B6492" s="4"/>
    </row>
    <row r="6493" spans="1:2">
      <c r="A6493" s="4"/>
      <c r="B6493" s="4"/>
    </row>
    <row r="6494" spans="1:2">
      <c r="A6494" s="4"/>
      <c r="B6494" s="4"/>
    </row>
    <row r="6495" spans="1:2">
      <c r="A6495" s="4"/>
      <c r="B6495" s="4"/>
    </row>
    <row r="6496" spans="1:2">
      <c r="A6496" s="4"/>
      <c r="B6496" s="4"/>
    </row>
    <row r="6497" spans="1:2">
      <c r="A6497" s="4"/>
      <c r="B6497" s="4"/>
    </row>
    <row r="6498" spans="1:2">
      <c r="A6498" s="4"/>
      <c r="B6498" s="4"/>
    </row>
    <row r="6499" spans="1:2">
      <c r="A6499" s="4"/>
      <c r="B6499" s="4"/>
    </row>
    <row r="6500" spans="1:2">
      <c r="A6500" s="4"/>
      <c r="B6500" s="4"/>
    </row>
    <row r="6501" spans="1:2">
      <c r="A6501" s="4"/>
      <c r="B6501" s="4"/>
    </row>
    <row r="6502" spans="1:2">
      <c r="A6502" s="4"/>
      <c r="B6502" s="4"/>
    </row>
    <row r="6503" spans="1:2">
      <c r="A6503" s="4"/>
      <c r="B6503" s="4"/>
    </row>
    <row r="6504" spans="1:2">
      <c r="A6504" s="4"/>
      <c r="B6504" s="4"/>
    </row>
    <row r="6505" spans="1:2">
      <c r="A6505" s="4"/>
      <c r="B6505" s="4"/>
    </row>
    <row r="6506" spans="1:2">
      <c r="A6506" s="4"/>
      <c r="B6506" s="4"/>
    </row>
    <row r="6507" spans="1:2">
      <c r="A6507" s="4"/>
      <c r="B6507" s="4"/>
    </row>
    <row r="6508" spans="1:2">
      <c r="A6508" s="4"/>
      <c r="B6508" s="4"/>
    </row>
    <row r="6509" spans="1:2">
      <c r="A6509" s="4"/>
      <c r="B6509" s="4"/>
    </row>
    <row r="6510" spans="1:2">
      <c r="A6510" s="4"/>
      <c r="B6510" s="4"/>
    </row>
    <row r="6511" spans="1:2">
      <c r="A6511" s="4"/>
      <c r="B6511" s="4"/>
    </row>
    <row r="6512" spans="1:2">
      <c r="A6512" s="4"/>
      <c r="B6512" s="4"/>
    </row>
    <row r="6513" spans="1:2">
      <c r="A6513" s="4"/>
      <c r="B6513" s="4"/>
    </row>
    <row r="6514" spans="1:2">
      <c r="A6514" s="4"/>
      <c r="B6514" s="4"/>
    </row>
    <row r="6515" spans="1:2">
      <c r="A6515" s="4"/>
      <c r="B6515" s="4"/>
    </row>
    <row r="6516" spans="1:2">
      <c r="A6516" s="4"/>
      <c r="B6516" s="4"/>
    </row>
    <row r="6517" spans="1:2">
      <c r="A6517" s="4"/>
      <c r="B6517" s="4"/>
    </row>
    <row r="6518" spans="1:2">
      <c r="A6518" s="4"/>
      <c r="B6518" s="4"/>
    </row>
    <row r="6519" spans="1:2">
      <c r="A6519" s="4"/>
      <c r="B6519" s="4"/>
    </row>
    <row r="6520" spans="1:2">
      <c r="A6520" s="4"/>
      <c r="B6520" s="4"/>
    </row>
    <row r="6521" spans="1:2">
      <c r="A6521" s="4"/>
      <c r="B6521" s="4"/>
    </row>
    <row r="6522" spans="1:2">
      <c r="A6522" s="4"/>
      <c r="B6522" s="4"/>
    </row>
    <row r="6523" spans="1:2">
      <c r="A6523" s="4"/>
      <c r="B6523" s="4"/>
    </row>
    <row r="6524" spans="1:2">
      <c r="A6524" s="4"/>
      <c r="B6524" s="4"/>
    </row>
    <row r="6525" spans="1:2">
      <c r="A6525" s="4"/>
      <c r="B6525" s="4"/>
    </row>
    <row r="6526" spans="1:2">
      <c r="A6526" s="4"/>
      <c r="B6526" s="4"/>
    </row>
    <row r="6527" spans="1:2">
      <c r="A6527" s="4"/>
      <c r="B6527" s="4"/>
    </row>
    <row r="6528" spans="1:2">
      <c r="A6528" s="4"/>
      <c r="B6528" s="4"/>
    </row>
    <row r="6529" spans="1:2">
      <c r="A6529" s="4"/>
      <c r="B6529" s="4"/>
    </row>
    <row r="6530" spans="1:2">
      <c r="A6530" s="4"/>
      <c r="B6530" s="4"/>
    </row>
    <row r="6531" spans="1:2">
      <c r="A6531" s="4"/>
      <c r="B6531" s="4"/>
    </row>
    <row r="6532" spans="1:2">
      <c r="A6532" s="4"/>
      <c r="B6532" s="4"/>
    </row>
    <row r="6533" spans="1:2">
      <c r="A6533" s="4"/>
      <c r="B6533" s="4"/>
    </row>
    <row r="6534" spans="1:2">
      <c r="A6534" s="4"/>
      <c r="B6534" s="4"/>
    </row>
    <row r="6535" spans="1:2">
      <c r="A6535" s="4"/>
      <c r="B6535" s="4"/>
    </row>
    <row r="6536" spans="1:2">
      <c r="A6536" s="4"/>
      <c r="B6536" s="4"/>
    </row>
    <row r="6537" spans="1:2">
      <c r="A6537" s="4"/>
      <c r="B6537" s="4"/>
    </row>
    <row r="6538" spans="1:2">
      <c r="A6538" s="4"/>
      <c r="B6538" s="4"/>
    </row>
    <row r="6539" spans="1:2">
      <c r="A6539" s="4"/>
      <c r="B6539" s="4"/>
    </row>
    <row r="6540" spans="1:2">
      <c r="A6540" s="4"/>
      <c r="B6540" s="4"/>
    </row>
    <row r="6541" spans="1:2">
      <c r="A6541" s="4"/>
      <c r="B6541" s="4"/>
    </row>
    <row r="6542" spans="1:2">
      <c r="A6542" s="4"/>
      <c r="B6542" s="4"/>
    </row>
    <row r="6543" spans="1:2">
      <c r="A6543" s="4"/>
      <c r="B6543" s="4"/>
    </row>
    <row r="6544" spans="1:2">
      <c r="A6544" s="4"/>
      <c r="B6544" s="4"/>
    </row>
    <row r="6545" spans="1:2">
      <c r="A6545" s="4"/>
      <c r="B6545" s="4"/>
    </row>
    <row r="6546" spans="1:2">
      <c r="A6546" s="4"/>
      <c r="B6546" s="4"/>
    </row>
    <row r="6547" spans="1:2">
      <c r="A6547" s="4"/>
      <c r="B6547" s="4"/>
    </row>
    <row r="6548" spans="1:2">
      <c r="A6548" s="4"/>
      <c r="B6548" s="4"/>
    </row>
    <row r="6549" spans="1:2">
      <c r="A6549" s="4"/>
      <c r="B6549" s="4"/>
    </row>
    <row r="6550" spans="1:2">
      <c r="A6550" s="4"/>
      <c r="B6550" s="4"/>
    </row>
    <row r="6551" spans="1:2">
      <c r="A6551" s="4"/>
      <c r="B6551" s="4"/>
    </row>
    <row r="6552" spans="1:2">
      <c r="A6552" s="4"/>
      <c r="B6552" s="4"/>
    </row>
    <row r="6553" spans="1:2">
      <c r="A6553" s="4"/>
      <c r="B6553" s="4"/>
    </row>
    <row r="6554" spans="1:2">
      <c r="A6554" s="4"/>
      <c r="B6554" s="4"/>
    </row>
    <row r="6555" spans="1:2">
      <c r="A6555" s="4"/>
      <c r="B6555" s="4"/>
    </row>
    <row r="6556" spans="1:2">
      <c r="A6556" s="4"/>
      <c r="B6556" s="4"/>
    </row>
    <row r="6557" spans="1:2">
      <c r="A6557" s="4"/>
      <c r="B6557" s="4"/>
    </row>
    <row r="6558" spans="1:2">
      <c r="A6558" s="4"/>
      <c r="B6558" s="4"/>
    </row>
    <row r="6559" spans="1:2">
      <c r="A6559" s="4"/>
      <c r="B6559" s="4"/>
    </row>
    <row r="6560" spans="1:2">
      <c r="A6560" s="4"/>
      <c r="B6560" s="4"/>
    </row>
    <row r="6561" spans="1:2">
      <c r="A6561" s="4"/>
      <c r="B6561" s="4"/>
    </row>
    <row r="6562" spans="1:2">
      <c r="A6562" s="4"/>
      <c r="B6562" s="4"/>
    </row>
    <row r="6563" spans="1:2">
      <c r="A6563" s="4"/>
      <c r="B6563" s="4"/>
    </row>
    <row r="6564" spans="1:2">
      <c r="A6564" s="4"/>
      <c r="B6564" s="4"/>
    </row>
    <row r="6565" spans="1:2">
      <c r="A6565" s="4"/>
      <c r="B6565" s="4"/>
    </row>
    <row r="6566" spans="1:2">
      <c r="A6566" s="4"/>
      <c r="B6566" s="4"/>
    </row>
    <row r="6567" spans="1:2">
      <c r="A6567" s="4"/>
      <c r="B6567" s="4"/>
    </row>
    <row r="6568" spans="1:2">
      <c r="A6568" s="4"/>
      <c r="B6568" s="4"/>
    </row>
    <row r="6569" spans="1:2">
      <c r="A6569" s="4"/>
      <c r="B6569" s="4"/>
    </row>
    <row r="6570" spans="1:2">
      <c r="A6570" s="4"/>
      <c r="B6570" s="4"/>
    </row>
    <row r="6571" spans="1:2">
      <c r="A6571" s="4"/>
      <c r="B6571" s="4"/>
    </row>
    <row r="6572" spans="1:2">
      <c r="A6572" s="4"/>
      <c r="B6572" s="4"/>
    </row>
    <row r="6573" spans="1:2">
      <c r="A6573" s="4"/>
      <c r="B6573" s="4"/>
    </row>
    <row r="6574" spans="1:2">
      <c r="A6574" s="4"/>
      <c r="B6574" s="4"/>
    </row>
    <row r="6575" spans="1:2">
      <c r="A6575" s="4"/>
      <c r="B6575" s="4"/>
    </row>
    <row r="6576" spans="1:2">
      <c r="A6576" s="4"/>
      <c r="B6576" s="4"/>
    </row>
    <row r="6577" spans="1:2">
      <c r="A6577" s="4"/>
      <c r="B6577" s="4"/>
    </row>
    <row r="6578" spans="1:2">
      <c r="A6578" s="4"/>
      <c r="B6578" s="4"/>
    </row>
    <row r="6579" spans="1:2">
      <c r="A6579" s="4"/>
      <c r="B6579" s="4"/>
    </row>
    <row r="6580" spans="1:2">
      <c r="A6580" s="4"/>
      <c r="B6580" s="4"/>
    </row>
    <row r="6581" spans="1:2">
      <c r="A6581" s="4"/>
      <c r="B6581" s="4"/>
    </row>
    <row r="6582" spans="1:2">
      <c r="A6582" s="4"/>
      <c r="B6582" s="4"/>
    </row>
    <row r="6583" spans="1:2">
      <c r="A6583" s="4"/>
      <c r="B6583" s="4"/>
    </row>
    <row r="6584" spans="1:2">
      <c r="A6584" s="4"/>
      <c r="B6584" s="4"/>
    </row>
    <row r="6585" spans="1:2">
      <c r="A6585" s="4"/>
      <c r="B6585" s="4"/>
    </row>
    <row r="6586" spans="1:2">
      <c r="A6586" s="4"/>
      <c r="B6586" s="4"/>
    </row>
    <row r="6587" spans="1:2">
      <c r="A6587" s="4"/>
      <c r="B6587" s="4"/>
    </row>
    <row r="6588" spans="1:2">
      <c r="A6588" s="4"/>
      <c r="B6588" s="4"/>
    </row>
    <row r="6589" spans="1:2">
      <c r="A6589" s="4"/>
      <c r="B6589" s="4"/>
    </row>
    <row r="6590" spans="1:2">
      <c r="A6590" s="4"/>
      <c r="B6590" s="4"/>
    </row>
    <row r="6591" spans="1:2">
      <c r="A6591" s="4"/>
      <c r="B6591" s="4"/>
    </row>
    <row r="6592" spans="1:2">
      <c r="A6592" s="4"/>
      <c r="B6592" s="4"/>
    </row>
    <row r="6593" spans="1:2">
      <c r="A6593" s="4"/>
      <c r="B6593" s="4"/>
    </row>
    <row r="6594" spans="1:2">
      <c r="A6594" s="4"/>
      <c r="B6594" s="4"/>
    </row>
    <row r="6595" spans="1:2">
      <c r="A6595" s="4"/>
      <c r="B6595" s="4"/>
    </row>
    <row r="6596" spans="1:2">
      <c r="A6596" s="4"/>
      <c r="B6596" s="4"/>
    </row>
    <row r="6597" spans="1:2">
      <c r="A6597" s="4"/>
      <c r="B6597" s="4"/>
    </row>
    <row r="6598" spans="1:2">
      <c r="A6598" s="4"/>
      <c r="B6598" s="4"/>
    </row>
    <row r="6599" spans="1:2">
      <c r="A6599" s="4"/>
      <c r="B6599" s="4"/>
    </row>
    <row r="6600" spans="1:2">
      <c r="A6600" s="4"/>
      <c r="B6600" s="4"/>
    </row>
    <row r="6601" spans="1:2">
      <c r="A6601" s="4"/>
      <c r="B6601" s="4"/>
    </row>
    <row r="6602" spans="1:2">
      <c r="A6602" s="4"/>
      <c r="B6602" s="4"/>
    </row>
    <row r="6603" spans="1:2">
      <c r="A6603" s="4"/>
      <c r="B6603" s="4"/>
    </row>
    <row r="6604" spans="1:2">
      <c r="A6604" s="4"/>
      <c r="B6604" s="4"/>
    </row>
    <row r="6605" spans="1:2">
      <c r="A6605" s="4"/>
      <c r="B6605" s="4"/>
    </row>
    <row r="6606" spans="1:2">
      <c r="A6606" s="4"/>
      <c r="B6606" s="4"/>
    </row>
    <row r="6607" spans="1:2">
      <c r="A6607" s="4"/>
      <c r="B6607" s="4"/>
    </row>
    <row r="6608" spans="1:2">
      <c r="A6608" s="4"/>
      <c r="B6608" s="4"/>
    </row>
    <row r="6609" spans="1:2">
      <c r="A6609" s="4"/>
      <c r="B6609" s="4"/>
    </row>
    <row r="6610" spans="1:2">
      <c r="A6610" s="4"/>
      <c r="B6610" s="4"/>
    </row>
    <row r="6611" spans="1:2">
      <c r="A6611" s="4"/>
      <c r="B6611" s="4"/>
    </row>
    <row r="6612" spans="1:2">
      <c r="A6612" s="4"/>
      <c r="B6612" s="4"/>
    </row>
    <row r="6613" spans="1:2">
      <c r="A6613" s="4"/>
      <c r="B6613" s="4"/>
    </row>
    <row r="6614" spans="1:2">
      <c r="A6614" s="4"/>
      <c r="B6614" s="4"/>
    </row>
    <row r="6615" spans="1:2">
      <c r="A6615" s="4"/>
      <c r="B6615" s="4"/>
    </row>
    <row r="6616" spans="1:2">
      <c r="A6616" s="4"/>
      <c r="B6616" s="4"/>
    </row>
    <row r="6617" spans="1:2">
      <c r="A6617" s="4"/>
      <c r="B6617" s="4"/>
    </row>
    <row r="6618" spans="1:2">
      <c r="A6618" s="4"/>
      <c r="B6618" s="4"/>
    </row>
    <row r="6619" spans="1:2">
      <c r="A6619" s="4"/>
      <c r="B6619" s="4"/>
    </row>
    <row r="6620" spans="1:2">
      <c r="A6620" s="4"/>
      <c r="B6620" s="4"/>
    </row>
    <row r="6621" spans="1:2">
      <c r="A6621" s="4"/>
      <c r="B6621" s="4"/>
    </row>
    <row r="6622" spans="1:2">
      <c r="A6622" s="4"/>
      <c r="B6622" s="4"/>
    </row>
    <row r="6623" spans="1:2">
      <c r="A6623" s="4"/>
      <c r="B6623" s="4"/>
    </row>
    <row r="6624" spans="1:2">
      <c r="A6624" s="4"/>
      <c r="B6624" s="4"/>
    </row>
    <row r="6625" spans="1:2">
      <c r="A6625" s="4"/>
      <c r="B6625" s="4"/>
    </row>
    <row r="6626" spans="1:2">
      <c r="A6626" s="4"/>
      <c r="B6626" s="4"/>
    </row>
    <row r="6627" spans="1:2">
      <c r="A6627" s="4"/>
      <c r="B6627" s="4"/>
    </row>
    <row r="6628" spans="1:2">
      <c r="A6628" s="4"/>
      <c r="B6628" s="4"/>
    </row>
    <row r="6629" spans="1:2">
      <c r="A6629" s="4"/>
      <c r="B6629" s="4"/>
    </row>
    <row r="6630" spans="1:2">
      <c r="A6630" s="4"/>
      <c r="B6630" s="4"/>
    </row>
    <row r="6631" spans="1:2">
      <c r="A6631" s="4"/>
      <c r="B6631" s="4"/>
    </row>
    <row r="6632" spans="1:2">
      <c r="A6632" s="4"/>
      <c r="B6632" s="4"/>
    </row>
    <row r="6633" spans="1:2">
      <c r="A6633" s="4"/>
      <c r="B6633" s="4"/>
    </row>
    <row r="6634" spans="1:2">
      <c r="A6634" s="4"/>
      <c r="B6634" s="4"/>
    </row>
    <row r="6635" spans="1:2">
      <c r="A6635" s="4"/>
      <c r="B6635" s="4"/>
    </row>
    <row r="6636" spans="1:2">
      <c r="A6636" s="4"/>
      <c r="B6636" s="4"/>
    </row>
    <row r="6637" spans="1:2">
      <c r="A6637" s="4"/>
      <c r="B6637" s="4"/>
    </row>
    <row r="6638" spans="1:2">
      <c r="A6638" s="4"/>
      <c r="B6638" s="4"/>
    </row>
    <row r="6639" spans="1:2">
      <c r="A6639" s="4"/>
      <c r="B6639" s="4"/>
    </row>
    <row r="6640" spans="1:2">
      <c r="A6640" s="4"/>
      <c r="B6640" s="4"/>
    </row>
    <row r="6641" spans="1:2">
      <c r="A6641" s="4"/>
      <c r="B6641" s="4"/>
    </row>
    <row r="6642" spans="1:2">
      <c r="A6642" s="4"/>
      <c r="B6642" s="4"/>
    </row>
    <row r="6643" spans="1:2">
      <c r="A6643" s="4"/>
      <c r="B6643" s="4"/>
    </row>
    <row r="6644" spans="1:2">
      <c r="A6644" s="4"/>
      <c r="B6644" s="4"/>
    </row>
    <row r="6645" spans="1:2">
      <c r="A6645" s="4"/>
      <c r="B6645" s="4"/>
    </row>
    <row r="6646" spans="1:2">
      <c r="A6646" s="4"/>
      <c r="B6646" s="4"/>
    </row>
    <row r="6647" spans="1:2">
      <c r="A6647" s="4"/>
      <c r="B6647" s="4"/>
    </row>
    <row r="6648" spans="1:2">
      <c r="A6648" s="4"/>
      <c r="B6648" s="4"/>
    </row>
    <row r="6649" spans="1:2">
      <c r="A6649" s="4"/>
      <c r="B6649" s="4"/>
    </row>
    <row r="6650" spans="1:2">
      <c r="A6650" s="4"/>
      <c r="B6650" s="4"/>
    </row>
    <row r="6651" spans="1:2">
      <c r="A6651" s="4"/>
      <c r="B6651" s="4"/>
    </row>
    <row r="6652" spans="1:2">
      <c r="A6652" s="4"/>
      <c r="B6652" s="4"/>
    </row>
    <row r="6653" spans="1:2">
      <c r="A6653" s="4"/>
      <c r="B6653" s="4"/>
    </row>
    <row r="6654" spans="1:2">
      <c r="A6654" s="4"/>
      <c r="B6654" s="4"/>
    </row>
    <row r="6655" spans="1:2">
      <c r="A6655" s="4"/>
      <c r="B6655" s="4"/>
    </row>
    <row r="6656" spans="1:2">
      <c r="A6656" s="4"/>
      <c r="B6656" s="4"/>
    </row>
    <row r="6657" spans="1:2">
      <c r="A6657" s="4"/>
      <c r="B6657" s="4"/>
    </row>
    <row r="6658" spans="1:2">
      <c r="A6658" s="4"/>
      <c r="B6658" s="4"/>
    </row>
    <row r="6659" spans="1:2">
      <c r="A6659" s="4"/>
      <c r="B6659" s="4"/>
    </row>
    <row r="6660" spans="1:2">
      <c r="A6660" s="4"/>
      <c r="B6660" s="4"/>
    </row>
    <row r="6661" spans="1:2">
      <c r="A6661" s="4"/>
      <c r="B6661" s="4"/>
    </row>
    <row r="6662" spans="1:2">
      <c r="A6662" s="4"/>
      <c r="B6662" s="4"/>
    </row>
    <row r="6663" spans="1:2">
      <c r="A6663" s="4"/>
      <c r="B6663" s="4"/>
    </row>
    <row r="6664" spans="1:2">
      <c r="A6664" s="4"/>
      <c r="B6664" s="4"/>
    </row>
    <row r="6665" spans="1:2">
      <c r="A6665" s="4"/>
      <c r="B6665" s="4"/>
    </row>
    <row r="6666" spans="1:2">
      <c r="A6666" s="4"/>
      <c r="B6666" s="4"/>
    </row>
    <row r="6667" spans="1:2">
      <c r="A6667" s="4"/>
      <c r="B6667" s="4"/>
    </row>
    <row r="6668" spans="1:2">
      <c r="A6668" s="4"/>
      <c r="B6668" s="4"/>
    </row>
    <row r="6669" spans="1:2">
      <c r="A6669" s="4"/>
      <c r="B6669" s="4"/>
    </row>
    <row r="6670" spans="1:2">
      <c r="A6670" s="4"/>
      <c r="B6670" s="4"/>
    </row>
    <row r="6671" spans="1:2">
      <c r="A6671" s="4"/>
      <c r="B6671" s="4"/>
    </row>
    <row r="6672" spans="1:2">
      <c r="A6672" s="4"/>
      <c r="B6672" s="4"/>
    </row>
    <row r="6673" spans="1:2">
      <c r="A6673" s="4"/>
      <c r="B6673" s="4"/>
    </row>
    <row r="6674" spans="1:2">
      <c r="A6674" s="4"/>
      <c r="B6674" s="4"/>
    </row>
    <row r="6675" spans="1:2">
      <c r="A6675" s="4"/>
      <c r="B6675" s="4"/>
    </row>
    <row r="6676" spans="1:2">
      <c r="A6676" s="4"/>
      <c r="B6676" s="4"/>
    </row>
    <row r="6677" spans="1:2">
      <c r="A6677" s="4"/>
      <c r="B6677" s="4"/>
    </row>
    <row r="6678" spans="1:2">
      <c r="A6678" s="4"/>
      <c r="B6678" s="4"/>
    </row>
    <row r="6679" spans="1:2">
      <c r="A6679" s="4"/>
      <c r="B6679" s="4"/>
    </row>
    <row r="6680" spans="1:2">
      <c r="A6680" s="4"/>
      <c r="B6680" s="4"/>
    </row>
    <row r="6681" spans="1:2">
      <c r="A6681" s="4"/>
      <c r="B6681" s="4"/>
    </row>
    <row r="6682" spans="1:2">
      <c r="A6682" s="4"/>
      <c r="B6682" s="4"/>
    </row>
    <row r="6683" spans="1:2">
      <c r="A6683" s="4"/>
      <c r="B6683" s="4"/>
    </row>
    <row r="6684" spans="1:2">
      <c r="A6684" s="4"/>
      <c r="B6684" s="4"/>
    </row>
    <row r="6685" spans="1:2">
      <c r="A6685" s="4"/>
      <c r="B6685" s="4"/>
    </row>
    <row r="6686" spans="1:2">
      <c r="A6686" s="4"/>
      <c r="B6686" s="4"/>
    </row>
    <row r="6687" spans="1:2">
      <c r="A6687" s="4"/>
      <c r="B6687" s="4"/>
    </row>
    <row r="6688" spans="1:2">
      <c r="A6688" s="4"/>
      <c r="B6688" s="4"/>
    </row>
    <row r="6689" spans="1:2">
      <c r="A6689" s="4"/>
      <c r="B6689" s="4"/>
    </row>
    <row r="6690" spans="1:2">
      <c r="A6690" s="4"/>
      <c r="B6690" s="4"/>
    </row>
    <row r="6691" spans="1:2">
      <c r="A6691" s="4"/>
      <c r="B6691" s="4"/>
    </row>
    <row r="6692" spans="1:2">
      <c r="A6692" s="4"/>
      <c r="B6692" s="4"/>
    </row>
    <row r="6693" spans="1:2">
      <c r="A6693" s="4"/>
      <c r="B6693" s="4"/>
    </row>
    <row r="6694" spans="1:2">
      <c r="A6694" s="4"/>
      <c r="B6694" s="4"/>
    </row>
    <row r="6695" spans="1:2">
      <c r="A6695" s="4"/>
      <c r="B6695" s="4"/>
    </row>
    <row r="6696" spans="1:2">
      <c r="A6696" s="4"/>
      <c r="B6696" s="4"/>
    </row>
    <row r="6697" spans="1:2">
      <c r="A6697" s="4"/>
      <c r="B6697" s="4"/>
    </row>
    <row r="6698" spans="1:2">
      <c r="A6698" s="4"/>
      <c r="B6698" s="4"/>
    </row>
    <row r="6699" spans="1:2">
      <c r="A6699" s="4"/>
      <c r="B6699" s="4"/>
    </row>
    <row r="6700" spans="1:2">
      <c r="A6700" s="4"/>
      <c r="B6700" s="4"/>
    </row>
    <row r="6701" spans="1:2">
      <c r="A6701" s="4"/>
      <c r="B6701" s="4"/>
    </row>
    <row r="6702" spans="1:2">
      <c r="A6702" s="4"/>
      <c r="B6702" s="4"/>
    </row>
    <row r="6703" spans="1:2">
      <c r="A6703" s="4"/>
      <c r="B6703" s="4"/>
    </row>
    <row r="6704" spans="1:2">
      <c r="A6704" s="4"/>
      <c r="B6704" s="4"/>
    </row>
    <row r="6705" spans="1:2">
      <c r="A6705" s="4"/>
      <c r="B6705" s="4"/>
    </row>
    <row r="6706" spans="1:2">
      <c r="A6706" s="4"/>
      <c r="B6706" s="4"/>
    </row>
    <row r="6707" spans="1:2">
      <c r="A6707" s="4"/>
      <c r="B6707" s="4"/>
    </row>
    <row r="6708" spans="1:2">
      <c r="A6708" s="4"/>
      <c r="B6708" s="4"/>
    </row>
    <row r="6709" spans="1:2">
      <c r="A6709" s="4"/>
      <c r="B6709" s="4"/>
    </row>
    <row r="6710" spans="1:2">
      <c r="A6710" s="4"/>
      <c r="B6710" s="4"/>
    </row>
    <row r="6711" spans="1:2">
      <c r="A6711" s="4"/>
      <c r="B6711" s="4"/>
    </row>
    <row r="6712" spans="1:2">
      <c r="A6712" s="4"/>
      <c r="B6712" s="4"/>
    </row>
    <row r="6713" spans="1:2">
      <c r="A6713" s="4"/>
      <c r="B6713" s="4"/>
    </row>
    <row r="6714" spans="1:2">
      <c r="A6714" s="4"/>
      <c r="B6714" s="4"/>
    </row>
    <row r="6715" spans="1:2">
      <c r="A6715" s="4"/>
      <c r="B6715" s="4"/>
    </row>
    <row r="6716" spans="1:2">
      <c r="A6716" s="4"/>
      <c r="B6716" s="4"/>
    </row>
    <row r="6717" spans="1:2">
      <c r="A6717" s="4"/>
      <c r="B6717" s="4"/>
    </row>
    <row r="6718" spans="1:2">
      <c r="A6718" s="4"/>
      <c r="B6718" s="4"/>
    </row>
    <row r="6719" spans="1:2">
      <c r="A6719" s="4"/>
      <c r="B6719" s="4"/>
    </row>
    <row r="6720" spans="1:2">
      <c r="A6720" s="4"/>
      <c r="B6720" s="4"/>
    </row>
    <row r="6721" spans="1:2">
      <c r="A6721" s="4"/>
      <c r="B6721" s="4"/>
    </row>
    <row r="6722" spans="1:2">
      <c r="A6722" s="4"/>
      <c r="B6722" s="4"/>
    </row>
    <row r="6723" spans="1:2">
      <c r="A6723" s="4"/>
      <c r="B6723" s="4"/>
    </row>
    <row r="6724" spans="1:2">
      <c r="A6724" s="4"/>
      <c r="B6724" s="4"/>
    </row>
    <row r="6725" spans="1:2">
      <c r="A6725" s="4"/>
      <c r="B6725" s="4"/>
    </row>
    <row r="6726" spans="1:2">
      <c r="A6726" s="4"/>
      <c r="B6726" s="4"/>
    </row>
    <row r="6727" spans="1:2">
      <c r="A6727" s="4"/>
      <c r="B6727" s="4"/>
    </row>
    <row r="6728" spans="1:2">
      <c r="A6728" s="4"/>
      <c r="B6728" s="4"/>
    </row>
    <row r="6729" spans="1:2">
      <c r="A6729" s="4"/>
      <c r="B6729" s="4"/>
    </row>
    <row r="6730" spans="1:2">
      <c r="A6730" s="4"/>
      <c r="B6730" s="4"/>
    </row>
    <row r="6731" spans="1:2">
      <c r="A6731" s="4"/>
      <c r="B6731" s="4"/>
    </row>
    <row r="6732" spans="1:2">
      <c r="A6732" s="4"/>
      <c r="B6732" s="4"/>
    </row>
    <row r="6733" spans="1:2">
      <c r="A6733" s="4"/>
      <c r="B6733" s="4"/>
    </row>
    <row r="6734" spans="1:2">
      <c r="A6734" s="4"/>
      <c r="B6734" s="4"/>
    </row>
    <row r="6735" spans="1:2">
      <c r="A6735" s="4"/>
      <c r="B6735" s="4"/>
    </row>
    <row r="6736" spans="1:2">
      <c r="A6736" s="4"/>
      <c r="B6736" s="4"/>
    </row>
    <row r="6737" spans="1:2">
      <c r="A6737" s="4"/>
      <c r="B6737" s="4"/>
    </row>
    <row r="6738" spans="1:2">
      <c r="A6738" s="4"/>
      <c r="B6738" s="4"/>
    </row>
    <row r="6739" spans="1:2">
      <c r="A6739" s="4"/>
      <c r="B6739" s="4"/>
    </row>
    <row r="6740" spans="1:2">
      <c r="A6740" s="4"/>
      <c r="B6740" s="4"/>
    </row>
    <row r="6741" spans="1:2">
      <c r="A6741" s="4"/>
      <c r="B6741" s="4"/>
    </row>
    <row r="6742" spans="1:2">
      <c r="A6742" s="4"/>
      <c r="B6742" s="4"/>
    </row>
    <row r="6743" spans="1:2">
      <c r="A6743" s="4"/>
      <c r="B6743" s="4"/>
    </row>
    <row r="6744" spans="1:2">
      <c r="A6744" s="4"/>
      <c r="B6744" s="4"/>
    </row>
    <row r="6745" spans="1:2">
      <c r="A6745" s="4"/>
      <c r="B6745" s="4"/>
    </row>
    <row r="6746" spans="1:2">
      <c r="A6746" s="4"/>
      <c r="B6746" s="4"/>
    </row>
    <row r="6747" spans="1:2">
      <c r="A6747" s="4"/>
      <c r="B6747" s="4"/>
    </row>
    <row r="6748" spans="1:2">
      <c r="A6748" s="4"/>
      <c r="B6748" s="4"/>
    </row>
    <row r="6749" spans="1:2">
      <c r="A6749" s="4"/>
      <c r="B6749" s="4"/>
    </row>
    <row r="6750" spans="1:2">
      <c r="A6750" s="4"/>
      <c r="B6750" s="4"/>
    </row>
    <row r="6751" spans="1:2">
      <c r="A6751" s="4"/>
      <c r="B6751" s="4"/>
    </row>
    <row r="6752" spans="1:2">
      <c r="A6752" s="4"/>
      <c r="B6752" s="4"/>
    </row>
    <row r="6753" spans="1:2">
      <c r="A6753" s="4"/>
      <c r="B6753" s="4"/>
    </row>
    <row r="6754" spans="1:2">
      <c r="A6754" s="4"/>
      <c r="B6754" s="4"/>
    </row>
    <row r="6755" spans="1:2">
      <c r="A6755" s="4"/>
      <c r="B6755" s="4"/>
    </row>
    <row r="6756" spans="1:2">
      <c r="A6756" s="4"/>
      <c r="B6756" s="4"/>
    </row>
    <row r="6757" spans="1:2">
      <c r="A6757" s="4"/>
      <c r="B6757" s="4"/>
    </row>
    <row r="6758" spans="1:2">
      <c r="A6758" s="4"/>
      <c r="B6758" s="4"/>
    </row>
    <row r="6759" spans="1:2">
      <c r="A6759" s="4"/>
      <c r="B6759" s="4"/>
    </row>
    <row r="6760" spans="1:2">
      <c r="A6760" s="4"/>
      <c r="B6760" s="4"/>
    </row>
    <row r="6761" spans="1:2">
      <c r="A6761" s="4"/>
      <c r="B6761" s="4"/>
    </row>
    <row r="6762" spans="1:2">
      <c r="A6762" s="4"/>
      <c r="B6762" s="4"/>
    </row>
    <row r="6763" spans="1:2">
      <c r="A6763" s="4"/>
      <c r="B6763" s="4"/>
    </row>
    <row r="6764" spans="1:2">
      <c r="A6764" s="4"/>
      <c r="B6764" s="4"/>
    </row>
    <row r="6765" spans="1:2">
      <c r="A6765" s="4"/>
      <c r="B6765" s="4"/>
    </row>
    <row r="6766" spans="1:2">
      <c r="A6766" s="4"/>
      <c r="B6766" s="4"/>
    </row>
    <row r="6767" spans="1:2">
      <c r="A6767" s="4"/>
      <c r="B6767" s="4"/>
    </row>
    <row r="6768" spans="1:2">
      <c r="A6768" s="4"/>
      <c r="B6768" s="4"/>
    </row>
    <row r="6769" spans="1:2">
      <c r="A6769" s="4"/>
      <c r="B6769" s="4"/>
    </row>
    <row r="6770" spans="1:2">
      <c r="A6770" s="4"/>
      <c r="B6770" s="4"/>
    </row>
    <row r="6771" spans="1:2">
      <c r="A6771" s="4"/>
      <c r="B6771" s="4"/>
    </row>
    <row r="6772" spans="1:2">
      <c r="A6772" s="4"/>
      <c r="B6772" s="4"/>
    </row>
    <row r="6773" spans="1:2">
      <c r="A6773" s="4"/>
      <c r="B6773" s="4"/>
    </row>
    <row r="6774" spans="1:2">
      <c r="A6774" s="4"/>
      <c r="B6774" s="4"/>
    </row>
    <row r="6775" spans="1:2">
      <c r="A6775" s="4"/>
      <c r="B6775" s="4"/>
    </row>
    <row r="6776" spans="1:2">
      <c r="A6776" s="4"/>
      <c r="B6776" s="4"/>
    </row>
    <row r="6777" spans="1:2">
      <c r="A6777" s="4"/>
      <c r="B6777" s="4"/>
    </row>
    <row r="6778" spans="1:2">
      <c r="A6778" s="4"/>
      <c r="B6778" s="4"/>
    </row>
    <row r="6779" spans="1:2">
      <c r="A6779" s="4"/>
      <c r="B6779" s="4"/>
    </row>
    <row r="6780" spans="1:2">
      <c r="A6780" s="4"/>
      <c r="B6780" s="4"/>
    </row>
    <row r="6781" spans="1:2">
      <c r="A6781" s="4"/>
      <c r="B6781" s="4"/>
    </row>
    <row r="6782" spans="1:2">
      <c r="A6782" s="4"/>
      <c r="B6782" s="4"/>
    </row>
    <row r="6783" spans="1:2">
      <c r="A6783" s="4"/>
      <c r="B6783" s="4"/>
    </row>
    <row r="6784" spans="1:2">
      <c r="A6784" s="4"/>
      <c r="B6784" s="4"/>
    </row>
    <row r="6785" spans="1:2">
      <c r="A6785" s="4"/>
      <c r="B6785" s="4"/>
    </row>
    <row r="6786" spans="1:2">
      <c r="A6786" s="4"/>
      <c r="B6786" s="4"/>
    </row>
    <row r="6787" spans="1:2">
      <c r="A6787" s="4"/>
      <c r="B6787" s="4"/>
    </row>
    <row r="6788" spans="1:2">
      <c r="A6788" s="4"/>
      <c r="B6788" s="4"/>
    </row>
    <row r="6789" spans="1:2">
      <c r="A6789" s="4"/>
      <c r="B6789" s="4"/>
    </row>
    <row r="6790" spans="1:2">
      <c r="A6790" s="4"/>
      <c r="B6790" s="4"/>
    </row>
    <row r="6791" spans="1:2">
      <c r="A6791" s="4"/>
      <c r="B6791" s="4"/>
    </row>
    <row r="6792" spans="1:2">
      <c r="A6792" s="4"/>
      <c r="B6792" s="4"/>
    </row>
    <row r="6793" spans="1:2">
      <c r="A6793" s="4"/>
      <c r="B6793" s="4"/>
    </row>
    <row r="6794" spans="1:2">
      <c r="A6794" s="4"/>
      <c r="B6794" s="4"/>
    </row>
    <row r="6795" spans="1:2">
      <c r="A6795" s="4"/>
      <c r="B6795" s="4"/>
    </row>
    <row r="6796" spans="1:2">
      <c r="A6796" s="4"/>
      <c r="B6796" s="4"/>
    </row>
    <row r="6797" spans="1:2">
      <c r="A6797" s="4"/>
      <c r="B6797" s="4"/>
    </row>
    <row r="6798" spans="1:2">
      <c r="A6798" s="4"/>
      <c r="B6798" s="4"/>
    </row>
    <row r="6799" spans="1:2">
      <c r="A6799" s="4"/>
      <c r="B6799" s="4"/>
    </row>
    <row r="6800" spans="1:2">
      <c r="A6800" s="4"/>
      <c r="B6800" s="4"/>
    </row>
    <row r="6801" spans="1:2">
      <c r="A6801" s="4"/>
      <c r="B6801" s="4"/>
    </row>
    <row r="6802" spans="1:2">
      <c r="A6802" s="4"/>
      <c r="B6802" s="4"/>
    </row>
    <row r="6803" spans="1:2">
      <c r="A6803" s="4"/>
      <c r="B6803" s="4"/>
    </row>
    <row r="6804" spans="1:2">
      <c r="A6804" s="4"/>
      <c r="B6804" s="4"/>
    </row>
    <row r="6805" spans="1:2">
      <c r="A6805" s="4"/>
      <c r="B6805" s="4"/>
    </row>
    <row r="6806" spans="1:2">
      <c r="A6806" s="4"/>
      <c r="B6806" s="4"/>
    </row>
    <row r="6807" spans="1:2">
      <c r="A6807" s="4"/>
      <c r="B6807" s="4"/>
    </row>
    <row r="6808" spans="1:2">
      <c r="A6808" s="4"/>
      <c r="B6808" s="4"/>
    </row>
    <row r="6809" spans="1:2">
      <c r="A6809" s="4"/>
      <c r="B6809" s="4"/>
    </row>
    <row r="6810" spans="1:2">
      <c r="A6810" s="4"/>
      <c r="B6810" s="4"/>
    </row>
    <row r="6811" spans="1:2">
      <c r="A6811" s="4"/>
      <c r="B6811" s="4"/>
    </row>
    <row r="6812" spans="1:2">
      <c r="A6812" s="4"/>
      <c r="B6812" s="4"/>
    </row>
    <row r="6813" spans="1:2">
      <c r="A6813" s="4"/>
      <c r="B6813" s="4"/>
    </row>
    <row r="6814" spans="1:2">
      <c r="A6814" s="4"/>
      <c r="B6814" s="4"/>
    </row>
    <row r="6815" spans="1:2">
      <c r="A6815" s="4"/>
      <c r="B6815" s="4"/>
    </row>
    <row r="6816" spans="1:2">
      <c r="A6816" s="4"/>
      <c r="B6816" s="4"/>
    </row>
    <row r="6817" spans="1:2">
      <c r="A6817" s="4"/>
      <c r="B6817" s="4"/>
    </row>
    <row r="6818" spans="1:2">
      <c r="A6818" s="4"/>
      <c r="B6818" s="4"/>
    </row>
    <row r="6819" spans="1:2">
      <c r="A6819" s="4"/>
      <c r="B6819" s="4"/>
    </row>
    <row r="6820" spans="1:2">
      <c r="A6820" s="4"/>
      <c r="B6820" s="4"/>
    </row>
    <row r="6821" spans="1:2">
      <c r="A6821" s="4"/>
      <c r="B6821" s="4"/>
    </row>
    <row r="6822" spans="1:2">
      <c r="A6822" s="4"/>
      <c r="B6822" s="4"/>
    </row>
    <row r="6823" spans="1:2">
      <c r="A6823" s="4"/>
      <c r="B6823" s="4"/>
    </row>
    <row r="6824" spans="1:2">
      <c r="A6824" s="4"/>
      <c r="B6824" s="4"/>
    </row>
    <row r="6825" spans="1:2">
      <c r="A6825" s="4"/>
      <c r="B6825" s="4"/>
    </row>
    <row r="6826" spans="1:2">
      <c r="A6826" s="4"/>
      <c r="B6826" s="4"/>
    </row>
    <row r="6827" spans="1:2">
      <c r="A6827" s="4"/>
      <c r="B6827" s="4"/>
    </row>
    <row r="6828" spans="1:2">
      <c r="A6828" s="4"/>
      <c r="B6828" s="4"/>
    </row>
    <row r="6829" spans="1:2">
      <c r="A6829" s="4"/>
      <c r="B6829" s="4"/>
    </row>
    <row r="6830" spans="1:2">
      <c r="A6830" s="4"/>
      <c r="B6830" s="4"/>
    </row>
    <row r="6831" spans="1:2">
      <c r="A6831" s="4"/>
      <c r="B6831" s="4"/>
    </row>
    <row r="6832" spans="1:2">
      <c r="A6832" s="4"/>
      <c r="B6832" s="4"/>
    </row>
    <row r="6833" spans="1:2">
      <c r="A6833" s="4"/>
      <c r="B6833" s="4"/>
    </row>
    <row r="6834" spans="1:2">
      <c r="A6834" s="4"/>
      <c r="B6834" s="4"/>
    </row>
    <row r="6835" spans="1:2">
      <c r="A6835" s="4"/>
      <c r="B6835" s="4"/>
    </row>
    <row r="6836" spans="1:2">
      <c r="A6836" s="4"/>
      <c r="B6836" s="4"/>
    </row>
    <row r="6837" spans="1:2">
      <c r="A6837" s="4"/>
      <c r="B6837" s="4"/>
    </row>
    <row r="6838" spans="1:2">
      <c r="A6838" s="4"/>
      <c r="B6838" s="4"/>
    </row>
    <row r="6839" spans="1:2">
      <c r="A6839" s="4"/>
      <c r="B6839" s="4"/>
    </row>
    <row r="6840" spans="1:2">
      <c r="A6840" s="4"/>
      <c r="B6840" s="4"/>
    </row>
    <row r="6841" spans="1:2">
      <c r="A6841" s="4"/>
      <c r="B6841" s="4"/>
    </row>
    <row r="6842" spans="1:2">
      <c r="A6842" s="4"/>
      <c r="B6842" s="4"/>
    </row>
    <row r="6843" spans="1:2">
      <c r="A6843" s="4"/>
      <c r="B6843" s="4"/>
    </row>
    <row r="6844" spans="1:2">
      <c r="A6844" s="4"/>
      <c r="B6844" s="4"/>
    </row>
    <row r="6845" spans="1:2">
      <c r="A6845" s="4"/>
      <c r="B6845" s="4"/>
    </row>
    <row r="6846" spans="1:2">
      <c r="A6846" s="4"/>
      <c r="B6846" s="4"/>
    </row>
    <row r="6847" spans="1:2">
      <c r="A6847" s="4"/>
      <c r="B6847" s="4"/>
    </row>
    <row r="6848" spans="1:2">
      <c r="A6848" s="4"/>
      <c r="B6848" s="4"/>
    </row>
    <row r="6849" spans="1:2">
      <c r="A6849" s="4"/>
      <c r="B6849" s="4"/>
    </row>
    <row r="6850" spans="1:2">
      <c r="A6850" s="4"/>
      <c r="B6850" s="4"/>
    </row>
    <row r="6851" spans="1:2">
      <c r="A6851" s="4"/>
      <c r="B6851" s="4"/>
    </row>
    <row r="6852" spans="1:2">
      <c r="A6852" s="4"/>
      <c r="B6852" s="4"/>
    </row>
    <row r="6853" spans="1:2">
      <c r="A6853" s="4"/>
      <c r="B6853" s="4"/>
    </row>
    <row r="6854" spans="1:2">
      <c r="A6854" s="4"/>
      <c r="B6854" s="4"/>
    </row>
    <row r="6855" spans="1:2">
      <c r="A6855" s="4"/>
      <c r="B6855" s="4"/>
    </row>
    <row r="6856" spans="1:2">
      <c r="A6856" s="4"/>
      <c r="B6856" s="4"/>
    </row>
    <row r="6857" spans="1:2">
      <c r="A6857" s="4"/>
      <c r="B6857" s="4"/>
    </row>
    <row r="6858" spans="1:2">
      <c r="A6858" s="4"/>
      <c r="B6858" s="4"/>
    </row>
    <row r="6859" spans="1:2">
      <c r="A6859" s="4"/>
      <c r="B6859" s="4"/>
    </row>
    <row r="6860" spans="1:2">
      <c r="A6860" s="4"/>
      <c r="B6860" s="4"/>
    </row>
    <row r="6861" spans="1:2">
      <c r="A6861" s="4"/>
      <c r="B6861" s="4"/>
    </row>
    <row r="6862" spans="1:2">
      <c r="A6862" s="4"/>
      <c r="B6862" s="4"/>
    </row>
    <row r="6863" spans="1:2">
      <c r="A6863" s="4"/>
      <c r="B6863" s="4"/>
    </row>
    <row r="6864" spans="1:2">
      <c r="A6864" s="4"/>
      <c r="B6864" s="4"/>
    </row>
    <row r="6865" spans="1:2">
      <c r="A6865" s="4"/>
      <c r="B6865" s="4"/>
    </row>
    <row r="6866" spans="1:2">
      <c r="A6866" s="4"/>
      <c r="B6866" s="4"/>
    </row>
    <row r="6867" spans="1:2">
      <c r="A6867" s="4"/>
      <c r="B6867" s="4"/>
    </row>
    <row r="6868" spans="1:2">
      <c r="A6868" s="4"/>
      <c r="B6868" s="4"/>
    </row>
    <row r="6869" spans="1:2">
      <c r="A6869" s="4"/>
      <c r="B6869" s="4"/>
    </row>
    <row r="6870" spans="1:2">
      <c r="A6870" s="4"/>
      <c r="B6870" s="4"/>
    </row>
    <row r="6871" spans="1:2">
      <c r="A6871" s="4"/>
      <c r="B6871" s="4"/>
    </row>
    <row r="6872" spans="1:2">
      <c r="A6872" s="4"/>
      <c r="B6872" s="4"/>
    </row>
    <row r="6873" spans="1:2">
      <c r="A6873" s="4"/>
      <c r="B6873" s="4"/>
    </row>
    <row r="6874" spans="1:2">
      <c r="A6874" s="4"/>
      <c r="B6874" s="4"/>
    </row>
    <row r="6875" spans="1:2">
      <c r="A6875" s="4"/>
      <c r="B6875" s="4"/>
    </row>
    <row r="6876" spans="1:2">
      <c r="A6876" s="4"/>
      <c r="B6876" s="4"/>
    </row>
    <row r="6877" spans="1:2">
      <c r="A6877" s="4"/>
      <c r="B6877" s="4"/>
    </row>
    <row r="6878" spans="1:2">
      <c r="A6878" s="4"/>
      <c r="B6878" s="4"/>
    </row>
    <row r="6879" spans="1:2">
      <c r="A6879" s="4"/>
      <c r="B6879" s="4"/>
    </row>
    <row r="6880" spans="1:2">
      <c r="A6880" s="4"/>
      <c r="B6880" s="4"/>
    </row>
    <row r="6881" spans="1:2">
      <c r="A6881" s="4"/>
      <c r="B6881" s="4"/>
    </row>
    <row r="6882" spans="1:2">
      <c r="A6882" s="4"/>
      <c r="B6882" s="4"/>
    </row>
    <row r="6883" spans="1:2">
      <c r="A6883" s="4"/>
      <c r="B6883" s="4"/>
    </row>
    <row r="6884" spans="1:2">
      <c r="A6884" s="4"/>
      <c r="B6884" s="4"/>
    </row>
    <row r="6885" spans="1:2">
      <c r="A6885" s="4"/>
      <c r="B6885" s="4"/>
    </row>
    <row r="6886" spans="1:2">
      <c r="A6886" s="4"/>
      <c r="B6886" s="4"/>
    </row>
    <row r="6887" spans="1:2">
      <c r="A6887" s="4"/>
      <c r="B6887" s="4"/>
    </row>
    <row r="6888" spans="1:2">
      <c r="A6888" s="4"/>
      <c r="B6888" s="4"/>
    </row>
    <row r="6889" spans="1:2">
      <c r="A6889" s="4"/>
      <c r="B6889" s="4"/>
    </row>
    <row r="6890" spans="1:2">
      <c r="A6890" s="4"/>
      <c r="B6890" s="4"/>
    </row>
    <row r="6891" spans="1:2">
      <c r="A6891" s="4"/>
      <c r="B6891" s="4"/>
    </row>
    <row r="6892" spans="1:2">
      <c r="A6892" s="4"/>
      <c r="B6892" s="4"/>
    </row>
    <row r="6893" spans="1:2">
      <c r="A6893" s="4"/>
      <c r="B6893" s="4"/>
    </row>
    <row r="6894" spans="1:2">
      <c r="A6894" s="4"/>
      <c r="B6894" s="4"/>
    </row>
    <row r="6895" spans="1:2">
      <c r="A6895" s="4"/>
      <c r="B6895" s="4"/>
    </row>
    <row r="6896" spans="1:2">
      <c r="A6896" s="4"/>
      <c r="B6896" s="4"/>
    </row>
    <row r="6897" spans="1:2">
      <c r="A6897" s="4"/>
      <c r="B6897" s="4"/>
    </row>
    <row r="6898" spans="1:2">
      <c r="A6898" s="4"/>
      <c r="B6898" s="4"/>
    </row>
    <row r="6899" spans="1:2">
      <c r="A6899" s="4"/>
      <c r="B6899" s="4"/>
    </row>
    <row r="6900" spans="1:2">
      <c r="A6900" s="4"/>
      <c r="B6900" s="4"/>
    </row>
    <row r="6901" spans="1:2">
      <c r="A6901" s="4"/>
      <c r="B6901" s="4"/>
    </row>
    <row r="6902" spans="1:2">
      <c r="A6902" s="4"/>
      <c r="B6902" s="4"/>
    </row>
    <row r="6903" spans="1:2">
      <c r="A6903" s="4"/>
      <c r="B6903" s="4"/>
    </row>
    <row r="6904" spans="1:2">
      <c r="A6904" s="4"/>
      <c r="B6904" s="4"/>
    </row>
    <row r="6905" spans="1:2">
      <c r="A6905" s="4"/>
      <c r="B6905" s="4"/>
    </row>
    <row r="6906" spans="1:2">
      <c r="A6906" s="4"/>
      <c r="B6906" s="4"/>
    </row>
    <row r="6907" spans="1:2">
      <c r="A6907" s="4"/>
      <c r="B6907" s="4"/>
    </row>
    <row r="6908" spans="1:2">
      <c r="A6908" s="4"/>
      <c r="B6908" s="4"/>
    </row>
    <row r="6909" spans="1:2">
      <c r="A6909" s="4"/>
      <c r="B6909" s="4"/>
    </row>
    <row r="6910" spans="1:2">
      <c r="A6910" s="4"/>
      <c r="B6910" s="4"/>
    </row>
    <row r="6911" spans="1:2">
      <c r="A6911" s="4"/>
      <c r="B6911" s="4"/>
    </row>
    <row r="6912" spans="1:2">
      <c r="A6912" s="4"/>
      <c r="B6912" s="4"/>
    </row>
    <row r="6913" spans="1:2">
      <c r="A6913" s="4"/>
      <c r="B6913" s="4"/>
    </row>
    <row r="6914" spans="1:2">
      <c r="A6914" s="4"/>
      <c r="B6914" s="4"/>
    </row>
    <row r="6915" spans="1:2">
      <c r="A6915" s="4"/>
      <c r="B6915" s="4"/>
    </row>
    <row r="6916" spans="1:2">
      <c r="A6916" s="4"/>
      <c r="B6916" s="4"/>
    </row>
    <row r="6917" spans="1:2">
      <c r="A6917" s="4"/>
      <c r="B6917" s="4"/>
    </row>
    <row r="6918" spans="1:2">
      <c r="A6918" s="4"/>
      <c r="B6918" s="4"/>
    </row>
    <row r="6919" spans="1:2">
      <c r="A6919" s="4"/>
      <c r="B6919" s="4"/>
    </row>
    <row r="6920" spans="1:2">
      <c r="A6920" s="4"/>
      <c r="B6920" s="4"/>
    </row>
    <row r="6921" spans="1:2">
      <c r="A6921" s="4"/>
      <c r="B6921" s="4"/>
    </row>
    <row r="6922" spans="1:2">
      <c r="A6922" s="4"/>
      <c r="B6922" s="4"/>
    </row>
    <row r="6923" spans="1:2">
      <c r="A6923" s="4"/>
      <c r="B6923" s="4"/>
    </row>
    <row r="6924" spans="1:2">
      <c r="A6924" s="4"/>
      <c r="B6924" s="4"/>
    </row>
    <row r="6925" spans="1:2">
      <c r="A6925" s="4"/>
      <c r="B6925" s="4"/>
    </row>
    <row r="6926" spans="1:2">
      <c r="A6926" s="4"/>
      <c r="B6926" s="4"/>
    </row>
    <row r="6927" spans="1:2">
      <c r="A6927" s="4"/>
      <c r="B6927" s="4"/>
    </row>
    <row r="6928" spans="1:2">
      <c r="A6928" s="4"/>
      <c r="B6928" s="4"/>
    </row>
    <row r="6929" spans="1:2">
      <c r="A6929" s="4"/>
      <c r="B6929" s="4"/>
    </row>
    <row r="6930" spans="1:2">
      <c r="A6930" s="4"/>
      <c r="B6930" s="4"/>
    </row>
    <row r="6931" spans="1:2">
      <c r="A6931" s="4"/>
      <c r="B6931" s="4"/>
    </row>
    <row r="6932" spans="1:2">
      <c r="A6932" s="4"/>
      <c r="B6932" s="4"/>
    </row>
    <row r="6933" spans="1:2">
      <c r="A6933" s="4"/>
      <c r="B6933" s="4"/>
    </row>
    <row r="6934" spans="1:2">
      <c r="A6934" s="4"/>
      <c r="B6934" s="4"/>
    </row>
    <row r="6935" spans="1:2">
      <c r="A6935" s="4"/>
      <c r="B6935" s="4"/>
    </row>
    <row r="6936" spans="1:2">
      <c r="A6936" s="4"/>
      <c r="B6936" s="4"/>
    </row>
    <row r="6937" spans="1:2">
      <c r="A6937" s="4"/>
      <c r="B6937" s="4"/>
    </row>
    <row r="6938" spans="1:2">
      <c r="A6938" s="4"/>
      <c r="B6938" s="4"/>
    </row>
    <row r="6939" spans="1:2">
      <c r="A6939" s="4"/>
      <c r="B6939" s="4"/>
    </row>
    <row r="6940" spans="1:2">
      <c r="A6940" s="4"/>
      <c r="B6940" s="4"/>
    </row>
    <row r="6941" spans="1:2">
      <c r="A6941" s="4"/>
      <c r="B6941" s="4"/>
    </row>
    <row r="6942" spans="1:2">
      <c r="A6942" s="4"/>
      <c r="B6942" s="4"/>
    </row>
    <row r="6943" spans="1:2">
      <c r="A6943" s="4"/>
      <c r="B6943" s="4"/>
    </row>
    <row r="6944" spans="1:2">
      <c r="A6944" s="4"/>
      <c r="B6944" s="4"/>
    </row>
    <row r="6945" spans="1:2">
      <c r="A6945" s="4"/>
      <c r="B6945" s="4"/>
    </row>
    <row r="6946" spans="1:2">
      <c r="A6946" s="4"/>
      <c r="B6946" s="4"/>
    </row>
    <row r="6947" spans="1:2">
      <c r="A6947" s="4"/>
      <c r="B6947" s="4"/>
    </row>
    <row r="6948" spans="1:2">
      <c r="A6948" s="4"/>
      <c r="B6948" s="4"/>
    </row>
    <row r="6949" spans="1:2">
      <c r="A6949" s="4"/>
      <c r="B6949" s="4"/>
    </row>
    <row r="6950" spans="1:2">
      <c r="A6950" s="4"/>
      <c r="B6950" s="4"/>
    </row>
    <row r="6951" spans="1:2">
      <c r="A6951" s="4"/>
      <c r="B6951" s="4"/>
    </row>
    <row r="6952" spans="1:2">
      <c r="A6952" s="4"/>
      <c r="B6952" s="4"/>
    </row>
    <row r="6953" spans="1:2">
      <c r="A6953" s="4"/>
      <c r="B6953" s="4"/>
    </row>
    <row r="6954" spans="1:2">
      <c r="A6954" s="4"/>
      <c r="B6954" s="4"/>
    </row>
    <row r="6955" spans="1:2">
      <c r="A6955" s="4"/>
      <c r="B6955" s="4"/>
    </row>
    <row r="6956" spans="1:2">
      <c r="A6956" s="4"/>
      <c r="B6956" s="4"/>
    </row>
    <row r="6957" spans="1:2">
      <c r="A6957" s="4"/>
      <c r="B6957" s="4"/>
    </row>
    <row r="6958" spans="1:2">
      <c r="A6958" s="4"/>
      <c r="B6958" s="4"/>
    </row>
    <row r="6959" spans="1:2">
      <c r="A6959" s="4"/>
      <c r="B6959" s="4"/>
    </row>
    <row r="6960" spans="1:2">
      <c r="A6960" s="4"/>
      <c r="B6960" s="4"/>
    </row>
    <row r="6961" spans="1:2">
      <c r="A6961" s="4"/>
      <c r="B6961" s="4"/>
    </row>
    <row r="6962" spans="1:2">
      <c r="A6962" s="4"/>
      <c r="B6962" s="4"/>
    </row>
    <row r="6963" spans="1:2">
      <c r="A6963" s="4"/>
      <c r="B6963" s="4"/>
    </row>
    <row r="6964" spans="1:2">
      <c r="A6964" s="4"/>
      <c r="B6964" s="4"/>
    </row>
    <row r="6965" spans="1:2">
      <c r="A6965" s="4"/>
      <c r="B6965" s="4"/>
    </row>
    <row r="6966" spans="1:2">
      <c r="A6966" s="4"/>
      <c r="B6966" s="4"/>
    </row>
    <row r="6967" spans="1:2">
      <c r="A6967" s="4"/>
      <c r="B6967" s="4"/>
    </row>
    <row r="6968" spans="1:2">
      <c r="A6968" s="4"/>
      <c r="B6968" s="4"/>
    </row>
    <row r="6969" spans="1:2">
      <c r="A6969" s="4"/>
      <c r="B6969" s="4"/>
    </row>
    <row r="6970" spans="1:2">
      <c r="A6970" s="4"/>
      <c r="B6970" s="4"/>
    </row>
    <row r="6971" spans="1:2">
      <c r="A6971" s="4"/>
      <c r="B6971" s="4"/>
    </row>
    <row r="6972" spans="1:2">
      <c r="A6972" s="4"/>
      <c r="B6972" s="4"/>
    </row>
    <row r="6973" spans="1:2">
      <c r="A6973" s="4"/>
      <c r="B6973" s="4"/>
    </row>
    <row r="6974" spans="1:2">
      <c r="A6974" s="4"/>
      <c r="B6974" s="4"/>
    </row>
    <row r="6975" spans="1:2">
      <c r="A6975" s="4"/>
      <c r="B6975" s="4"/>
    </row>
    <row r="6976" spans="1:2">
      <c r="A6976" s="4"/>
      <c r="B6976" s="4"/>
    </row>
    <row r="6977" spans="1:2">
      <c r="A6977" s="4"/>
      <c r="B6977" s="4"/>
    </row>
    <row r="6978" spans="1:2">
      <c r="A6978" s="4"/>
      <c r="B6978" s="4"/>
    </row>
    <row r="6979" spans="1:2">
      <c r="A6979" s="4"/>
      <c r="B6979" s="4"/>
    </row>
    <row r="6980" spans="1:2">
      <c r="A6980" s="4"/>
      <c r="B6980" s="4"/>
    </row>
    <row r="6981" spans="1:2">
      <c r="A6981" s="4"/>
      <c r="B6981" s="4"/>
    </row>
    <row r="6982" spans="1:2">
      <c r="A6982" s="4"/>
      <c r="B6982" s="4"/>
    </row>
    <row r="6983" spans="1:2">
      <c r="A6983" s="4"/>
      <c r="B6983" s="4"/>
    </row>
    <row r="6984" spans="1:2">
      <c r="A6984" s="4"/>
      <c r="B6984" s="4"/>
    </row>
    <row r="6985" spans="1:2">
      <c r="A6985" s="4"/>
      <c r="B6985" s="4"/>
    </row>
    <row r="6986" spans="1:2">
      <c r="A6986" s="4"/>
      <c r="B6986" s="4"/>
    </row>
    <row r="6987" spans="1:2">
      <c r="A6987" s="4"/>
      <c r="B6987" s="4"/>
    </row>
    <row r="6988" spans="1:2">
      <c r="A6988" s="4"/>
      <c r="B6988" s="4"/>
    </row>
    <row r="6989" spans="1:2">
      <c r="A6989" s="4"/>
      <c r="B6989" s="4"/>
    </row>
    <row r="6990" spans="1:2">
      <c r="A6990" s="4"/>
      <c r="B6990" s="4"/>
    </row>
    <row r="6991" spans="1:2">
      <c r="A6991" s="4"/>
      <c r="B6991" s="4"/>
    </row>
    <row r="6992" spans="1:2">
      <c r="A6992" s="4"/>
      <c r="B6992" s="4"/>
    </row>
    <row r="6993" spans="1:2">
      <c r="A6993" s="4"/>
      <c r="B6993" s="4"/>
    </row>
    <row r="6994" spans="1:2">
      <c r="A6994" s="4"/>
      <c r="B6994" s="4"/>
    </row>
    <row r="6995" spans="1:2">
      <c r="A6995" s="4"/>
      <c r="B6995" s="4"/>
    </row>
    <row r="6996" spans="1:2">
      <c r="A6996" s="4"/>
      <c r="B6996" s="4"/>
    </row>
    <row r="6997" spans="1:2">
      <c r="A6997" s="4"/>
      <c r="B6997" s="4"/>
    </row>
    <row r="6998" spans="1:2">
      <c r="A6998" s="4"/>
      <c r="B6998" s="4"/>
    </row>
    <row r="6999" spans="1:2">
      <c r="A6999" s="4"/>
      <c r="B6999" s="4"/>
    </row>
    <row r="7000" spans="1:2">
      <c r="A7000" s="4"/>
      <c r="B7000" s="4"/>
    </row>
    <row r="7001" spans="1:2">
      <c r="A7001" s="4"/>
      <c r="B7001" s="4"/>
    </row>
    <row r="7002" spans="1:2">
      <c r="A7002" s="4"/>
      <c r="B7002" s="4"/>
    </row>
    <row r="7003" spans="1:2">
      <c r="A7003" s="4"/>
      <c r="B7003" s="4"/>
    </row>
    <row r="7004" spans="1:2">
      <c r="A7004" s="4"/>
      <c r="B7004" s="4"/>
    </row>
    <row r="7005" spans="1:2">
      <c r="A7005" s="4"/>
      <c r="B7005" s="4"/>
    </row>
    <row r="7006" spans="1:2">
      <c r="A7006" s="4"/>
      <c r="B7006" s="4"/>
    </row>
    <row r="7007" spans="1:2">
      <c r="A7007" s="4"/>
      <c r="B7007" s="4"/>
    </row>
    <row r="7008" spans="1:2">
      <c r="A7008" s="4"/>
      <c r="B7008" s="4"/>
    </row>
    <row r="7009" spans="1:2">
      <c r="A7009" s="4"/>
      <c r="B7009" s="4"/>
    </row>
    <row r="7010" spans="1:2">
      <c r="A7010" s="4"/>
      <c r="B7010" s="4"/>
    </row>
    <row r="7011" spans="1:2">
      <c r="A7011" s="4"/>
      <c r="B7011" s="4"/>
    </row>
    <row r="7012" spans="1:2">
      <c r="A7012" s="4"/>
      <c r="B7012" s="4"/>
    </row>
    <row r="7013" spans="1:2">
      <c r="A7013" s="4"/>
      <c r="B7013" s="4"/>
    </row>
    <row r="7014" spans="1:2">
      <c r="A7014" s="4"/>
      <c r="B7014" s="4"/>
    </row>
    <row r="7015" spans="1:2">
      <c r="A7015" s="4"/>
      <c r="B7015" s="4"/>
    </row>
    <row r="7016" spans="1:2">
      <c r="A7016" s="4"/>
      <c r="B7016" s="4"/>
    </row>
    <row r="7017" spans="1:2">
      <c r="A7017" s="4"/>
      <c r="B7017" s="4"/>
    </row>
    <row r="7018" spans="1:2">
      <c r="A7018" s="4"/>
      <c r="B7018" s="4"/>
    </row>
    <row r="7019" spans="1:2">
      <c r="A7019" s="4"/>
      <c r="B7019" s="4"/>
    </row>
    <row r="7020" spans="1:2">
      <c r="A7020" s="4"/>
      <c r="B7020" s="4"/>
    </row>
    <row r="7021" spans="1:2">
      <c r="A7021" s="4"/>
      <c r="B7021" s="4"/>
    </row>
    <row r="7022" spans="1:2">
      <c r="A7022" s="4"/>
      <c r="B7022" s="4"/>
    </row>
    <row r="7023" spans="1:2">
      <c r="A7023" s="4"/>
      <c r="B7023" s="4"/>
    </row>
    <row r="7024" spans="1:2">
      <c r="A7024" s="4"/>
      <c r="B7024" s="4"/>
    </row>
    <row r="7025" spans="1:2">
      <c r="A7025" s="4"/>
      <c r="B7025" s="4"/>
    </row>
    <row r="7026" spans="1:2">
      <c r="A7026" s="4"/>
      <c r="B7026" s="4"/>
    </row>
    <row r="7027" spans="1:2">
      <c r="A7027" s="4"/>
      <c r="B7027" s="4"/>
    </row>
    <row r="7028" spans="1:2">
      <c r="A7028" s="4"/>
      <c r="B7028" s="4"/>
    </row>
    <row r="7029" spans="1:2">
      <c r="A7029" s="4"/>
      <c r="B7029" s="4"/>
    </row>
    <row r="7030" spans="1:2">
      <c r="A7030" s="4"/>
      <c r="B7030" s="4"/>
    </row>
    <row r="7031" spans="1:2">
      <c r="A7031" s="4"/>
      <c r="B7031" s="4"/>
    </row>
    <row r="7032" spans="1:2">
      <c r="A7032" s="4"/>
      <c r="B7032" s="4"/>
    </row>
    <row r="7033" spans="1:2">
      <c r="A7033" s="4"/>
      <c r="B7033" s="4"/>
    </row>
    <row r="7034" spans="1:2">
      <c r="A7034" s="4"/>
      <c r="B7034" s="4"/>
    </row>
    <row r="7035" spans="1:2">
      <c r="A7035" s="4"/>
      <c r="B7035" s="4"/>
    </row>
    <row r="7036" spans="1:2">
      <c r="A7036" s="4"/>
      <c r="B7036" s="4"/>
    </row>
    <row r="7037" spans="1:2">
      <c r="A7037" s="4"/>
      <c r="B7037" s="4"/>
    </row>
    <row r="7038" spans="1:2">
      <c r="A7038" s="4"/>
      <c r="B7038" s="4"/>
    </row>
    <row r="7039" spans="1:2">
      <c r="A7039" s="4"/>
      <c r="B7039" s="4"/>
    </row>
    <row r="7040" spans="1:2">
      <c r="A7040" s="4"/>
      <c r="B7040" s="4"/>
    </row>
    <row r="7041" spans="1:2">
      <c r="A7041" s="4"/>
      <c r="B7041" s="4"/>
    </row>
    <row r="7042" spans="1:2">
      <c r="A7042" s="4"/>
      <c r="B7042" s="4"/>
    </row>
    <row r="7043" spans="1:2">
      <c r="A7043" s="4"/>
      <c r="B7043" s="4"/>
    </row>
    <row r="7044" spans="1:2">
      <c r="A7044" s="4"/>
      <c r="B7044" s="4"/>
    </row>
    <row r="7045" spans="1:2">
      <c r="A7045" s="4"/>
      <c r="B7045" s="4"/>
    </row>
    <row r="7046" spans="1:2">
      <c r="A7046" s="4"/>
      <c r="B7046" s="4"/>
    </row>
    <row r="7047" spans="1:2">
      <c r="A7047" s="4"/>
      <c r="B7047" s="4"/>
    </row>
    <row r="7048" spans="1:2">
      <c r="A7048" s="4"/>
      <c r="B7048" s="4"/>
    </row>
    <row r="7049" spans="1:2">
      <c r="A7049" s="4"/>
      <c r="B7049" s="4"/>
    </row>
    <row r="7050" spans="1:2">
      <c r="A7050" s="4"/>
      <c r="B7050" s="4"/>
    </row>
    <row r="7051" spans="1:2">
      <c r="A7051" s="4"/>
      <c r="B7051" s="4"/>
    </row>
    <row r="7052" spans="1:2">
      <c r="A7052" s="4"/>
      <c r="B7052" s="4"/>
    </row>
    <row r="7053" spans="1:2">
      <c r="A7053" s="4"/>
      <c r="B7053" s="4"/>
    </row>
    <row r="7054" spans="1:2">
      <c r="A7054" s="4"/>
      <c r="B7054" s="4"/>
    </row>
    <row r="7055" spans="1:2">
      <c r="A7055" s="4"/>
      <c r="B7055" s="4"/>
    </row>
    <row r="7056" spans="1:2">
      <c r="A7056" s="4"/>
      <c r="B7056" s="4"/>
    </row>
    <row r="7057" spans="1:2">
      <c r="A7057" s="4"/>
      <c r="B7057" s="4"/>
    </row>
    <row r="7058" spans="1:2">
      <c r="A7058" s="4"/>
      <c r="B7058" s="4"/>
    </row>
    <row r="7059" spans="1:2">
      <c r="A7059" s="4"/>
      <c r="B7059" s="4"/>
    </row>
    <row r="7060" spans="1:2">
      <c r="A7060" s="4"/>
      <c r="B7060" s="4"/>
    </row>
    <row r="7061" spans="1:2">
      <c r="A7061" s="4"/>
      <c r="B7061" s="4"/>
    </row>
    <row r="7062" spans="1:2">
      <c r="A7062" s="4"/>
      <c r="B7062" s="4"/>
    </row>
    <row r="7063" spans="1:2">
      <c r="A7063" s="4"/>
      <c r="B7063" s="4"/>
    </row>
    <row r="7064" spans="1:2">
      <c r="A7064" s="4"/>
      <c r="B7064" s="4"/>
    </row>
    <row r="7065" spans="1:2">
      <c r="A7065" s="4"/>
      <c r="B7065" s="4"/>
    </row>
    <row r="7066" spans="1:2">
      <c r="A7066" s="4"/>
      <c r="B7066" s="4"/>
    </row>
    <row r="7067" spans="1:2">
      <c r="A7067" s="4"/>
      <c r="B7067" s="4"/>
    </row>
    <row r="7068" spans="1:2">
      <c r="A7068" s="4"/>
      <c r="B7068" s="4"/>
    </row>
    <row r="7069" spans="1:2">
      <c r="A7069" s="4"/>
      <c r="B7069" s="4"/>
    </row>
    <row r="7070" spans="1:2">
      <c r="A7070" s="4"/>
      <c r="B7070" s="4"/>
    </row>
    <row r="7071" spans="1:2">
      <c r="A7071" s="4"/>
      <c r="B7071" s="4"/>
    </row>
    <row r="7072" spans="1:2">
      <c r="A7072" s="4"/>
      <c r="B7072" s="4"/>
    </row>
    <row r="7073" spans="1:2">
      <c r="A7073" s="4"/>
      <c r="B7073" s="4"/>
    </row>
    <row r="7074" spans="1:2">
      <c r="A7074" s="4"/>
      <c r="B7074" s="4"/>
    </row>
    <row r="7075" spans="1:2">
      <c r="A7075" s="4"/>
      <c r="B7075" s="4"/>
    </row>
    <row r="7076" spans="1:2">
      <c r="A7076" s="4"/>
      <c r="B7076" s="4"/>
    </row>
    <row r="7077" spans="1:2">
      <c r="A7077" s="4"/>
      <c r="B7077" s="4"/>
    </row>
    <row r="7078" spans="1:2">
      <c r="A7078" s="4"/>
      <c r="B7078" s="4"/>
    </row>
    <row r="7079" spans="1:2">
      <c r="A7079" s="4"/>
      <c r="B7079" s="4"/>
    </row>
    <row r="7080" spans="1:2">
      <c r="A7080" s="4"/>
      <c r="B7080" s="4"/>
    </row>
    <row r="7081" spans="1:2">
      <c r="A7081" s="4"/>
      <c r="B7081" s="4"/>
    </row>
    <row r="7082" spans="1:2">
      <c r="A7082" s="4"/>
      <c r="B7082" s="4"/>
    </row>
    <row r="7083" spans="1:2">
      <c r="A7083" s="4"/>
      <c r="B7083" s="4"/>
    </row>
    <row r="7084" spans="1:2">
      <c r="A7084" s="4"/>
      <c r="B7084" s="4"/>
    </row>
    <row r="7085" spans="1:2">
      <c r="A7085" s="4"/>
      <c r="B7085" s="4"/>
    </row>
    <row r="7086" spans="1:2">
      <c r="A7086" s="4"/>
      <c r="B7086" s="4"/>
    </row>
    <row r="7087" spans="1:2">
      <c r="A7087" s="4"/>
      <c r="B7087" s="4"/>
    </row>
    <row r="7088" spans="1:2">
      <c r="A7088" s="4"/>
      <c r="B7088" s="4"/>
    </row>
    <row r="7089" spans="1:2">
      <c r="A7089" s="4"/>
      <c r="B7089" s="4"/>
    </row>
    <row r="7090" spans="1:2">
      <c r="A7090" s="4"/>
      <c r="B7090" s="4"/>
    </row>
    <row r="7091" spans="1:2">
      <c r="A7091" s="4"/>
      <c r="B7091" s="4"/>
    </row>
    <row r="7092" spans="1:2">
      <c r="A7092" s="4"/>
      <c r="B7092" s="4"/>
    </row>
    <row r="7093" spans="1:2">
      <c r="A7093" s="4"/>
      <c r="B7093" s="4"/>
    </row>
    <row r="7094" spans="1:2">
      <c r="A7094" s="4"/>
      <c r="B7094" s="4"/>
    </row>
    <row r="7095" spans="1:2">
      <c r="A7095" s="4"/>
      <c r="B7095" s="4"/>
    </row>
    <row r="7096" spans="1:2">
      <c r="A7096" s="4"/>
      <c r="B7096" s="4"/>
    </row>
    <row r="7097" spans="1:2">
      <c r="A7097" s="4"/>
      <c r="B7097" s="4"/>
    </row>
    <row r="7098" spans="1:2">
      <c r="A7098" s="4"/>
      <c r="B7098" s="4"/>
    </row>
    <row r="7099" spans="1:2">
      <c r="A7099" s="4"/>
      <c r="B7099" s="4"/>
    </row>
    <row r="7100" spans="1:2">
      <c r="A7100" s="4"/>
      <c r="B7100" s="4"/>
    </row>
    <row r="7101" spans="1:2">
      <c r="A7101" s="4"/>
      <c r="B7101" s="4"/>
    </row>
    <row r="7102" spans="1:2">
      <c r="A7102" s="4"/>
      <c r="B7102" s="4"/>
    </row>
    <row r="7103" spans="1:2">
      <c r="A7103" s="4"/>
      <c r="B7103" s="4"/>
    </row>
    <row r="7104" spans="1:2">
      <c r="A7104" s="4"/>
      <c r="B7104" s="4"/>
    </row>
    <row r="7105" spans="1:2">
      <c r="A7105" s="4"/>
      <c r="B7105" s="4"/>
    </row>
    <row r="7106" spans="1:2">
      <c r="A7106" s="4"/>
      <c r="B7106" s="4"/>
    </row>
    <row r="7107" spans="1:2">
      <c r="A7107" s="4"/>
      <c r="B7107" s="4"/>
    </row>
    <row r="7108" spans="1:2">
      <c r="A7108" s="4"/>
      <c r="B7108" s="4"/>
    </row>
    <row r="7109" spans="1:2">
      <c r="A7109" s="4"/>
      <c r="B7109" s="4"/>
    </row>
    <row r="7110" spans="1:2">
      <c r="A7110" s="4"/>
      <c r="B7110" s="4"/>
    </row>
    <row r="7111" spans="1:2">
      <c r="A7111" s="4"/>
      <c r="B7111" s="4"/>
    </row>
    <row r="7112" spans="1:2">
      <c r="A7112" s="4"/>
      <c r="B7112" s="4"/>
    </row>
    <row r="7113" spans="1:2">
      <c r="A7113" s="4"/>
      <c r="B7113" s="4"/>
    </row>
    <row r="7114" spans="1:2">
      <c r="A7114" s="4"/>
      <c r="B7114" s="4"/>
    </row>
    <row r="7115" spans="1:2">
      <c r="A7115" s="4"/>
      <c r="B7115" s="4"/>
    </row>
    <row r="7116" spans="1:2">
      <c r="A7116" s="4"/>
      <c r="B7116" s="4"/>
    </row>
    <row r="7117" spans="1:2">
      <c r="A7117" s="4"/>
      <c r="B7117" s="4"/>
    </row>
    <row r="7118" spans="1:2">
      <c r="A7118" s="4"/>
      <c r="B7118" s="4"/>
    </row>
    <row r="7119" spans="1:2">
      <c r="A7119" s="4"/>
      <c r="B7119" s="4"/>
    </row>
    <row r="7120" spans="1:2">
      <c r="A7120" s="4"/>
      <c r="B7120" s="4"/>
    </row>
    <row r="7121" spans="1:2">
      <c r="A7121" s="4"/>
      <c r="B7121" s="4"/>
    </row>
    <row r="7122" spans="1:2">
      <c r="A7122" s="4"/>
      <c r="B7122" s="4"/>
    </row>
    <row r="7123" spans="1:2">
      <c r="A7123" s="4"/>
      <c r="B7123" s="4"/>
    </row>
    <row r="7124" spans="1:2">
      <c r="A7124" s="4"/>
      <c r="B7124" s="4"/>
    </row>
    <row r="7125" spans="1:2">
      <c r="A7125" s="4"/>
      <c r="B7125" s="4"/>
    </row>
    <row r="7126" spans="1:2">
      <c r="A7126" s="4"/>
      <c r="B7126" s="4"/>
    </row>
    <row r="7127" spans="1:2">
      <c r="A7127" s="4"/>
      <c r="B7127" s="4"/>
    </row>
    <row r="7128" spans="1:2">
      <c r="A7128" s="4"/>
      <c r="B7128" s="4"/>
    </row>
    <row r="7129" spans="1:2">
      <c r="A7129" s="4"/>
      <c r="B7129" s="4"/>
    </row>
    <row r="7130" spans="1:2">
      <c r="A7130" s="4"/>
      <c r="B7130" s="4"/>
    </row>
    <row r="7131" spans="1:2">
      <c r="A7131" s="4"/>
      <c r="B7131" s="4"/>
    </row>
    <row r="7132" spans="1:2">
      <c r="A7132" s="4"/>
      <c r="B7132" s="4"/>
    </row>
    <row r="7133" spans="1:2">
      <c r="A7133" s="4"/>
      <c r="B7133" s="4"/>
    </row>
    <row r="7134" spans="1:2">
      <c r="A7134" s="4"/>
      <c r="B7134" s="4"/>
    </row>
    <row r="7135" spans="1:2">
      <c r="A7135" s="4"/>
      <c r="B7135" s="4"/>
    </row>
    <row r="7136" spans="1:2">
      <c r="A7136" s="4"/>
      <c r="B7136" s="4"/>
    </row>
    <row r="7137" spans="1:2">
      <c r="A7137" s="4"/>
      <c r="B7137" s="4"/>
    </row>
    <row r="7138" spans="1:2">
      <c r="A7138" s="4"/>
      <c r="B7138" s="4"/>
    </row>
    <row r="7139" spans="1:2">
      <c r="A7139" s="4"/>
      <c r="B7139" s="4"/>
    </row>
    <row r="7140" spans="1:2">
      <c r="A7140" s="4"/>
      <c r="B7140" s="4"/>
    </row>
    <row r="7141" spans="1:2">
      <c r="A7141" s="4"/>
      <c r="B7141" s="4"/>
    </row>
    <row r="7142" spans="1:2">
      <c r="A7142" s="4"/>
      <c r="B7142" s="4"/>
    </row>
    <row r="7143" spans="1:2">
      <c r="A7143" s="4"/>
      <c r="B7143" s="4"/>
    </row>
    <row r="7144" spans="1:2">
      <c r="A7144" s="4"/>
      <c r="B7144" s="4"/>
    </row>
    <row r="7145" spans="1:2">
      <c r="A7145" s="4"/>
      <c r="B7145" s="4"/>
    </row>
    <row r="7146" spans="1:2">
      <c r="A7146" s="4"/>
      <c r="B7146" s="4"/>
    </row>
    <row r="7147" spans="1:2">
      <c r="A7147" s="4"/>
      <c r="B7147" s="4"/>
    </row>
    <row r="7148" spans="1:2">
      <c r="A7148" s="4"/>
      <c r="B7148" s="4"/>
    </row>
    <row r="7149" spans="1:2">
      <c r="A7149" s="4"/>
      <c r="B7149" s="4"/>
    </row>
    <row r="7150" spans="1:2">
      <c r="A7150" s="4"/>
      <c r="B7150" s="4"/>
    </row>
    <row r="7151" spans="1:2">
      <c r="A7151" s="4"/>
      <c r="B7151" s="4"/>
    </row>
    <row r="7152" spans="1:2">
      <c r="A7152" s="4"/>
      <c r="B7152" s="4"/>
    </row>
    <row r="7153" spans="1:2">
      <c r="A7153" s="4"/>
      <c r="B7153" s="4"/>
    </row>
    <row r="7154" spans="1:2">
      <c r="A7154" s="4"/>
      <c r="B7154" s="4"/>
    </row>
    <row r="7155" spans="1:2">
      <c r="A7155" s="4"/>
      <c r="B7155" s="4"/>
    </row>
    <row r="7156" spans="1:2">
      <c r="A7156" s="4"/>
      <c r="B7156" s="4"/>
    </row>
    <row r="7157" spans="1:2">
      <c r="A7157" s="4"/>
      <c r="B7157" s="4"/>
    </row>
    <row r="7158" spans="1:2">
      <c r="A7158" s="4"/>
      <c r="B7158" s="4"/>
    </row>
    <row r="7159" spans="1:2">
      <c r="A7159" s="4"/>
      <c r="B7159" s="4"/>
    </row>
    <row r="7160" spans="1:2">
      <c r="A7160" s="4"/>
      <c r="B7160" s="4"/>
    </row>
    <row r="7161" spans="1:2">
      <c r="A7161" s="4"/>
      <c r="B7161" s="4"/>
    </row>
    <row r="7162" spans="1:2">
      <c r="A7162" s="4"/>
      <c r="B7162" s="4"/>
    </row>
    <row r="7163" spans="1:2">
      <c r="A7163" s="4"/>
      <c r="B7163" s="4"/>
    </row>
    <row r="7164" spans="1:2">
      <c r="A7164" s="4"/>
      <c r="B7164" s="4"/>
    </row>
    <row r="7165" spans="1:2">
      <c r="A7165" s="4"/>
      <c r="B7165" s="4"/>
    </row>
    <row r="7166" spans="1:2">
      <c r="A7166" s="4"/>
      <c r="B7166" s="4"/>
    </row>
    <row r="7167" spans="1:2">
      <c r="A7167" s="4"/>
      <c r="B7167" s="4"/>
    </row>
    <row r="7168" spans="1:2">
      <c r="A7168" s="4"/>
      <c r="B7168" s="4"/>
    </row>
    <row r="7169" spans="1:2">
      <c r="A7169" s="4"/>
      <c r="B7169" s="4"/>
    </row>
    <row r="7170" spans="1:2">
      <c r="A7170" s="4"/>
      <c r="B7170" s="4"/>
    </row>
    <row r="7171" spans="1:2">
      <c r="A7171" s="4"/>
      <c r="B7171" s="4"/>
    </row>
    <row r="7172" spans="1:2">
      <c r="A7172" s="4"/>
      <c r="B7172" s="4"/>
    </row>
    <row r="7173" spans="1:2">
      <c r="A7173" s="4"/>
      <c r="B7173" s="4"/>
    </row>
    <row r="7174" spans="1:2">
      <c r="A7174" s="4"/>
      <c r="B7174" s="4"/>
    </row>
    <row r="7175" spans="1:2">
      <c r="A7175" s="4"/>
      <c r="B7175" s="4"/>
    </row>
    <row r="7176" spans="1:2">
      <c r="A7176" s="4"/>
      <c r="B7176" s="4"/>
    </row>
    <row r="7177" spans="1:2">
      <c r="A7177" s="4"/>
      <c r="B7177" s="4"/>
    </row>
    <row r="7178" spans="1:2">
      <c r="A7178" s="4"/>
      <c r="B7178" s="4"/>
    </row>
    <row r="7179" spans="1:2">
      <c r="A7179" s="4"/>
      <c r="B7179" s="4"/>
    </row>
    <row r="7180" spans="1:2">
      <c r="A7180" s="4"/>
      <c r="B7180" s="4"/>
    </row>
    <row r="7181" spans="1:2">
      <c r="A7181" s="4"/>
      <c r="B7181" s="4"/>
    </row>
    <row r="7182" spans="1:2">
      <c r="A7182" s="4"/>
      <c r="B7182" s="4"/>
    </row>
    <row r="7183" spans="1:2">
      <c r="A7183" s="4"/>
      <c r="B7183" s="4"/>
    </row>
    <row r="7184" spans="1:2">
      <c r="A7184" s="4"/>
      <c r="B7184" s="4"/>
    </row>
    <row r="7185" spans="1:2">
      <c r="A7185" s="4"/>
      <c r="B7185" s="4"/>
    </row>
    <row r="7186" spans="1:2">
      <c r="A7186" s="4"/>
      <c r="B7186" s="4"/>
    </row>
    <row r="7187" spans="1:2">
      <c r="A7187" s="4"/>
      <c r="B7187" s="4"/>
    </row>
    <row r="7188" spans="1:2">
      <c r="A7188" s="4"/>
      <c r="B7188" s="4"/>
    </row>
    <row r="7189" spans="1:2">
      <c r="A7189" s="4"/>
      <c r="B7189" s="4"/>
    </row>
    <row r="7190" spans="1:2">
      <c r="A7190" s="4"/>
      <c r="B7190" s="4"/>
    </row>
    <row r="7191" spans="1:2">
      <c r="A7191" s="4"/>
      <c r="B7191" s="4"/>
    </row>
    <row r="7192" spans="1:2">
      <c r="A7192" s="4"/>
      <c r="B7192" s="4"/>
    </row>
    <row r="7193" spans="1:2">
      <c r="A7193" s="4"/>
      <c r="B7193" s="4"/>
    </row>
    <row r="7194" spans="1:2">
      <c r="A7194" s="4"/>
      <c r="B7194" s="4"/>
    </row>
    <row r="7195" spans="1:2">
      <c r="A7195" s="4"/>
      <c r="B7195" s="4"/>
    </row>
    <row r="7196" spans="1:2">
      <c r="A7196" s="4"/>
      <c r="B7196" s="4"/>
    </row>
    <row r="7197" spans="1:2">
      <c r="A7197" s="4"/>
      <c r="B7197" s="4"/>
    </row>
    <row r="7198" spans="1:2">
      <c r="A7198" s="4"/>
      <c r="B7198" s="4"/>
    </row>
    <row r="7199" spans="1:2">
      <c r="A7199" s="4"/>
      <c r="B7199" s="4"/>
    </row>
    <row r="7200" spans="1:2">
      <c r="A7200" s="4"/>
      <c r="B7200" s="4"/>
    </row>
    <row r="7201" spans="1:2">
      <c r="A7201" s="4"/>
      <c r="B7201" s="4"/>
    </row>
    <row r="7202" spans="1:2">
      <c r="A7202" s="4"/>
      <c r="B7202" s="4"/>
    </row>
    <row r="7203" spans="1:2">
      <c r="A7203" s="4"/>
      <c r="B7203" s="4"/>
    </row>
    <row r="7204" spans="1:2">
      <c r="A7204" s="4"/>
      <c r="B7204" s="4"/>
    </row>
    <row r="7205" spans="1:2">
      <c r="A7205" s="4"/>
      <c r="B7205" s="4"/>
    </row>
    <row r="7206" spans="1:2">
      <c r="A7206" s="4"/>
      <c r="B7206" s="4"/>
    </row>
    <row r="7207" spans="1:2">
      <c r="A7207" s="4"/>
      <c r="B7207" s="4"/>
    </row>
    <row r="7208" spans="1:2">
      <c r="A7208" s="4"/>
      <c r="B7208" s="4"/>
    </row>
    <row r="7209" spans="1:2">
      <c r="A7209" s="4"/>
      <c r="B7209" s="4"/>
    </row>
    <row r="7210" spans="1:2">
      <c r="A7210" s="4"/>
      <c r="B7210" s="4"/>
    </row>
    <row r="7211" spans="1:2">
      <c r="A7211" s="4"/>
      <c r="B7211" s="4"/>
    </row>
    <row r="7212" spans="1:2">
      <c r="A7212" s="4"/>
      <c r="B7212" s="4"/>
    </row>
    <row r="7213" spans="1:2">
      <c r="A7213" s="4"/>
      <c r="B7213" s="4"/>
    </row>
    <row r="7214" spans="1:2">
      <c r="A7214" s="4"/>
      <c r="B7214" s="4"/>
    </row>
    <row r="7215" spans="1:2">
      <c r="A7215" s="4"/>
      <c r="B7215" s="4"/>
    </row>
    <row r="7216" spans="1:2">
      <c r="A7216" s="4"/>
      <c r="B7216" s="4"/>
    </row>
    <row r="7217" spans="1:2">
      <c r="A7217" s="4"/>
      <c r="B7217" s="4"/>
    </row>
    <row r="7218" spans="1:2">
      <c r="A7218" s="4"/>
      <c r="B7218" s="4"/>
    </row>
    <row r="7219" spans="1:2">
      <c r="A7219" s="4"/>
      <c r="B7219" s="4"/>
    </row>
    <row r="7220" spans="1:2">
      <c r="A7220" s="4"/>
      <c r="B7220" s="4"/>
    </row>
    <row r="7221" spans="1:2">
      <c r="A7221" s="4"/>
      <c r="B7221" s="4"/>
    </row>
    <row r="7222" spans="1:2">
      <c r="A7222" s="4"/>
      <c r="B7222" s="4"/>
    </row>
    <row r="7223" spans="1:2">
      <c r="A7223" s="4"/>
      <c r="B7223" s="4"/>
    </row>
    <row r="7224" spans="1:2">
      <c r="A7224" s="4"/>
      <c r="B7224" s="4"/>
    </row>
    <row r="7225" spans="1:2">
      <c r="A7225" s="4"/>
      <c r="B7225" s="4"/>
    </row>
    <row r="7226" spans="1:2">
      <c r="A7226" s="4"/>
      <c r="B7226" s="4"/>
    </row>
    <row r="7227" spans="1:2">
      <c r="A7227" s="4"/>
      <c r="B7227" s="4"/>
    </row>
    <row r="7228" spans="1:2">
      <c r="A7228" s="4"/>
      <c r="B7228" s="4"/>
    </row>
    <row r="7229" spans="1:2">
      <c r="A7229" s="4"/>
      <c r="B7229" s="4"/>
    </row>
    <row r="7230" spans="1:2">
      <c r="A7230" s="4"/>
      <c r="B7230" s="4"/>
    </row>
    <row r="7231" spans="1:2">
      <c r="A7231" s="4"/>
      <c r="B7231" s="4"/>
    </row>
    <row r="7232" spans="1:2">
      <c r="A7232" s="4"/>
      <c r="B7232" s="4"/>
    </row>
    <row r="7233" spans="1:2">
      <c r="A7233" s="4"/>
      <c r="B7233" s="4"/>
    </row>
    <row r="7234" spans="1:2">
      <c r="A7234" s="4"/>
      <c r="B7234" s="4"/>
    </row>
    <row r="7235" spans="1:2">
      <c r="A7235" s="4"/>
      <c r="B7235" s="4"/>
    </row>
    <row r="7236" spans="1:2">
      <c r="A7236" s="4"/>
      <c r="B7236" s="4"/>
    </row>
    <row r="7237" spans="1:2">
      <c r="A7237" s="4"/>
      <c r="B7237" s="4"/>
    </row>
    <row r="7238" spans="1:2">
      <c r="A7238" s="4"/>
      <c r="B7238" s="4"/>
    </row>
    <row r="7239" spans="1:2">
      <c r="A7239" s="4"/>
      <c r="B7239" s="4"/>
    </row>
    <row r="7240" spans="1:2">
      <c r="A7240" s="4"/>
      <c r="B7240" s="4"/>
    </row>
    <row r="7241" spans="1:2">
      <c r="A7241" s="4"/>
      <c r="B7241" s="4"/>
    </row>
    <row r="7242" spans="1:2">
      <c r="A7242" s="4"/>
      <c r="B7242" s="4"/>
    </row>
    <row r="7243" spans="1:2">
      <c r="A7243" s="4"/>
      <c r="B7243" s="4"/>
    </row>
    <row r="7244" spans="1:2">
      <c r="A7244" s="4"/>
      <c r="B7244" s="4"/>
    </row>
    <row r="7245" spans="1:2">
      <c r="A7245" s="4"/>
      <c r="B7245" s="4"/>
    </row>
    <row r="7246" spans="1:2">
      <c r="A7246" s="4"/>
      <c r="B7246" s="4"/>
    </row>
    <row r="7247" spans="1:2">
      <c r="A7247" s="4"/>
      <c r="B7247" s="4"/>
    </row>
    <row r="7248" spans="1:2">
      <c r="A7248" s="4"/>
      <c r="B7248" s="4"/>
    </row>
    <row r="7249" spans="1:2">
      <c r="A7249" s="4"/>
      <c r="B7249" s="4"/>
    </row>
    <row r="7250" spans="1:2">
      <c r="A7250" s="4"/>
      <c r="B7250" s="4"/>
    </row>
    <row r="7251" spans="1:2">
      <c r="A7251" s="4"/>
      <c r="B7251" s="4"/>
    </row>
    <row r="7252" spans="1:2">
      <c r="A7252" s="4"/>
      <c r="B7252" s="4"/>
    </row>
    <row r="7253" spans="1:2">
      <c r="A7253" s="4"/>
      <c r="B7253" s="4"/>
    </row>
    <row r="7254" spans="1:2">
      <c r="A7254" s="4"/>
      <c r="B7254" s="4"/>
    </row>
    <row r="7255" spans="1:2">
      <c r="A7255" s="4"/>
      <c r="B7255" s="4"/>
    </row>
    <row r="7256" spans="1:2">
      <c r="A7256" s="4"/>
      <c r="B7256" s="4"/>
    </row>
    <row r="7257" spans="1:2">
      <c r="A7257" s="4"/>
      <c r="B7257" s="4"/>
    </row>
    <row r="7258" spans="1:2">
      <c r="A7258" s="4"/>
      <c r="B7258" s="4"/>
    </row>
    <row r="7259" spans="1:2">
      <c r="A7259" s="4"/>
      <c r="B7259" s="4"/>
    </row>
    <row r="7260" spans="1:2">
      <c r="A7260" s="4"/>
      <c r="B7260" s="4"/>
    </row>
    <row r="7261" spans="1:2">
      <c r="A7261" s="4"/>
      <c r="B7261" s="4"/>
    </row>
    <row r="7262" spans="1:2">
      <c r="A7262" s="4"/>
      <c r="B7262" s="4"/>
    </row>
    <row r="7263" spans="1:2">
      <c r="A7263" s="4"/>
      <c r="B7263" s="4"/>
    </row>
    <row r="7264" spans="1:2">
      <c r="A7264" s="4"/>
      <c r="B7264" s="4"/>
    </row>
    <row r="7265" spans="1:2">
      <c r="A7265" s="4"/>
      <c r="B7265" s="4"/>
    </row>
    <row r="7266" spans="1:2">
      <c r="A7266" s="4"/>
      <c r="B7266" s="4"/>
    </row>
    <row r="7267" spans="1:2">
      <c r="A7267" s="4"/>
      <c r="B7267" s="4"/>
    </row>
    <row r="7268" spans="1:2">
      <c r="A7268" s="4"/>
      <c r="B7268" s="4"/>
    </row>
    <row r="7269" spans="1:2">
      <c r="A7269" s="4"/>
      <c r="B7269" s="4"/>
    </row>
    <row r="7270" spans="1:2">
      <c r="A7270" s="4"/>
      <c r="B7270" s="4"/>
    </row>
    <row r="7271" spans="1:2">
      <c r="A7271" s="4"/>
      <c r="B7271" s="4"/>
    </row>
    <row r="7272" spans="1:2">
      <c r="A7272" s="4"/>
      <c r="B7272" s="4"/>
    </row>
    <row r="7273" spans="1:2">
      <c r="A7273" s="4"/>
      <c r="B7273" s="4"/>
    </row>
    <row r="7274" spans="1:2">
      <c r="A7274" s="4"/>
      <c r="B7274" s="4"/>
    </row>
    <row r="7275" spans="1:2">
      <c r="A7275" s="4"/>
      <c r="B7275" s="4"/>
    </row>
    <row r="7276" spans="1:2">
      <c r="A7276" s="4"/>
      <c r="B7276" s="4"/>
    </row>
    <row r="7277" spans="1:2">
      <c r="A7277" s="4"/>
      <c r="B7277" s="4"/>
    </row>
    <row r="7278" spans="1:2">
      <c r="A7278" s="4"/>
      <c r="B7278" s="4"/>
    </row>
    <row r="7279" spans="1:2">
      <c r="A7279" s="4"/>
      <c r="B7279" s="4"/>
    </row>
    <row r="7280" spans="1:2">
      <c r="A7280" s="4"/>
      <c r="B7280" s="4"/>
    </row>
    <row r="7281" spans="1:2">
      <c r="A7281" s="4"/>
      <c r="B7281" s="4"/>
    </row>
    <row r="7282" spans="1:2">
      <c r="A7282" s="4"/>
      <c r="B7282" s="4"/>
    </row>
    <row r="7283" spans="1:2">
      <c r="A7283" s="4"/>
      <c r="B7283" s="4"/>
    </row>
    <row r="7284" spans="1:2">
      <c r="A7284" s="4"/>
      <c r="B7284" s="4"/>
    </row>
    <row r="7285" spans="1:2">
      <c r="A7285" s="4"/>
      <c r="B7285" s="4"/>
    </row>
    <row r="7286" spans="1:2">
      <c r="A7286" s="4"/>
      <c r="B7286" s="4"/>
    </row>
    <row r="7287" spans="1:2">
      <c r="A7287" s="4"/>
      <c r="B7287" s="4"/>
    </row>
    <row r="7288" spans="1:2">
      <c r="A7288" s="4"/>
      <c r="B7288" s="4"/>
    </row>
    <row r="7289" spans="1:2">
      <c r="A7289" s="4"/>
      <c r="B7289" s="4"/>
    </row>
    <row r="7290" spans="1:2">
      <c r="A7290" s="4"/>
      <c r="B7290" s="4"/>
    </row>
    <row r="7291" spans="1:2">
      <c r="A7291" s="4"/>
      <c r="B7291" s="4"/>
    </row>
    <row r="7292" spans="1:2">
      <c r="A7292" s="4"/>
      <c r="B7292" s="4"/>
    </row>
    <row r="7293" spans="1:2">
      <c r="A7293" s="4"/>
      <c r="B7293" s="4"/>
    </row>
    <row r="7294" spans="1:2">
      <c r="A7294" s="4"/>
      <c r="B7294" s="4"/>
    </row>
    <row r="7295" spans="1:2">
      <c r="A7295" s="4"/>
      <c r="B7295" s="4"/>
    </row>
    <row r="7296" spans="1:2">
      <c r="A7296" s="4"/>
      <c r="B7296" s="4"/>
    </row>
    <row r="7297" spans="1:2">
      <c r="A7297" s="4"/>
      <c r="B7297" s="4"/>
    </row>
    <row r="7298" spans="1:2">
      <c r="A7298" s="4"/>
      <c r="B7298" s="4"/>
    </row>
    <row r="7299" spans="1:2">
      <c r="A7299" s="4"/>
      <c r="B7299" s="4"/>
    </row>
    <row r="7300" spans="1:2">
      <c r="A7300" s="4"/>
      <c r="B7300" s="4"/>
    </row>
    <row r="7301" spans="1:2">
      <c r="A7301" s="4"/>
      <c r="B7301" s="4"/>
    </row>
    <row r="7302" spans="1:2">
      <c r="A7302" s="4"/>
      <c r="B7302" s="4"/>
    </row>
    <row r="7303" spans="1:2">
      <c r="A7303" s="4"/>
      <c r="B7303" s="4"/>
    </row>
    <row r="7304" spans="1:2">
      <c r="A7304" s="4"/>
      <c r="B7304" s="4"/>
    </row>
    <row r="7305" spans="1:2">
      <c r="A7305" s="4"/>
      <c r="B7305" s="4"/>
    </row>
    <row r="7306" spans="1:2">
      <c r="A7306" s="4"/>
      <c r="B7306" s="4"/>
    </row>
    <row r="7307" spans="1:2">
      <c r="A7307" s="4"/>
      <c r="B7307" s="4"/>
    </row>
    <row r="7308" spans="1:2">
      <c r="A7308" s="4"/>
      <c r="B7308" s="4"/>
    </row>
    <row r="7309" spans="1:2">
      <c r="A7309" s="4"/>
      <c r="B7309" s="4"/>
    </row>
    <row r="7310" spans="1:2">
      <c r="A7310" s="4"/>
      <c r="B7310" s="4"/>
    </row>
    <row r="7311" spans="1:2">
      <c r="A7311" s="4"/>
      <c r="B7311" s="4"/>
    </row>
    <row r="7312" spans="1:2">
      <c r="A7312" s="4"/>
      <c r="B7312" s="4"/>
    </row>
    <row r="7313" spans="1:2">
      <c r="A7313" s="4"/>
      <c r="B7313" s="4"/>
    </row>
    <row r="7314" spans="1:2">
      <c r="A7314" s="4"/>
      <c r="B7314" s="4"/>
    </row>
    <row r="7315" spans="1:2">
      <c r="A7315" s="4"/>
      <c r="B7315" s="4"/>
    </row>
    <row r="7316" spans="1:2">
      <c r="A7316" s="4"/>
      <c r="B7316" s="4"/>
    </row>
    <row r="7317" spans="1:2">
      <c r="A7317" s="4"/>
      <c r="B7317" s="4"/>
    </row>
    <row r="7318" spans="1:2">
      <c r="A7318" s="4"/>
      <c r="B7318" s="4"/>
    </row>
    <row r="7319" spans="1:2">
      <c r="A7319" s="4"/>
      <c r="B7319" s="4"/>
    </row>
    <row r="7320" spans="1:2">
      <c r="A7320" s="4"/>
      <c r="B7320" s="4"/>
    </row>
    <row r="7321" spans="1:2">
      <c r="A7321" s="4"/>
      <c r="B7321" s="4"/>
    </row>
    <row r="7322" spans="1:2">
      <c r="A7322" s="4"/>
      <c r="B7322" s="4"/>
    </row>
    <row r="7323" spans="1:2">
      <c r="A7323" s="4"/>
      <c r="B7323" s="4"/>
    </row>
    <row r="7324" spans="1:2">
      <c r="A7324" s="4"/>
      <c r="B7324" s="4"/>
    </row>
    <row r="7325" spans="1:2">
      <c r="A7325" s="4"/>
      <c r="B7325" s="4"/>
    </row>
    <row r="7326" spans="1:2">
      <c r="A7326" s="4"/>
      <c r="B7326" s="4"/>
    </row>
    <row r="7327" spans="1:2">
      <c r="A7327" s="4"/>
      <c r="B7327" s="4"/>
    </row>
    <row r="7328" spans="1:2">
      <c r="A7328" s="4"/>
      <c r="B7328" s="4"/>
    </row>
    <row r="7329" spans="1:2">
      <c r="A7329" s="4"/>
      <c r="B7329" s="4"/>
    </row>
    <row r="7330" spans="1:2">
      <c r="A7330" s="4"/>
      <c r="B7330" s="4"/>
    </row>
    <row r="7331" spans="1:2">
      <c r="A7331" s="4"/>
      <c r="B7331" s="4"/>
    </row>
    <row r="7332" spans="1:2">
      <c r="A7332" s="4"/>
      <c r="B7332" s="4"/>
    </row>
    <row r="7333" spans="1:2">
      <c r="A7333" s="4"/>
      <c r="B7333" s="4"/>
    </row>
    <row r="7334" spans="1:2">
      <c r="A7334" s="4"/>
      <c r="B7334" s="4"/>
    </row>
    <row r="7335" spans="1:2">
      <c r="A7335" s="4"/>
      <c r="B7335" s="4"/>
    </row>
    <row r="7336" spans="1:2">
      <c r="A7336" s="4"/>
      <c r="B7336" s="4"/>
    </row>
    <row r="7337" spans="1:2">
      <c r="A7337" s="4"/>
      <c r="B7337" s="4"/>
    </row>
    <row r="7338" spans="1:2">
      <c r="A7338" s="4"/>
      <c r="B7338" s="4"/>
    </row>
    <row r="7339" spans="1:2">
      <c r="A7339" s="4"/>
      <c r="B7339" s="4"/>
    </row>
    <row r="7340" spans="1:2">
      <c r="A7340" s="4"/>
      <c r="B7340" s="4"/>
    </row>
    <row r="7341" spans="1:2">
      <c r="A7341" s="4"/>
      <c r="B7341" s="4"/>
    </row>
    <row r="7342" spans="1:2">
      <c r="A7342" s="4"/>
      <c r="B7342" s="4"/>
    </row>
    <row r="7343" spans="1:2">
      <c r="A7343" s="4"/>
      <c r="B7343" s="4"/>
    </row>
    <row r="7344" spans="1:2">
      <c r="A7344" s="4"/>
      <c r="B7344" s="4"/>
    </row>
    <row r="7345" spans="1:2">
      <c r="A7345" s="4"/>
      <c r="B7345" s="4"/>
    </row>
    <row r="7346" spans="1:2">
      <c r="A7346" s="4"/>
      <c r="B7346" s="4"/>
    </row>
    <row r="7347" spans="1:2">
      <c r="A7347" s="4"/>
      <c r="B7347" s="4"/>
    </row>
    <row r="7348" spans="1:2">
      <c r="A7348" s="4"/>
      <c r="B7348" s="4"/>
    </row>
    <row r="7349" spans="1:2">
      <c r="A7349" s="4"/>
      <c r="B7349" s="4"/>
    </row>
    <row r="7350" spans="1:2">
      <c r="A7350" s="4"/>
      <c r="B7350" s="4"/>
    </row>
    <row r="7351" spans="1:2">
      <c r="A7351" s="4"/>
      <c r="B7351" s="4"/>
    </row>
    <row r="7352" spans="1:2">
      <c r="A7352" s="4"/>
      <c r="B7352" s="4"/>
    </row>
    <row r="7353" spans="1:2">
      <c r="A7353" s="4"/>
      <c r="B7353" s="4"/>
    </row>
    <row r="7354" spans="1:2">
      <c r="A7354" s="4"/>
      <c r="B7354" s="4"/>
    </row>
    <row r="7355" spans="1:2">
      <c r="A7355" s="4"/>
      <c r="B7355" s="4"/>
    </row>
    <row r="7356" spans="1:2">
      <c r="A7356" s="4"/>
      <c r="B7356" s="4"/>
    </row>
    <row r="7357" spans="1:2">
      <c r="A7357" s="4"/>
      <c r="B7357" s="4"/>
    </row>
    <row r="7358" spans="1:2">
      <c r="A7358" s="4"/>
      <c r="B7358" s="4"/>
    </row>
    <row r="7359" spans="1:2">
      <c r="A7359" s="4"/>
      <c r="B7359" s="4"/>
    </row>
    <row r="7360" spans="1:2">
      <c r="A7360" s="4"/>
      <c r="B7360" s="4"/>
    </row>
    <row r="7361" spans="1:2">
      <c r="A7361" s="4"/>
      <c r="B7361" s="4"/>
    </row>
    <row r="7362" spans="1:2">
      <c r="A7362" s="4"/>
      <c r="B7362" s="4"/>
    </row>
    <row r="7363" spans="1:2">
      <c r="A7363" s="4"/>
      <c r="B7363" s="4"/>
    </row>
    <row r="7364" spans="1:2">
      <c r="A7364" s="4"/>
      <c r="B7364" s="4"/>
    </row>
    <row r="7365" spans="1:2">
      <c r="A7365" s="4"/>
      <c r="B7365" s="4"/>
    </row>
    <row r="7366" spans="1:2">
      <c r="A7366" s="4"/>
      <c r="B7366" s="4"/>
    </row>
    <row r="7367" spans="1:2">
      <c r="A7367" s="4"/>
      <c r="B7367" s="4"/>
    </row>
    <row r="7368" spans="1:2">
      <c r="A7368" s="4"/>
      <c r="B7368" s="4"/>
    </row>
    <row r="7369" spans="1:2">
      <c r="A7369" s="4"/>
      <c r="B7369" s="4"/>
    </row>
    <row r="7370" spans="1:2">
      <c r="A7370" s="4"/>
      <c r="B7370" s="4"/>
    </row>
    <row r="7371" spans="1:2">
      <c r="A7371" s="4"/>
      <c r="B7371" s="4"/>
    </row>
    <row r="7372" spans="1:2">
      <c r="A7372" s="4"/>
      <c r="B7372" s="4"/>
    </row>
    <row r="7373" spans="1:2">
      <c r="A7373" s="4"/>
      <c r="B7373" s="4"/>
    </row>
    <row r="7374" spans="1:2">
      <c r="A7374" s="4"/>
      <c r="B7374" s="4"/>
    </row>
    <row r="7375" spans="1:2">
      <c r="A7375" s="4"/>
      <c r="B7375" s="4"/>
    </row>
    <row r="7376" spans="1:2">
      <c r="A7376" s="4"/>
      <c r="B7376" s="4"/>
    </row>
    <row r="7377" spans="1:2">
      <c r="A7377" s="4"/>
      <c r="B7377" s="4"/>
    </row>
    <row r="7378" spans="1:2">
      <c r="A7378" s="4"/>
      <c r="B7378" s="4"/>
    </row>
    <row r="7379" spans="1:2">
      <c r="A7379" s="4"/>
      <c r="B7379" s="4"/>
    </row>
    <row r="7380" spans="1:2">
      <c r="A7380" s="4"/>
      <c r="B7380" s="4"/>
    </row>
    <row r="7381" spans="1:2">
      <c r="A7381" s="4"/>
      <c r="B7381" s="4"/>
    </row>
    <row r="7382" spans="1:2">
      <c r="A7382" s="4"/>
      <c r="B7382" s="4"/>
    </row>
    <row r="7383" spans="1:2">
      <c r="A7383" s="4"/>
      <c r="B7383" s="4"/>
    </row>
    <row r="7384" spans="1:2">
      <c r="A7384" s="4"/>
      <c r="B7384" s="4"/>
    </row>
    <row r="7385" spans="1:2">
      <c r="A7385" s="4"/>
      <c r="B7385" s="4"/>
    </row>
    <row r="7386" spans="1:2">
      <c r="A7386" s="4"/>
      <c r="B7386" s="4"/>
    </row>
    <row r="7387" spans="1:2">
      <c r="A7387" s="4"/>
      <c r="B7387" s="4"/>
    </row>
    <row r="7388" spans="1:2">
      <c r="A7388" s="4"/>
      <c r="B7388" s="4"/>
    </row>
    <row r="7389" spans="1:2">
      <c r="A7389" s="4"/>
      <c r="B7389" s="4"/>
    </row>
    <row r="7390" spans="1:2">
      <c r="A7390" s="4"/>
      <c r="B7390" s="4"/>
    </row>
    <row r="7391" spans="1:2">
      <c r="A7391" s="4"/>
      <c r="B7391" s="4"/>
    </row>
    <row r="7392" spans="1:2">
      <c r="A7392" s="4"/>
      <c r="B7392" s="4"/>
    </row>
    <row r="7393" spans="1:2">
      <c r="A7393" s="4"/>
      <c r="B7393" s="4"/>
    </row>
    <row r="7394" spans="1:2">
      <c r="A7394" s="4"/>
      <c r="B7394" s="4"/>
    </row>
    <row r="7395" spans="1:2">
      <c r="A7395" s="4"/>
      <c r="B7395" s="4"/>
    </row>
    <row r="7396" spans="1:2">
      <c r="A7396" s="4"/>
      <c r="B7396" s="4"/>
    </row>
    <row r="7397" spans="1:2">
      <c r="A7397" s="4"/>
      <c r="B7397" s="4"/>
    </row>
    <row r="7398" spans="1:2">
      <c r="A7398" s="4"/>
      <c r="B7398" s="4"/>
    </row>
    <row r="7399" spans="1:2">
      <c r="A7399" s="4"/>
      <c r="B7399" s="4"/>
    </row>
    <row r="7400" spans="1:2">
      <c r="A7400" s="4"/>
      <c r="B7400" s="4"/>
    </row>
    <row r="7401" spans="1:2">
      <c r="A7401" s="4"/>
      <c r="B7401" s="4"/>
    </row>
    <row r="7402" spans="1:2">
      <c r="A7402" s="4"/>
      <c r="B7402" s="4"/>
    </row>
    <row r="7403" spans="1:2">
      <c r="A7403" s="4"/>
      <c r="B7403" s="4"/>
    </row>
    <row r="7404" spans="1:2">
      <c r="A7404" s="4"/>
      <c r="B7404" s="4"/>
    </row>
    <row r="7405" spans="1:2">
      <c r="A7405" s="4"/>
      <c r="B7405" s="4"/>
    </row>
    <row r="7406" spans="1:2">
      <c r="A7406" s="4"/>
      <c r="B7406" s="4"/>
    </row>
    <row r="7407" spans="1:2">
      <c r="A7407" s="4"/>
      <c r="B7407" s="4"/>
    </row>
    <row r="7408" spans="1:2">
      <c r="A7408" s="4"/>
      <c r="B7408" s="4"/>
    </row>
    <row r="7409" spans="1:2">
      <c r="A7409" s="4"/>
      <c r="B7409" s="4"/>
    </row>
    <row r="7410" spans="1:2">
      <c r="A7410" s="4"/>
      <c r="B7410" s="4"/>
    </row>
    <row r="7411" spans="1:2">
      <c r="A7411" s="4"/>
      <c r="B7411" s="4"/>
    </row>
    <row r="7412" spans="1:2">
      <c r="A7412" s="4"/>
      <c r="B7412" s="4"/>
    </row>
    <row r="7413" spans="1:2">
      <c r="A7413" s="4"/>
      <c r="B7413" s="4"/>
    </row>
    <row r="7414" spans="1:2">
      <c r="A7414" s="4"/>
      <c r="B7414" s="4"/>
    </row>
    <row r="7415" spans="1:2">
      <c r="A7415" s="4"/>
      <c r="B7415" s="4"/>
    </row>
    <row r="7416" spans="1:2">
      <c r="A7416" s="4"/>
      <c r="B7416" s="4"/>
    </row>
    <row r="7417" spans="1:2">
      <c r="A7417" s="4"/>
      <c r="B7417" s="4"/>
    </row>
    <row r="7418" spans="1:2">
      <c r="A7418" s="4"/>
      <c r="B7418" s="4"/>
    </row>
    <row r="7419" spans="1:2">
      <c r="A7419" s="4"/>
      <c r="B7419" s="4"/>
    </row>
    <row r="7420" spans="1:2">
      <c r="A7420" s="4"/>
      <c r="B7420" s="4"/>
    </row>
    <row r="7421" spans="1:2">
      <c r="A7421" s="4"/>
      <c r="B7421" s="4"/>
    </row>
    <row r="7422" spans="1:2">
      <c r="A7422" s="4"/>
      <c r="B7422" s="4"/>
    </row>
    <row r="7423" spans="1:2">
      <c r="A7423" s="4"/>
      <c r="B7423" s="4"/>
    </row>
    <row r="7424" spans="1:2">
      <c r="A7424" s="4"/>
      <c r="B7424" s="4"/>
    </row>
    <row r="7425" spans="1:2">
      <c r="A7425" s="4"/>
      <c r="B7425" s="4"/>
    </row>
    <row r="7426" spans="1:2">
      <c r="A7426" s="4"/>
      <c r="B7426" s="4"/>
    </row>
    <row r="7427" spans="1:2">
      <c r="A7427" s="4"/>
      <c r="B7427" s="4"/>
    </row>
    <row r="7428" spans="1:2">
      <c r="A7428" s="4"/>
      <c r="B7428" s="4"/>
    </row>
    <row r="7429" spans="1:2">
      <c r="A7429" s="4"/>
      <c r="B7429" s="4"/>
    </row>
    <row r="7430" spans="1:2">
      <c r="A7430" s="4"/>
      <c r="B7430" s="4"/>
    </row>
    <row r="7431" spans="1:2">
      <c r="A7431" s="4"/>
      <c r="B7431" s="4"/>
    </row>
    <row r="7432" spans="1:2">
      <c r="A7432" s="4"/>
      <c r="B7432" s="4"/>
    </row>
    <row r="7433" spans="1:2">
      <c r="A7433" s="4"/>
      <c r="B7433" s="4"/>
    </row>
    <row r="7434" spans="1:2">
      <c r="A7434" s="4"/>
      <c r="B7434" s="4"/>
    </row>
    <row r="7435" spans="1:2">
      <c r="A7435" s="4"/>
      <c r="B7435" s="4"/>
    </row>
    <row r="7436" spans="1:2">
      <c r="A7436" s="4"/>
      <c r="B7436" s="4"/>
    </row>
    <row r="7437" spans="1:2">
      <c r="A7437" s="4"/>
      <c r="B7437" s="4"/>
    </row>
    <row r="7438" spans="1:2">
      <c r="A7438" s="4"/>
      <c r="B7438" s="4"/>
    </row>
    <row r="7439" spans="1:2">
      <c r="A7439" s="4"/>
      <c r="B7439" s="4"/>
    </row>
    <row r="7440" spans="1:2">
      <c r="A7440" s="4"/>
      <c r="B7440" s="4"/>
    </row>
    <row r="7441" spans="1:2">
      <c r="A7441" s="4"/>
      <c r="B7441" s="4"/>
    </row>
    <row r="7442" spans="1:2">
      <c r="A7442" s="4"/>
      <c r="B7442" s="4"/>
    </row>
    <row r="7443" spans="1:2">
      <c r="A7443" s="4"/>
      <c r="B7443" s="4"/>
    </row>
    <row r="7444" spans="1:2">
      <c r="A7444" s="4"/>
      <c r="B7444" s="4"/>
    </row>
    <row r="7445" spans="1:2">
      <c r="A7445" s="4"/>
      <c r="B7445" s="4"/>
    </row>
    <row r="7446" spans="1:2">
      <c r="A7446" s="4"/>
      <c r="B7446" s="4"/>
    </row>
    <row r="7447" spans="1:2">
      <c r="A7447" s="4"/>
      <c r="B7447" s="4"/>
    </row>
    <row r="7448" spans="1:2">
      <c r="A7448" s="4"/>
      <c r="B7448" s="4"/>
    </row>
    <row r="7449" spans="1:2">
      <c r="A7449" s="4"/>
      <c r="B7449" s="4"/>
    </row>
    <row r="7450" spans="1:2">
      <c r="A7450" s="4"/>
      <c r="B7450" s="4"/>
    </row>
    <row r="7451" spans="1:2">
      <c r="A7451" s="4"/>
      <c r="B7451" s="4"/>
    </row>
    <row r="7452" spans="1:2">
      <c r="A7452" s="4"/>
      <c r="B7452" s="4"/>
    </row>
    <row r="7453" spans="1:2">
      <c r="A7453" s="4"/>
      <c r="B7453" s="4"/>
    </row>
    <row r="7454" spans="1:2">
      <c r="A7454" s="4"/>
      <c r="B7454" s="4"/>
    </row>
    <row r="7455" spans="1:2">
      <c r="A7455" s="4"/>
      <c r="B7455" s="4"/>
    </row>
    <row r="7456" spans="1:2">
      <c r="A7456" s="4"/>
      <c r="B7456" s="4"/>
    </row>
    <row r="7457" spans="1:2">
      <c r="A7457" s="4"/>
      <c r="B7457" s="4"/>
    </row>
    <row r="7458" spans="1:2">
      <c r="A7458" s="4"/>
      <c r="B7458" s="4"/>
    </row>
    <row r="7459" spans="1:2">
      <c r="A7459" s="4"/>
      <c r="B7459" s="4"/>
    </row>
    <row r="7460" spans="1:2">
      <c r="A7460" s="4"/>
      <c r="B7460" s="4"/>
    </row>
    <row r="7461" spans="1:2">
      <c r="A7461" s="4"/>
      <c r="B7461" s="4"/>
    </row>
    <row r="7462" spans="1:2">
      <c r="A7462" s="4"/>
      <c r="B7462" s="4"/>
    </row>
    <row r="7463" spans="1:2">
      <c r="A7463" s="4"/>
      <c r="B7463" s="4"/>
    </row>
    <row r="7464" spans="1:2">
      <c r="A7464" s="4"/>
      <c r="B7464" s="4"/>
    </row>
    <row r="7465" spans="1:2">
      <c r="A7465" s="4"/>
      <c r="B7465" s="4"/>
    </row>
    <row r="7466" spans="1:2">
      <c r="A7466" s="4"/>
      <c r="B7466" s="4"/>
    </row>
    <row r="7467" spans="1:2">
      <c r="A7467" s="4"/>
      <c r="B7467" s="4"/>
    </row>
    <row r="7468" spans="1:2">
      <c r="A7468" s="4"/>
      <c r="B7468" s="4"/>
    </row>
    <row r="7469" spans="1:2">
      <c r="A7469" s="4"/>
      <c r="B7469" s="4"/>
    </row>
    <row r="7470" spans="1:2">
      <c r="A7470" s="4"/>
      <c r="B7470" s="4"/>
    </row>
    <row r="7471" spans="1:2">
      <c r="A7471" s="4"/>
      <c r="B7471" s="4"/>
    </row>
    <row r="7472" spans="1:2">
      <c r="A7472" s="4"/>
      <c r="B7472" s="4"/>
    </row>
    <row r="7473" spans="1:2">
      <c r="A7473" s="4"/>
      <c r="B7473" s="4"/>
    </row>
    <row r="7474" spans="1:2">
      <c r="A7474" s="4"/>
      <c r="B7474" s="4"/>
    </row>
    <row r="7475" spans="1:2">
      <c r="A7475" s="4"/>
      <c r="B7475" s="4"/>
    </row>
    <row r="7476" spans="1:2">
      <c r="A7476" s="4"/>
      <c r="B7476" s="4"/>
    </row>
    <row r="7477" spans="1:2">
      <c r="A7477" s="4"/>
      <c r="B7477" s="4"/>
    </row>
    <row r="7478" spans="1:2">
      <c r="A7478" s="4"/>
      <c r="B7478" s="4"/>
    </row>
    <row r="7479" spans="1:2">
      <c r="A7479" s="4"/>
      <c r="B7479" s="4"/>
    </row>
    <row r="7480" spans="1:2">
      <c r="A7480" s="4"/>
      <c r="B7480" s="4"/>
    </row>
    <row r="7481" spans="1:2">
      <c r="A7481" s="4"/>
      <c r="B7481" s="4"/>
    </row>
    <row r="7482" spans="1:2">
      <c r="A7482" s="4"/>
      <c r="B7482" s="4"/>
    </row>
    <row r="7483" spans="1:2">
      <c r="A7483" s="4"/>
      <c r="B7483" s="4"/>
    </row>
    <row r="7484" spans="1:2">
      <c r="A7484" s="4"/>
      <c r="B7484" s="4"/>
    </row>
    <row r="7485" spans="1:2">
      <c r="A7485" s="4"/>
      <c r="B7485" s="4"/>
    </row>
    <row r="7486" spans="1:2">
      <c r="A7486" s="4"/>
      <c r="B7486" s="4"/>
    </row>
    <row r="7487" spans="1:2">
      <c r="A7487" s="4"/>
      <c r="B7487" s="4"/>
    </row>
    <row r="7488" spans="1:2">
      <c r="A7488" s="4"/>
      <c r="B7488" s="4"/>
    </row>
    <row r="7489" spans="1:2">
      <c r="A7489" s="4"/>
      <c r="B7489" s="4"/>
    </row>
    <row r="7490" spans="1:2">
      <c r="A7490" s="4"/>
      <c r="B7490" s="4"/>
    </row>
    <row r="7491" spans="1:2">
      <c r="A7491" s="4"/>
      <c r="B7491" s="4"/>
    </row>
    <row r="7492" spans="1:2">
      <c r="A7492" s="4"/>
      <c r="B7492" s="4"/>
    </row>
    <row r="7493" spans="1:2">
      <c r="A7493" s="4"/>
      <c r="B7493" s="4"/>
    </row>
    <row r="7494" spans="1:2">
      <c r="A7494" s="4"/>
      <c r="B7494" s="4"/>
    </row>
    <row r="7495" spans="1:2">
      <c r="A7495" s="4"/>
      <c r="B7495" s="4"/>
    </row>
    <row r="7496" spans="1:2">
      <c r="A7496" s="4"/>
      <c r="B7496" s="4"/>
    </row>
    <row r="7497" spans="1:2">
      <c r="A7497" s="4"/>
      <c r="B7497" s="4"/>
    </row>
    <row r="7498" spans="1:2">
      <c r="A7498" s="4"/>
      <c r="B7498" s="4"/>
    </row>
    <row r="7499" spans="1:2">
      <c r="A7499" s="4"/>
      <c r="B7499" s="4"/>
    </row>
    <row r="7500" spans="1:2">
      <c r="A7500" s="4"/>
      <c r="B7500" s="4"/>
    </row>
    <row r="7501" spans="1:2">
      <c r="A7501" s="4"/>
      <c r="B7501" s="4"/>
    </row>
    <row r="7502" spans="1:2">
      <c r="A7502" s="4"/>
      <c r="B7502" s="4"/>
    </row>
    <row r="7503" spans="1:2">
      <c r="A7503" s="4"/>
      <c r="B7503" s="4"/>
    </row>
    <row r="7504" spans="1:2">
      <c r="A7504" s="4"/>
      <c r="B7504" s="4"/>
    </row>
    <row r="7505" spans="1:2">
      <c r="A7505" s="4"/>
      <c r="B7505" s="4"/>
    </row>
    <row r="7506" spans="1:2">
      <c r="A7506" s="4"/>
      <c r="B7506" s="4"/>
    </row>
    <row r="7507" spans="1:2">
      <c r="A7507" s="4"/>
      <c r="B7507" s="4"/>
    </row>
    <row r="7508" spans="1:2">
      <c r="A7508" s="4"/>
      <c r="B7508" s="4"/>
    </row>
    <row r="7509" spans="1:2">
      <c r="A7509" s="4"/>
      <c r="B7509" s="4"/>
    </row>
    <row r="7510" spans="1:2">
      <c r="A7510" s="4"/>
      <c r="B7510" s="4"/>
    </row>
    <row r="7511" spans="1:2">
      <c r="A7511" s="4"/>
      <c r="B7511" s="4"/>
    </row>
    <row r="7512" spans="1:2">
      <c r="A7512" s="4"/>
      <c r="B7512" s="4"/>
    </row>
    <row r="7513" spans="1:2">
      <c r="A7513" s="4"/>
      <c r="B7513" s="4"/>
    </row>
    <row r="7514" spans="1:2">
      <c r="A7514" s="4"/>
      <c r="B7514" s="4"/>
    </row>
    <row r="7515" spans="1:2">
      <c r="A7515" s="4"/>
      <c r="B7515" s="4"/>
    </row>
    <row r="7516" spans="1:2">
      <c r="A7516" s="4"/>
      <c r="B7516" s="4"/>
    </row>
    <row r="7517" spans="1:2">
      <c r="A7517" s="4"/>
      <c r="B7517" s="4"/>
    </row>
    <row r="7518" spans="1:2">
      <c r="A7518" s="4"/>
      <c r="B7518" s="4"/>
    </row>
    <row r="7519" spans="1:2">
      <c r="A7519" s="4"/>
      <c r="B7519" s="4"/>
    </row>
    <row r="7520" spans="1:2">
      <c r="A7520" s="4"/>
      <c r="B7520" s="4"/>
    </row>
    <row r="7521" spans="1:2">
      <c r="A7521" s="4"/>
      <c r="B7521" s="4"/>
    </row>
    <row r="7522" spans="1:2">
      <c r="A7522" s="4"/>
      <c r="B7522" s="4"/>
    </row>
    <row r="7523" spans="1:2">
      <c r="A7523" s="4"/>
      <c r="B7523" s="4"/>
    </row>
    <row r="7524" spans="1:2">
      <c r="A7524" s="4"/>
      <c r="B7524" s="4"/>
    </row>
    <row r="7525" spans="1:2">
      <c r="A7525" s="4"/>
      <c r="B7525" s="4"/>
    </row>
    <row r="7526" spans="1:2">
      <c r="A7526" s="4"/>
      <c r="B7526" s="4"/>
    </row>
    <row r="7527" spans="1:2">
      <c r="A7527" s="4"/>
      <c r="B7527" s="4"/>
    </row>
    <row r="7528" spans="1:2">
      <c r="A7528" s="4"/>
      <c r="B7528" s="4"/>
    </row>
    <row r="7529" spans="1:2">
      <c r="A7529" s="4"/>
      <c r="B7529" s="4"/>
    </row>
    <row r="7530" spans="1:2">
      <c r="A7530" s="4"/>
      <c r="B7530" s="4"/>
    </row>
    <row r="7531" spans="1:2">
      <c r="A7531" s="4"/>
      <c r="B7531" s="4"/>
    </row>
    <row r="7532" spans="1:2">
      <c r="A7532" s="4"/>
      <c r="B7532" s="4"/>
    </row>
    <row r="7533" spans="1:2">
      <c r="A7533" s="4"/>
      <c r="B7533" s="4"/>
    </row>
    <row r="7534" spans="1:2">
      <c r="A7534" s="4"/>
      <c r="B7534" s="4"/>
    </row>
    <row r="7535" spans="1:2">
      <c r="A7535" s="4"/>
      <c r="B7535" s="4"/>
    </row>
    <row r="7536" spans="1:2">
      <c r="A7536" s="4"/>
      <c r="B7536" s="4"/>
    </row>
    <row r="7537" spans="1:2">
      <c r="A7537" s="4"/>
      <c r="B7537" s="4"/>
    </row>
    <row r="7538" spans="1:2">
      <c r="A7538" s="4"/>
      <c r="B7538" s="4"/>
    </row>
    <row r="7539" spans="1:2">
      <c r="A7539" s="4"/>
      <c r="B7539" s="4"/>
    </row>
    <row r="7540" spans="1:2">
      <c r="A7540" s="4"/>
      <c r="B7540" s="4"/>
    </row>
    <row r="7541" spans="1:2">
      <c r="A7541" s="4"/>
      <c r="B7541" s="4"/>
    </row>
    <row r="7542" spans="1:2">
      <c r="A7542" s="4"/>
      <c r="B7542" s="4"/>
    </row>
    <row r="7543" spans="1:2">
      <c r="A7543" s="4"/>
      <c r="B7543" s="4"/>
    </row>
    <row r="7544" spans="1:2">
      <c r="A7544" s="4"/>
      <c r="B7544" s="4"/>
    </row>
    <row r="7545" spans="1:2">
      <c r="A7545" s="4"/>
      <c r="B7545" s="4"/>
    </row>
    <row r="7546" spans="1:2">
      <c r="A7546" s="4"/>
      <c r="B7546" s="4"/>
    </row>
    <row r="7547" spans="1:2">
      <c r="A7547" s="4"/>
      <c r="B7547" s="4"/>
    </row>
    <row r="7548" spans="1:2">
      <c r="A7548" s="4"/>
      <c r="B7548" s="4"/>
    </row>
    <row r="7549" spans="1:2">
      <c r="A7549" s="4"/>
      <c r="B7549" s="4"/>
    </row>
    <row r="7550" spans="1:2">
      <c r="A7550" s="4"/>
      <c r="B7550" s="4"/>
    </row>
    <row r="7551" spans="1:2">
      <c r="A7551" s="4"/>
      <c r="B7551" s="4"/>
    </row>
    <row r="7552" spans="1:2">
      <c r="A7552" s="4"/>
      <c r="B7552" s="4"/>
    </row>
    <row r="7553" spans="1:2">
      <c r="A7553" s="4"/>
      <c r="B7553" s="4"/>
    </row>
    <row r="7554" spans="1:2">
      <c r="A7554" s="4"/>
      <c r="B7554" s="4"/>
    </row>
    <row r="7555" spans="1:2">
      <c r="A7555" s="4"/>
      <c r="B7555" s="4"/>
    </row>
    <row r="7556" spans="1:2">
      <c r="A7556" s="4"/>
      <c r="B7556" s="4"/>
    </row>
    <row r="7557" spans="1:2">
      <c r="A7557" s="4"/>
      <c r="B7557" s="4"/>
    </row>
    <row r="7558" spans="1:2">
      <c r="A7558" s="4"/>
      <c r="B7558" s="4"/>
    </row>
    <row r="7559" spans="1:2">
      <c r="A7559" s="4"/>
      <c r="B7559" s="4"/>
    </row>
    <row r="7560" spans="1:2">
      <c r="A7560" s="4"/>
      <c r="B7560" s="4"/>
    </row>
    <row r="7561" spans="1:2">
      <c r="A7561" s="4"/>
      <c r="B7561" s="4"/>
    </row>
    <row r="7562" spans="1:2">
      <c r="A7562" s="4"/>
      <c r="B7562" s="4"/>
    </row>
    <row r="7563" spans="1:2">
      <c r="A7563" s="4"/>
      <c r="B7563" s="4"/>
    </row>
    <row r="7564" spans="1:2">
      <c r="A7564" s="4"/>
      <c r="B7564" s="4"/>
    </row>
    <row r="7565" spans="1:2">
      <c r="A7565" s="4"/>
      <c r="B7565" s="4"/>
    </row>
    <row r="7566" spans="1:2">
      <c r="A7566" s="4"/>
      <c r="B7566" s="4"/>
    </row>
    <row r="7567" spans="1:2">
      <c r="A7567" s="4"/>
      <c r="B7567" s="4"/>
    </row>
    <row r="7568" spans="1:2">
      <c r="A7568" s="4"/>
      <c r="B7568" s="4"/>
    </row>
    <row r="7569" spans="1:2">
      <c r="A7569" s="4"/>
      <c r="B7569" s="4"/>
    </row>
    <row r="7570" spans="1:2">
      <c r="A7570" s="4"/>
      <c r="B7570" s="4"/>
    </row>
    <row r="7571" spans="1:2">
      <c r="A7571" s="4"/>
      <c r="B7571" s="4"/>
    </row>
    <row r="7572" spans="1:2">
      <c r="A7572" s="4"/>
      <c r="B7572" s="4"/>
    </row>
    <row r="7573" spans="1:2">
      <c r="A7573" s="4"/>
      <c r="B7573" s="4"/>
    </row>
    <row r="7574" spans="1:2">
      <c r="A7574" s="4"/>
      <c r="B7574" s="4"/>
    </row>
    <row r="7575" spans="1:2">
      <c r="A7575" s="4"/>
      <c r="B7575" s="4"/>
    </row>
    <row r="7576" spans="1:2">
      <c r="A7576" s="4"/>
      <c r="B7576" s="4"/>
    </row>
    <row r="7577" spans="1:2">
      <c r="A7577" s="4"/>
      <c r="B7577" s="4"/>
    </row>
    <row r="7578" spans="1:2">
      <c r="A7578" s="4"/>
      <c r="B7578" s="4"/>
    </row>
    <row r="7579" spans="1:2">
      <c r="A7579" s="4"/>
      <c r="B7579" s="4"/>
    </row>
    <row r="7580" spans="1:2">
      <c r="A7580" s="4"/>
      <c r="B7580" s="4"/>
    </row>
    <row r="7581" spans="1:2">
      <c r="A7581" s="4"/>
      <c r="B7581" s="4"/>
    </row>
    <row r="7582" spans="1:2">
      <c r="A7582" s="4"/>
      <c r="B7582" s="4"/>
    </row>
    <row r="7583" spans="1:2">
      <c r="A7583" s="4"/>
      <c r="B7583" s="4"/>
    </row>
    <row r="7584" spans="1:2">
      <c r="A7584" s="4"/>
      <c r="B7584" s="4"/>
    </row>
    <row r="7585" spans="1:2">
      <c r="A7585" s="4"/>
      <c r="B7585" s="4"/>
    </row>
    <row r="7586" spans="1:2">
      <c r="A7586" s="4"/>
      <c r="B7586" s="4"/>
    </row>
    <row r="7587" spans="1:2">
      <c r="A7587" s="4"/>
      <c r="B7587" s="4"/>
    </row>
    <row r="7588" spans="1:2">
      <c r="A7588" s="4"/>
      <c r="B7588" s="4"/>
    </row>
    <row r="7589" spans="1:2">
      <c r="A7589" s="4"/>
      <c r="B7589" s="4"/>
    </row>
    <row r="7590" spans="1:2">
      <c r="A7590" s="4"/>
      <c r="B7590" s="4"/>
    </row>
    <row r="7591" spans="1:2">
      <c r="A7591" s="4"/>
      <c r="B7591" s="4"/>
    </row>
    <row r="7592" spans="1:2">
      <c r="A7592" s="4"/>
      <c r="B7592" s="4"/>
    </row>
    <row r="7593" spans="1:2">
      <c r="A7593" s="4"/>
      <c r="B7593" s="4"/>
    </row>
    <row r="7594" spans="1:2">
      <c r="A7594" s="4"/>
      <c r="B7594" s="4"/>
    </row>
    <row r="7595" spans="1:2">
      <c r="A7595" s="4"/>
      <c r="B7595" s="4"/>
    </row>
    <row r="7596" spans="1:2">
      <c r="A7596" s="4"/>
      <c r="B7596" s="4"/>
    </row>
    <row r="7597" spans="1:2">
      <c r="A7597" s="4"/>
      <c r="B7597" s="4"/>
    </row>
    <row r="7598" spans="1:2">
      <c r="A7598" s="4"/>
      <c r="B7598" s="4"/>
    </row>
    <row r="7599" spans="1:2">
      <c r="A7599" s="4"/>
      <c r="B7599" s="4"/>
    </row>
    <row r="7600" spans="1:2">
      <c r="A7600" s="4"/>
      <c r="B7600" s="4"/>
    </row>
    <row r="7601" spans="1:2">
      <c r="A7601" s="4"/>
      <c r="B7601" s="4"/>
    </row>
    <row r="7602" spans="1:2">
      <c r="A7602" s="4"/>
      <c r="B7602" s="4"/>
    </row>
    <row r="7603" spans="1:2">
      <c r="A7603" s="4"/>
      <c r="B7603" s="4"/>
    </row>
    <row r="7604" spans="1:2">
      <c r="A7604" s="4"/>
      <c r="B7604" s="4"/>
    </row>
    <row r="7605" spans="1:2">
      <c r="A7605" s="4"/>
      <c r="B7605" s="4"/>
    </row>
    <row r="7606" spans="1:2">
      <c r="A7606" s="4"/>
      <c r="B7606" s="4"/>
    </row>
    <row r="7607" spans="1:2">
      <c r="A7607" s="4"/>
      <c r="B7607" s="4"/>
    </row>
    <row r="7608" spans="1:2">
      <c r="A7608" s="4"/>
      <c r="B7608" s="4"/>
    </row>
    <row r="7609" spans="1:2">
      <c r="A7609" s="4"/>
      <c r="B7609" s="4"/>
    </row>
    <row r="7610" spans="1:2">
      <c r="A7610" s="4"/>
      <c r="B7610" s="4"/>
    </row>
    <row r="7611" spans="1:2">
      <c r="A7611" s="4"/>
      <c r="B7611" s="4"/>
    </row>
    <row r="7612" spans="1:2">
      <c r="A7612" s="4"/>
      <c r="B7612" s="4"/>
    </row>
    <row r="7613" spans="1:2">
      <c r="A7613" s="4"/>
      <c r="B7613" s="4"/>
    </row>
    <row r="7614" spans="1:2">
      <c r="A7614" s="4"/>
      <c r="B7614" s="4"/>
    </row>
    <row r="7615" spans="1:2">
      <c r="A7615" s="4"/>
      <c r="B7615" s="4"/>
    </row>
    <row r="7616" spans="1:2">
      <c r="A7616" s="4"/>
      <c r="B7616" s="4"/>
    </row>
    <row r="7617" spans="1:2">
      <c r="A7617" s="4"/>
      <c r="B7617" s="4"/>
    </row>
    <row r="7618" spans="1:2">
      <c r="A7618" s="4"/>
      <c r="B7618" s="4"/>
    </row>
    <row r="7619" spans="1:2">
      <c r="A7619" s="4"/>
      <c r="B7619" s="4"/>
    </row>
    <row r="7620" spans="1:2">
      <c r="A7620" s="4"/>
      <c r="B7620" s="4"/>
    </row>
    <row r="7621" spans="1:2">
      <c r="A7621" s="4"/>
      <c r="B7621" s="4"/>
    </row>
    <row r="7622" spans="1:2">
      <c r="A7622" s="4"/>
      <c r="B7622" s="4"/>
    </row>
    <row r="7623" spans="1:2">
      <c r="A7623" s="4"/>
      <c r="B7623" s="4"/>
    </row>
    <row r="7624" spans="1:2">
      <c r="A7624" s="4"/>
      <c r="B7624" s="4"/>
    </row>
    <row r="7625" spans="1:2">
      <c r="A7625" s="4"/>
      <c r="B7625" s="4"/>
    </row>
    <row r="7626" spans="1:2">
      <c r="A7626" s="4"/>
      <c r="B7626" s="4"/>
    </row>
    <row r="7627" spans="1:2">
      <c r="A7627" s="4"/>
      <c r="B7627" s="4"/>
    </row>
    <row r="7628" spans="1:2">
      <c r="A7628" s="4"/>
      <c r="B7628" s="4"/>
    </row>
    <row r="7629" spans="1:2">
      <c r="A7629" s="4"/>
      <c r="B7629" s="4"/>
    </row>
    <row r="7630" spans="1:2">
      <c r="A7630" s="4"/>
      <c r="B7630" s="4"/>
    </row>
    <row r="7631" spans="1:2">
      <c r="A7631" s="4"/>
      <c r="B7631" s="4"/>
    </row>
    <row r="7632" spans="1:2">
      <c r="A7632" s="4"/>
      <c r="B7632" s="4"/>
    </row>
    <row r="7633" spans="1:2">
      <c r="A7633" s="4"/>
      <c r="B7633" s="4"/>
    </row>
    <row r="7634" spans="1:2">
      <c r="A7634" s="4"/>
      <c r="B7634" s="4"/>
    </row>
    <row r="7635" spans="1:2">
      <c r="A7635" s="4"/>
      <c r="B7635" s="4"/>
    </row>
    <row r="7636" spans="1:2">
      <c r="A7636" s="4"/>
      <c r="B7636" s="4"/>
    </row>
    <row r="7637" spans="1:2">
      <c r="A7637" s="4"/>
      <c r="B7637" s="4"/>
    </row>
    <row r="7638" spans="1:2">
      <c r="A7638" s="4"/>
      <c r="B7638" s="4"/>
    </row>
    <row r="7639" spans="1:2">
      <c r="A7639" s="4"/>
      <c r="B7639" s="4"/>
    </row>
    <row r="7640" spans="1:2">
      <c r="A7640" s="4"/>
      <c r="B7640" s="4"/>
    </row>
    <row r="7641" spans="1:2">
      <c r="A7641" s="4"/>
      <c r="B7641" s="4"/>
    </row>
    <row r="7642" spans="1:2">
      <c r="A7642" s="4"/>
      <c r="B7642" s="4"/>
    </row>
    <row r="7643" spans="1:2">
      <c r="A7643" s="4"/>
      <c r="B7643" s="4"/>
    </row>
    <row r="7644" spans="1:2">
      <c r="A7644" s="4"/>
      <c r="B7644" s="4"/>
    </row>
    <row r="7645" spans="1:2">
      <c r="A7645" s="4"/>
      <c r="B7645" s="4"/>
    </row>
    <row r="7646" spans="1:2">
      <c r="A7646" s="4"/>
      <c r="B7646" s="4"/>
    </row>
    <row r="7647" spans="1:2">
      <c r="A7647" s="4"/>
      <c r="B7647" s="4"/>
    </row>
    <row r="7648" spans="1:2">
      <c r="A7648" s="4"/>
      <c r="B7648" s="4"/>
    </row>
    <row r="7649" spans="1:2">
      <c r="A7649" s="4"/>
      <c r="B7649" s="4"/>
    </row>
    <row r="7650" spans="1:2">
      <c r="A7650" s="4"/>
      <c r="B7650" s="4"/>
    </row>
    <row r="7651" spans="1:2">
      <c r="A7651" s="4"/>
      <c r="B7651" s="4"/>
    </row>
    <row r="7652" spans="1:2">
      <c r="A7652" s="4"/>
      <c r="B7652" s="4"/>
    </row>
    <row r="7653" spans="1:2">
      <c r="A7653" s="4"/>
      <c r="B7653" s="4"/>
    </row>
    <row r="7654" spans="1:2">
      <c r="A7654" s="4"/>
      <c r="B7654" s="4"/>
    </row>
    <row r="7655" spans="1:2">
      <c r="A7655" s="4"/>
      <c r="B7655" s="4"/>
    </row>
    <row r="7656" spans="1:2">
      <c r="A7656" s="4"/>
      <c r="B7656" s="4"/>
    </row>
    <row r="7657" spans="1:2">
      <c r="A7657" s="4"/>
      <c r="B7657" s="4"/>
    </row>
    <row r="7658" spans="1:2">
      <c r="A7658" s="4"/>
      <c r="B7658" s="4"/>
    </row>
    <row r="7659" spans="1:2">
      <c r="A7659" s="4"/>
      <c r="B7659" s="4"/>
    </row>
    <row r="7660" spans="1:2">
      <c r="A7660" s="4"/>
      <c r="B7660" s="4"/>
    </row>
    <row r="7661" spans="1:2">
      <c r="A7661" s="4"/>
      <c r="B7661" s="4"/>
    </row>
    <row r="7662" spans="1:2">
      <c r="A7662" s="4"/>
      <c r="B7662" s="4"/>
    </row>
    <row r="7663" spans="1:2">
      <c r="A7663" s="4"/>
      <c r="B7663" s="4"/>
    </row>
    <row r="7664" spans="1:2">
      <c r="A7664" s="4"/>
      <c r="B7664" s="4"/>
    </row>
    <row r="7665" spans="1:2">
      <c r="A7665" s="4"/>
      <c r="B7665" s="4"/>
    </row>
    <row r="7666" spans="1:2">
      <c r="A7666" s="4"/>
      <c r="B7666" s="4"/>
    </row>
    <row r="7667" spans="1:2">
      <c r="A7667" s="4"/>
      <c r="B7667" s="4"/>
    </row>
    <row r="7668" spans="1:2">
      <c r="A7668" s="4"/>
      <c r="B7668" s="4"/>
    </row>
    <row r="7669" spans="1:2">
      <c r="A7669" s="4"/>
      <c r="B7669" s="4"/>
    </row>
    <row r="7670" spans="1:2">
      <c r="A7670" s="4"/>
      <c r="B7670" s="4"/>
    </row>
    <row r="7671" spans="1:2">
      <c r="A7671" s="4"/>
      <c r="B7671" s="4"/>
    </row>
    <row r="7672" spans="1:2">
      <c r="A7672" s="4"/>
      <c r="B7672" s="4"/>
    </row>
    <row r="7673" spans="1:2">
      <c r="A7673" s="4"/>
      <c r="B7673" s="4"/>
    </row>
    <row r="7674" spans="1:2">
      <c r="A7674" s="4"/>
      <c r="B7674" s="4"/>
    </row>
    <row r="7675" spans="1:2">
      <c r="A7675" s="4"/>
      <c r="B7675" s="4"/>
    </row>
    <row r="7676" spans="1:2">
      <c r="A7676" s="4"/>
      <c r="B7676" s="4"/>
    </row>
    <row r="7677" spans="1:2">
      <c r="A7677" s="4"/>
      <c r="B7677" s="4"/>
    </row>
    <row r="7678" spans="1:2">
      <c r="A7678" s="4"/>
      <c r="B7678" s="4"/>
    </row>
    <row r="7679" spans="1:2">
      <c r="A7679" s="4"/>
      <c r="B7679" s="4"/>
    </row>
    <row r="7680" spans="1:2">
      <c r="A7680" s="4"/>
      <c r="B7680" s="4"/>
    </row>
    <row r="7681" spans="1:2">
      <c r="A7681" s="4"/>
      <c r="B7681" s="4"/>
    </row>
    <row r="7682" spans="1:2">
      <c r="A7682" s="4"/>
      <c r="B7682" s="4"/>
    </row>
    <row r="7683" spans="1:2">
      <c r="A7683" s="4"/>
      <c r="B7683" s="4"/>
    </row>
    <row r="7684" spans="1:2">
      <c r="A7684" s="4"/>
      <c r="B7684" s="4"/>
    </row>
    <row r="7685" spans="1:2">
      <c r="A7685" s="4"/>
      <c r="B7685" s="4"/>
    </row>
    <row r="7686" spans="1:2">
      <c r="A7686" s="4"/>
      <c r="B7686" s="4"/>
    </row>
    <row r="7687" spans="1:2">
      <c r="A7687" s="4"/>
      <c r="B7687" s="4"/>
    </row>
    <row r="7688" spans="1:2">
      <c r="A7688" s="4"/>
      <c r="B7688" s="4"/>
    </row>
    <row r="7689" spans="1:2">
      <c r="A7689" s="4"/>
      <c r="B7689" s="4"/>
    </row>
    <row r="7690" spans="1:2">
      <c r="A7690" s="4"/>
      <c r="B7690" s="4"/>
    </row>
    <row r="7691" spans="1:2">
      <c r="A7691" s="4"/>
      <c r="B7691" s="4"/>
    </row>
    <row r="7692" spans="1:2">
      <c r="A7692" s="4"/>
      <c r="B7692" s="4"/>
    </row>
    <row r="7693" spans="1:2">
      <c r="A7693" s="4"/>
      <c r="B7693" s="4"/>
    </row>
    <row r="7694" spans="1:2">
      <c r="A7694" s="4"/>
      <c r="B7694" s="4"/>
    </row>
    <row r="7695" spans="1:2">
      <c r="A7695" s="4"/>
      <c r="B7695" s="4"/>
    </row>
    <row r="7696" spans="1:2">
      <c r="A7696" s="4"/>
      <c r="B7696" s="4"/>
    </row>
    <row r="7697" spans="1:2">
      <c r="A7697" s="4"/>
      <c r="B7697" s="4"/>
    </row>
    <row r="7698" spans="1:2">
      <c r="A7698" s="4"/>
      <c r="B7698" s="4"/>
    </row>
    <row r="7699" spans="1:2">
      <c r="A7699" s="4"/>
      <c r="B7699" s="4"/>
    </row>
    <row r="7700" spans="1:2">
      <c r="A7700" s="4"/>
      <c r="B7700" s="4"/>
    </row>
    <row r="7701" spans="1:2">
      <c r="A7701" s="4"/>
      <c r="B7701" s="4"/>
    </row>
    <row r="7702" spans="1:2">
      <c r="A7702" s="4"/>
      <c r="B7702" s="4"/>
    </row>
    <row r="7703" spans="1:2">
      <c r="A7703" s="4"/>
      <c r="B7703" s="4"/>
    </row>
    <row r="7704" spans="1:2">
      <c r="A7704" s="4"/>
      <c r="B7704" s="4"/>
    </row>
    <row r="7705" spans="1:2">
      <c r="A7705" s="4"/>
      <c r="B7705" s="4"/>
    </row>
    <row r="7706" spans="1:2">
      <c r="A7706" s="4"/>
      <c r="B7706" s="4"/>
    </row>
    <row r="7707" spans="1:2">
      <c r="A7707" s="4"/>
      <c r="B7707" s="4"/>
    </row>
    <row r="7708" spans="1:2">
      <c r="A7708" s="4"/>
      <c r="B7708" s="4"/>
    </row>
    <row r="7709" spans="1:2">
      <c r="A7709" s="4"/>
      <c r="B7709" s="4"/>
    </row>
    <row r="7710" spans="1:2">
      <c r="A7710" s="4"/>
      <c r="B7710" s="4"/>
    </row>
    <row r="7711" spans="1:2">
      <c r="A7711" s="4"/>
      <c r="B7711" s="4"/>
    </row>
    <row r="7712" spans="1:2">
      <c r="A7712" s="4"/>
      <c r="B7712" s="4"/>
    </row>
    <row r="7713" spans="1:2">
      <c r="A7713" s="4"/>
      <c r="B7713" s="4"/>
    </row>
    <row r="7714" spans="1:2">
      <c r="A7714" s="4"/>
      <c r="B7714" s="4"/>
    </row>
    <row r="7715" spans="1:2">
      <c r="A7715" s="4"/>
      <c r="B7715" s="4"/>
    </row>
    <row r="7716" spans="1:2">
      <c r="A7716" s="4"/>
      <c r="B7716" s="4"/>
    </row>
    <row r="7717" spans="1:2">
      <c r="A7717" s="4"/>
      <c r="B7717" s="4"/>
    </row>
    <row r="7718" spans="1:2">
      <c r="A7718" s="4"/>
      <c r="B7718" s="4"/>
    </row>
    <row r="7719" spans="1:2">
      <c r="A7719" s="4"/>
      <c r="B7719" s="4"/>
    </row>
    <row r="7720" spans="1:2">
      <c r="A7720" s="4"/>
      <c r="B7720" s="4"/>
    </row>
    <row r="7721" spans="1:2">
      <c r="A7721" s="4"/>
      <c r="B7721" s="4"/>
    </row>
    <row r="7722" spans="1:2">
      <c r="A7722" s="4"/>
      <c r="B7722" s="4"/>
    </row>
    <row r="7723" spans="1:2">
      <c r="A7723" s="4"/>
      <c r="B7723" s="4"/>
    </row>
    <row r="7724" spans="1:2">
      <c r="A7724" s="4"/>
      <c r="B7724" s="4"/>
    </row>
    <row r="7725" spans="1:2">
      <c r="A7725" s="4"/>
      <c r="B7725" s="4"/>
    </row>
    <row r="7726" spans="1:2">
      <c r="A7726" s="4"/>
      <c r="B7726" s="4"/>
    </row>
    <row r="7727" spans="1:2">
      <c r="A7727" s="4"/>
      <c r="B7727" s="4"/>
    </row>
    <row r="7728" spans="1:2">
      <c r="A7728" s="4"/>
      <c r="B7728" s="4"/>
    </row>
    <row r="7729" spans="1:2">
      <c r="A7729" s="4"/>
      <c r="B7729" s="4"/>
    </row>
    <row r="7730" spans="1:2">
      <c r="A7730" s="4"/>
      <c r="B7730" s="4"/>
    </row>
    <row r="7731" spans="1:2">
      <c r="A7731" s="4"/>
      <c r="B7731" s="4"/>
    </row>
    <row r="7732" spans="1:2">
      <c r="A7732" s="4"/>
      <c r="B7732" s="4"/>
    </row>
    <row r="7733" spans="1:2">
      <c r="A7733" s="4"/>
      <c r="B7733" s="4"/>
    </row>
    <row r="7734" spans="1:2">
      <c r="A7734" s="4"/>
      <c r="B7734" s="4"/>
    </row>
    <row r="7735" spans="1:2">
      <c r="A7735" s="4"/>
      <c r="B7735" s="4"/>
    </row>
    <row r="7736" spans="1:2">
      <c r="A7736" s="4"/>
      <c r="B7736" s="4"/>
    </row>
    <row r="7737" spans="1:2">
      <c r="A7737" s="4"/>
      <c r="B7737" s="4"/>
    </row>
    <row r="7738" spans="1:2">
      <c r="A7738" s="4"/>
      <c r="B7738" s="4"/>
    </row>
    <row r="7739" spans="1:2">
      <c r="A7739" s="4"/>
      <c r="B7739" s="4"/>
    </row>
    <row r="7740" spans="1:2">
      <c r="A7740" s="4"/>
      <c r="B7740" s="4"/>
    </row>
    <row r="7741" spans="1:2">
      <c r="A7741" s="4"/>
      <c r="B7741" s="4"/>
    </row>
    <row r="7742" spans="1:2">
      <c r="A7742" s="4"/>
      <c r="B7742" s="4"/>
    </row>
    <row r="7743" spans="1:2">
      <c r="A7743" s="4"/>
      <c r="B7743" s="4"/>
    </row>
    <row r="7744" spans="1:2">
      <c r="A7744" s="4"/>
      <c r="B7744" s="4"/>
    </row>
    <row r="7745" spans="1:2">
      <c r="A7745" s="4"/>
      <c r="B7745" s="4"/>
    </row>
    <row r="7746" spans="1:2">
      <c r="A7746" s="4"/>
      <c r="B7746" s="4"/>
    </row>
    <row r="7747" spans="1:2">
      <c r="A7747" s="4"/>
      <c r="B7747" s="4"/>
    </row>
    <row r="7748" spans="1:2">
      <c r="A7748" s="4"/>
      <c r="B7748" s="4"/>
    </row>
    <row r="7749" spans="1:2">
      <c r="A7749" s="4"/>
      <c r="B7749" s="4"/>
    </row>
    <row r="7750" spans="1:2">
      <c r="A7750" s="4"/>
      <c r="B7750" s="4"/>
    </row>
    <row r="7751" spans="1:2">
      <c r="A7751" s="4"/>
      <c r="B7751" s="4"/>
    </row>
    <row r="7752" spans="1:2">
      <c r="A7752" s="4"/>
      <c r="B7752" s="4"/>
    </row>
    <row r="7753" spans="1:2">
      <c r="A7753" s="4"/>
      <c r="B7753" s="4"/>
    </row>
    <row r="7754" spans="1:2">
      <c r="A7754" s="4"/>
      <c r="B7754" s="4"/>
    </row>
    <row r="7755" spans="1:2">
      <c r="A7755" s="4"/>
      <c r="B7755" s="4"/>
    </row>
    <row r="7756" spans="1:2">
      <c r="A7756" s="4"/>
      <c r="B7756" s="4"/>
    </row>
    <row r="7757" spans="1:2">
      <c r="A7757" s="4"/>
      <c r="B7757" s="4"/>
    </row>
    <row r="7758" spans="1:2">
      <c r="A7758" s="4"/>
      <c r="B7758" s="4"/>
    </row>
    <row r="7759" spans="1:2">
      <c r="A7759" s="4"/>
      <c r="B7759" s="4"/>
    </row>
    <row r="7760" spans="1:2">
      <c r="A7760" s="4"/>
      <c r="B7760" s="4"/>
    </row>
    <row r="7761" spans="1:2">
      <c r="A7761" s="4"/>
      <c r="B7761" s="4"/>
    </row>
    <row r="7762" spans="1:2">
      <c r="A7762" s="4"/>
      <c r="B7762" s="4"/>
    </row>
    <row r="7763" spans="1:2">
      <c r="A7763" s="4"/>
      <c r="B7763" s="4"/>
    </row>
    <row r="7764" spans="1:2">
      <c r="A7764" s="4"/>
      <c r="B7764" s="4"/>
    </row>
    <row r="7765" spans="1:2">
      <c r="A7765" s="4"/>
      <c r="B7765" s="4"/>
    </row>
    <row r="7766" spans="1:2">
      <c r="A7766" s="4"/>
      <c r="B7766" s="4"/>
    </row>
    <row r="7767" spans="1:2">
      <c r="A7767" s="4"/>
      <c r="B7767" s="4"/>
    </row>
    <row r="7768" spans="1:2">
      <c r="A7768" s="4"/>
      <c r="B7768" s="4"/>
    </row>
    <row r="7769" spans="1:2">
      <c r="A7769" s="4"/>
      <c r="B7769" s="4"/>
    </row>
    <row r="7770" spans="1:2">
      <c r="A7770" s="4"/>
      <c r="B7770" s="4"/>
    </row>
    <row r="7771" spans="1:2">
      <c r="A7771" s="4"/>
      <c r="B7771" s="4"/>
    </row>
    <row r="7772" spans="1:2">
      <c r="A7772" s="4"/>
      <c r="B7772" s="4"/>
    </row>
    <row r="7773" spans="1:2">
      <c r="A7773" s="4"/>
      <c r="B7773" s="4"/>
    </row>
    <row r="7774" spans="1:2">
      <c r="A7774" s="4"/>
      <c r="B7774" s="4"/>
    </row>
    <row r="7775" spans="1:2">
      <c r="A7775" s="4"/>
      <c r="B7775" s="4"/>
    </row>
    <row r="7776" spans="1:2">
      <c r="A7776" s="4"/>
      <c r="B7776" s="4"/>
    </row>
    <row r="7777" spans="1:2">
      <c r="A7777" s="4"/>
      <c r="B7777" s="4"/>
    </row>
    <row r="7778" spans="1:2">
      <c r="A7778" s="4"/>
      <c r="B7778" s="4"/>
    </row>
    <row r="7779" spans="1:2">
      <c r="A7779" s="4"/>
      <c r="B7779" s="4"/>
    </row>
    <row r="7780" spans="1:2">
      <c r="A7780" s="4"/>
      <c r="B7780" s="4"/>
    </row>
    <row r="7781" spans="1:2">
      <c r="A7781" s="4"/>
      <c r="B7781" s="4"/>
    </row>
    <row r="7782" spans="1:2">
      <c r="A7782" s="4"/>
      <c r="B7782" s="4"/>
    </row>
    <row r="7783" spans="1:2">
      <c r="A7783" s="4"/>
      <c r="B7783" s="4"/>
    </row>
    <row r="7784" spans="1:2">
      <c r="A7784" s="4"/>
      <c r="B7784" s="4"/>
    </row>
    <row r="7785" spans="1:2">
      <c r="A7785" s="4"/>
      <c r="B7785" s="4"/>
    </row>
    <row r="7786" spans="1:2">
      <c r="A7786" s="4"/>
      <c r="B7786" s="4"/>
    </row>
    <row r="7787" spans="1:2">
      <c r="A7787" s="4"/>
      <c r="B7787" s="4"/>
    </row>
    <row r="7788" spans="1:2">
      <c r="A7788" s="4"/>
      <c r="B7788" s="4"/>
    </row>
    <row r="7789" spans="1:2">
      <c r="A7789" s="4"/>
      <c r="B7789" s="4"/>
    </row>
    <row r="7790" spans="1:2">
      <c r="A7790" s="4"/>
      <c r="B7790" s="4"/>
    </row>
    <row r="7791" spans="1:2">
      <c r="A7791" s="4"/>
      <c r="B7791" s="4"/>
    </row>
    <row r="7792" spans="1:2">
      <c r="A7792" s="4"/>
      <c r="B7792" s="4"/>
    </row>
    <row r="7793" spans="1:2">
      <c r="A7793" s="4"/>
      <c r="B7793" s="4"/>
    </row>
    <row r="7794" spans="1:2">
      <c r="A7794" s="4"/>
      <c r="B7794" s="4"/>
    </row>
    <row r="7795" spans="1:2">
      <c r="A7795" s="4"/>
      <c r="B7795" s="4"/>
    </row>
    <row r="7796" spans="1:2">
      <c r="A7796" s="4"/>
      <c r="B7796" s="4"/>
    </row>
    <row r="7797" spans="1:2">
      <c r="A7797" s="4"/>
      <c r="B7797" s="4"/>
    </row>
    <row r="7798" spans="1:2">
      <c r="A7798" s="4"/>
      <c r="B7798" s="4"/>
    </row>
    <row r="7799" spans="1:2">
      <c r="A7799" s="4"/>
      <c r="B7799" s="4"/>
    </row>
    <row r="7800" spans="1:2">
      <c r="A7800" s="4"/>
      <c r="B7800" s="4"/>
    </row>
    <row r="7801" spans="1:2">
      <c r="A7801" s="4"/>
      <c r="B7801" s="4"/>
    </row>
    <row r="7802" spans="1:2">
      <c r="A7802" s="4"/>
      <c r="B7802" s="4"/>
    </row>
    <row r="7803" spans="1:2">
      <c r="A7803" s="4"/>
      <c r="B7803" s="4"/>
    </row>
    <row r="7804" spans="1:2">
      <c r="A7804" s="4"/>
      <c r="B7804" s="4"/>
    </row>
    <row r="7805" spans="1:2">
      <c r="A7805" s="4"/>
      <c r="B7805" s="4"/>
    </row>
    <row r="7806" spans="1:2">
      <c r="A7806" s="4"/>
      <c r="B7806" s="4"/>
    </row>
    <row r="7807" spans="1:2">
      <c r="A7807" s="4"/>
      <c r="B7807" s="4"/>
    </row>
    <row r="7808" spans="1:2">
      <c r="A7808" s="4"/>
      <c r="B7808" s="4"/>
    </row>
    <row r="7809" spans="1:2">
      <c r="A7809" s="4"/>
      <c r="B7809" s="4"/>
    </row>
    <row r="7810" spans="1:2">
      <c r="A7810" s="4"/>
      <c r="B7810" s="4"/>
    </row>
    <row r="7811" spans="1:2">
      <c r="A7811" s="4"/>
      <c r="B7811" s="4"/>
    </row>
    <row r="7812" spans="1:2">
      <c r="A7812" s="4"/>
      <c r="B7812" s="4"/>
    </row>
    <row r="7813" spans="1:2">
      <c r="A7813" s="4"/>
      <c r="B7813" s="4"/>
    </row>
    <row r="7814" spans="1:2">
      <c r="A7814" s="4"/>
      <c r="B7814" s="4"/>
    </row>
    <row r="7815" spans="1:2">
      <c r="A7815" s="4"/>
      <c r="B7815" s="4"/>
    </row>
    <row r="7816" spans="1:2">
      <c r="A7816" s="4"/>
      <c r="B7816" s="4"/>
    </row>
    <row r="7817" spans="1:2">
      <c r="A7817" s="4"/>
      <c r="B7817" s="4"/>
    </row>
    <row r="7818" spans="1:2">
      <c r="A7818" s="4"/>
      <c r="B7818" s="4"/>
    </row>
    <row r="7819" spans="1:2">
      <c r="A7819" s="4"/>
      <c r="B7819" s="4"/>
    </row>
    <row r="7820" spans="1:2">
      <c r="A7820" s="4"/>
      <c r="B7820" s="4"/>
    </row>
    <row r="7821" spans="1:2">
      <c r="A7821" s="4"/>
      <c r="B7821" s="4"/>
    </row>
    <row r="7822" spans="1:2">
      <c r="A7822" s="4"/>
      <c r="B7822" s="4"/>
    </row>
    <row r="7823" spans="1:2">
      <c r="A7823" s="4"/>
      <c r="B7823" s="4"/>
    </row>
    <row r="7824" spans="1:2">
      <c r="A7824" s="4"/>
      <c r="B7824" s="4"/>
    </row>
    <row r="7825" spans="1:2">
      <c r="A7825" s="4"/>
      <c r="B7825" s="4"/>
    </row>
    <row r="7826" spans="1:2">
      <c r="A7826" s="4"/>
      <c r="B7826" s="4"/>
    </row>
    <row r="7827" spans="1:2">
      <c r="A7827" s="4"/>
      <c r="B7827" s="4"/>
    </row>
    <row r="7828" spans="1:2">
      <c r="A7828" s="4"/>
      <c r="B7828" s="4"/>
    </row>
    <row r="7829" spans="1:2">
      <c r="A7829" s="4"/>
      <c r="B7829" s="4"/>
    </row>
    <row r="7830" spans="1:2">
      <c r="A7830" s="4"/>
      <c r="B7830" s="4"/>
    </row>
    <row r="7831" spans="1:2">
      <c r="A7831" s="4"/>
      <c r="B7831" s="4"/>
    </row>
    <row r="7832" spans="1:2">
      <c r="A7832" s="4"/>
      <c r="B7832" s="4"/>
    </row>
    <row r="7833" spans="1:2">
      <c r="A7833" s="4"/>
      <c r="B7833" s="4"/>
    </row>
    <row r="7834" spans="1:2">
      <c r="A7834" s="4"/>
      <c r="B7834" s="4"/>
    </row>
    <row r="7835" spans="1:2">
      <c r="A7835" s="4"/>
      <c r="B7835" s="4"/>
    </row>
    <row r="7836" spans="1:2">
      <c r="A7836" s="4"/>
      <c r="B7836" s="4"/>
    </row>
    <row r="7837" spans="1:2">
      <c r="A7837" s="4"/>
      <c r="B7837" s="4"/>
    </row>
    <row r="7838" spans="1:2">
      <c r="A7838" s="4"/>
      <c r="B7838" s="4"/>
    </row>
    <row r="7839" spans="1:2">
      <c r="A7839" s="4"/>
      <c r="B7839" s="4"/>
    </row>
    <row r="7840" spans="1:2">
      <c r="A7840" s="4"/>
      <c r="B7840" s="4"/>
    </row>
    <row r="7841" spans="1:2">
      <c r="A7841" s="4"/>
      <c r="B7841" s="4"/>
    </row>
    <row r="7842" spans="1:2">
      <c r="A7842" s="4"/>
      <c r="B7842" s="4"/>
    </row>
    <row r="7843" spans="1:2">
      <c r="A7843" s="4"/>
      <c r="B7843" s="4"/>
    </row>
    <row r="7844" spans="1:2">
      <c r="A7844" s="4"/>
      <c r="B7844" s="4"/>
    </row>
    <row r="7845" spans="1:2">
      <c r="A7845" s="4"/>
      <c r="B7845" s="4"/>
    </row>
    <row r="7846" spans="1:2">
      <c r="A7846" s="4"/>
      <c r="B7846" s="4"/>
    </row>
    <row r="7847" spans="1:2">
      <c r="A7847" s="4"/>
      <c r="B7847" s="4"/>
    </row>
    <row r="7848" spans="1:2">
      <c r="A7848" s="4"/>
      <c r="B7848" s="4"/>
    </row>
    <row r="7849" spans="1:2">
      <c r="A7849" s="4"/>
      <c r="B7849" s="4"/>
    </row>
    <row r="7850" spans="1:2">
      <c r="A7850" s="4"/>
      <c r="B7850" s="4"/>
    </row>
    <row r="7851" spans="1:2">
      <c r="A7851" s="4"/>
      <c r="B7851" s="4"/>
    </row>
    <row r="7852" spans="1:2">
      <c r="A7852" s="4"/>
      <c r="B7852" s="4"/>
    </row>
    <row r="7853" spans="1:2">
      <c r="A7853" s="4"/>
      <c r="B7853" s="4"/>
    </row>
    <row r="7854" spans="1:2">
      <c r="A7854" s="4"/>
      <c r="B7854" s="4"/>
    </row>
    <row r="7855" spans="1:2">
      <c r="A7855" s="4"/>
      <c r="B7855" s="4"/>
    </row>
    <row r="7856" spans="1:2">
      <c r="A7856" s="4"/>
      <c r="B7856" s="4"/>
    </row>
    <row r="7857" spans="1:2">
      <c r="A7857" s="4"/>
      <c r="B7857" s="4"/>
    </row>
    <row r="7858" spans="1:2">
      <c r="A7858" s="4"/>
      <c r="B7858" s="4"/>
    </row>
    <row r="7859" spans="1:2">
      <c r="A7859" s="4"/>
      <c r="B7859" s="4"/>
    </row>
    <row r="7860" spans="1:2">
      <c r="A7860" s="4"/>
      <c r="B7860" s="4"/>
    </row>
    <row r="7861" spans="1:2">
      <c r="A7861" s="4"/>
      <c r="B7861" s="4"/>
    </row>
    <row r="7862" spans="1:2">
      <c r="A7862" s="4"/>
      <c r="B7862" s="4"/>
    </row>
    <row r="7863" spans="1:2">
      <c r="A7863" s="4"/>
      <c r="B7863" s="4"/>
    </row>
    <row r="7864" spans="1:2">
      <c r="A7864" s="4"/>
      <c r="B7864" s="4"/>
    </row>
    <row r="7865" spans="1:2">
      <c r="A7865" s="4"/>
      <c r="B7865" s="4"/>
    </row>
    <row r="7866" spans="1:2">
      <c r="A7866" s="4"/>
      <c r="B7866" s="4"/>
    </row>
    <row r="7867" spans="1:2">
      <c r="A7867" s="4"/>
      <c r="B7867" s="4"/>
    </row>
    <row r="7868" spans="1:2">
      <c r="A7868" s="4"/>
      <c r="B7868" s="4"/>
    </row>
    <row r="7869" spans="1:2">
      <c r="A7869" s="4"/>
      <c r="B7869" s="4"/>
    </row>
    <row r="7870" spans="1:2">
      <c r="A7870" s="4"/>
      <c r="B7870" s="4"/>
    </row>
    <row r="7871" spans="1:2">
      <c r="A7871" s="4"/>
      <c r="B7871" s="4"/>
    </row>
    <row r="7872" spans="1:2">
      <c r="A7872" s="4"/>
      <c r="B7872" s="4"/>
    </row>
    <row r="7873" spans="1:2">
      <c r="A7873" s="4"/>
      <c r="B7873" s="4"/>
    </row>
    <row r="7874" spans="1:2">
      <c r="A7874" s="4"/>
      <c r="B7874" s="4"/>
    </row>
    <row r="7875" spans="1:2">
      <c r="A7875" s="4"/>
      <c r="B7875" s="4"/>
    </row>
    <row r="7876" spans="1:2">
      <c r="A7876" s="4"/>
      <c r="B7876" s="4"/>
    </row>
    <row r="7877" spans="1:2">
      <c r="A7877" s="4"/>
      <c r="B7877" s="4"/>
    </row>
    <row r="7878" spans="1:2">
      <c r="A7878" s="4"/>
      <c r="B7878" s="4"/>
    </row>
    <row r="7879" spans="1:2">
      <c r="A7879" s="4"/>
      <c r="B7879" s="4"/>
    </row>
    <row r="7880" spans="1:2">
      <c r="A7880" s="4"/>
      <c r="B7880" s="4"/>
    </row>
    <row r="7881" spans="1:2">
      <c r="A7881" s="4"/>
      <c r="B7881" s="4"/>
    </row>
    <row r="7882" spans="1:2">
      <c r="A7882" s="4"/>
      <c r="B7882" s="4"/>
    </row>
    <row r="7883" spans="1:2">
      <c r="A7883" s="4"/>
      <c r="B7883" s="4"/>
    </row>
    <row r="7884" spans="1:2">
      <c r="A7884" s="4"/>
      <c r="B7884" s="4"/>
    </row>
    <row r="7885" spans="1:2">
      <c r="A7885" s="4"/>
      <c r="B7885" s="4"/>
    </row>
    <row r="7886" spans="1:2">
      <c r="A7886" s="4"/>
      <c r="B7886" s="4"/>
    </row>
    <row r="7887" spans="1:2">
      <c r="A7887" s="4"/>
      <c r="B7887" s="4"/>
    </row>
    <row r="7888" spans="1:2">
      <c r="A7888" s="4"/>
      <c r="B7888" s="4"/>
    </row>
    <row r="7889" spans="1:2">
      <c r="A7889" s="4"/>
      <c r="B7889" s="4"/>
    </row>
    <row r="7890" spans="1:2">
      <c r="A7890" s="4"/>
      <c r="B7890" s="4"/>
    </row>
    <row r="7891" spans="1:2">
      <c r="A7891" s="4"/>
      <c r="B7891" s="4"/>
    </row>
    <row r="7892" spans="1:2">
      <c r="A7892" s="4"/>
      <c r="B7892" s="4"/>
    </row>
    <row r="7893" spans="1:2">
      <c r="A7893" s="4"/>
      <c r="B7893" s="4"/>
    </row>
    <row r="7894" spans="1:2">
      <c r="A7894" s="4"/>
      <c r="B7894" s="4"/>
    </row>
    <row r="7895" spans="1:2">
      <c r="A7895" s="4"/>
      <c r="B7895" s="4"/>
    </row>
    <row r="7896" spans="1:2">
      <c r="A7896" s="4"/>
      <c r="B7896" s="4"/>
    </row>
    <row r="7897" spans="1:2">
      <c r="A7897" s="4"/>
      <c r="B7897" s="4"/>
    </row>
    <row r="7898" spans="1:2">
      <c r="A7898" s="4"/>
      <c r="B7898" s="4"/>
    </row>
    <row r="7899" spans="1:2">
      <c r="A7899" s="4"/>
      <c r="B7899" s="4"/>
    </row>
    <row r="7900" spans="1:2">
      <c r="A7900" s="4"/>
      <c r="B7900" s="4"/>
    </row>
    <row r="7901" spans="1:2">
      <c r="A7901" s="4"/>
      <c r="B7901" s="4"/>
    </row>
    <row r="7902" spans="1:2">
      <c r="A7902" s="4"/>
      <c r="B7902" s="4"/>
    </row>
    <row r="7903" spans="1:2">
      <c r="A7903" s="4"/>
      <c r="B7903" s="4"/>
    </row>
    <row r="7904" spans="1:2">
      <c r="A7904" s="4"/>
      <c r="B7904" s="4"/>
    </row>
    <row r="7905" spans="1:2">
      <c r="A7905" s="4"/>
      <c r="B7905" s="4"/>
    </row>
    <row r="7906" spans="1:2">
      <c r="A7906" s="4"/>
      <c r="B7906" s="4"/>
    </row>
    <row r="7907" spans="1:2">
      <c r="A7907" s="4"/>
      <c r="B7907" s="4"/>
    </row>
    <row r="7908" spans="1:2">
      <c r="A7908" s="4"/>
      <c r="B7908" s="4"/>
    </row>
    <row r="7909" spans="1:2">
      <c r="A7909" s="4"/>
      <c r="B7909" s="4"/>
    </row>
    <row r="7910" spans="1:2">
      <c r="A7910" s="4"/>
      <c r="B7910" s="4"/>
    </row>
    <row r="7911" spans="1:2">
      <c r="A7911" s="4"/>
      <c r="B7911" s="4"/>
    </row>
    <row r="7912" spans="1:2">
      <c r="A7912" s="4"/>
      <c r="B7912" s="4"/>
    </row>
    <row r="7913" spans="1:2">
      <c r="A7913" s="4"/>
      <c r="B7913" s="4"/>
    </row>
    <row r="7914" spans="1:2">
      <c r="A7914" s="4"/>
      <c r="B7914" s="4"/>
    </row>
    <row r="7915" spans="1:2">
      <c r="A7915" s="4"/>
      <c r="B7915" s="4"/>
    </row>
    <row r="7916" spans="1:2">
      <c r="A7916" s="4"/>
      <c r="B7916" s="4"/>
    </row>
    <row r="7917" spans="1:2">
      <c r="A7917" s="4"/>
      <c r="B7917" s="4"/>
    </row>
    <row r="7918" spans="1:2">
      <c r="A7918" s="4"/>
      <c r="B7918" s="4"/>
    </row>
    <row r="7919" spans="1:2">
      <c r="A7919" s="4"/>
      <c r="B7919" s="4"/>
    </row>
    <row r="7920" spans="1:2">
      <c r="A7920" s="4"/>
      <c r="B7920" s="4"/>
    </row>
    <row r="7921" spans="1:2">
      <c r="A7921" s="4"/>
      <c r="B7921" s="4"/>
    </row>
    <row r="7922" spans="1:2">
      <c r="A7922" s="4"/>
      <c r="B7922" s="4"/>
    </row>
    <row r="7923" spans="1:2">
      <c r="A7923" s="4"/>
      <c r="B7923" s="4"/>
    </row>
    <row r="7924" spans="1:2">
      <c r="A7924" s="4"/>
      <c r="B7924" s="4"/>
    </row>
    <row r="7925" spans="1:2">
      <c r="A7925" s="4"/>
      <c r="B7925" s="4"/>
    </row>
    <row r="7926" spans="1:2">
      <c r="A7926" s="4"/>
      <c r="B7926" s="4"/>
    </row>
    <row r="7927" spans="1:2">
      <c r="A7927" s="4"/>
      <c r="B7927" s="4"/>
    </row>
    <row r="7928" spans="1:2">
      <c r="A7928" s="4"/>
      <c r="B7928" s="4"/>
    </row>
    <row r="7929" spans="1:2">
      <c r="A7929" s="4"/>
      <c r="B7929" s="4"/>
    </row>
    <row r="7930" spans="1:2">
      <c r="A7930" s="4"/>
      <c r="B7930" s="4"/>
    </row>
    <row r="7931" spans="1:2">
      <c r="A7931" s="4"/>
      <c r="B7931" s="4"/>
    </row>
    <row r="7932" spans="1:2">
      <c r="A7932" s="4"/>
      <c r="B7932" s="4"/>
    </row>
    <row r="7933" spans="1:2">
      <c r="A7933" s="4"/>
      <c r="B7933" s="4"/>
    </row>
    <row r="7934" spans="1:2">
      <c r="A7934" s="4"/>
      <c r="B7934" s="4"/>
    </row>
    <row r="7935" spans="1:2">
      <c r="A7935" s="4"/>
      <c r="B7935" s="4"/>
    </row>
    <row r="7936" spans="1:2">
      <c r="A7936" s="4"/>
      <c r="B7936" s="4"/>
    </row>
    <row r="7937" spans="1:2">
      <c r="A7937" s="4"/>
      <c r="B7937" s="4"/>
    </row>
    <row r="7938" spans="1:2">
      <c r="A7938" s="4"/>
      <c r="B7938" s="4"/>
    </row>
    <row r="7939" spans="1:2">
      <c r="A7939" s="4"/>
      <c r="B7939" s="4"/>
    </row>
    <row r="7940" spans="1:2">
      <c r="A7940" s="4"/>
      <c r="B7940" s="4"/>
    </row>
    <row r="7941" spans="1:2">
      <c r="A7941" s="4"/>
      <c r="B7941" s="4"/>
    </row>
    <row r="7942" spans="1:2">
      <c r="A7942" s="4"/>
      <c r="B7942" s="4"/>
    </row>
    <row r="7943" spans="1:2">
      <c r="A7943" s="4"/>
      <c r="B7943" s="4"/>
    </row>
    <row r="7944" spans="1:2">
      <c r="A7944" s="4"/>
      <c r="B7944" s="4"/>
    </row>
    <row r="7945" spans="1:2">
      <c r="A7945" s="4"/>
      <c r="B7945" s="4"/>
    </row>
    <row r="7946" spans="1:2">
      <c r="A7946" s="4"/>
      <c r="B7946" s="4"/>
    </row>
    <row r="7947" spans="1:2">
      <c r="A7947" s="4"/>
      <c r="B7947" s="4"/>
    </row>
    <row r="7948" spans="1:2">
      <c r="A7948" s="4"/>
      <c r="B7948" s="4"/>
    </row>
    <row r="7949" spans="1:2">
      <c r="A7949" s="4"/>
      <c r="B7949" s="4"/>
    </row>
    <row r="7950" spans="1:2">
      <c r="A7950" s="4"/>
      <c r="B7950" s="4"/>
    </row>
    <row r="7951" spans="1:2">
      <c r="A7951" s="4"/>
      <c r="B7951" s="4"/>
    </row>
    <row r="7952" spans="1:2">
      <c r="A7952" s="4"/>
      <c r="B7952" s="4"/>
    </row>
    <row r="7953" spans="1:2">
      <c r="A7953" s="4"/>
      <c r="B7953" s="4"/>
    </row>
    <row r="7954" spans="1:2">
      <c r="A7954" s="4"/>
      <c r="B7954" s="4"/>
    </row>
    <row r="7955" spans="1:2">
      <c r="A7955" s="4"/>
      <c r="B7955" s="4"/>
    </row>
    <row r="7956" spans="1:2">
      <c r="A7956" s="4"/>
      <c r="B7956" s="4"/>
    </row>
    <row r="7957" spans="1:2">
      <c r="A7957" s="4"/>
      <c r="B7957" s="4"/>
    </row>
    <row r="7958" spans="1:2">
      <c r="A7958" s="4"/>
      <c r="B7958" s="4"/>
    </row>
    <row r="7959" spans="1:2">
      <c r="A7959" s="4"/>
      <c r="B7959" s="4"/>
    </row>
    <row r="7960" spans="1:2">
      <c r="A7960" s="4"/>
      <c r="B7960" s="4"/>
    </row>
    <row r="7961" spans="1:2">
      <c r="A7961" s="4"/>
      <c r="B7961" s="4"/>
    </row>
    <row r="7962" spans="1:2">
      <c r="A7962" s="4"/>
      <c r="B7962" s="4"/>
    </row>
    <row r="7963" spans="1:2">
      <c r="A7963" s="4"/>
      <c r="B7963" s="4"/>
    </row>
    <row r="7964" spans="1:2">
      <c r="A7964" s="4"/>
      <c r="B7964" s="4"/>
    </row>
    <row r="7965" spans="1:2">
      <c r="A7965" s="4"/>
      <c r="B7965" s="4"/>
    </row>
    <row r="7966" spans="1:2">
      <c r="A7966" s="4"/>
      <c r="B7966" s="4"/>
    </row>
    <row r="7967" spans="1:2">
      <c r="A7967" s="4"/>
      <c r="B7967" s="4"/>
    </row>
    <row r="7968" spans="1:2">
      <c r="A7968" s="4"/>
      <c r="B7968" s="4"/>
    </row>
    <row r="7969" spans="1:2">
      <c r="A7969" s="4"/>
      <c r="B7969" s="4"/>
    </row>
    <row r="7970" spans="1:2">
      <c r="A7970" s="4"/>
      <c r="B7970" s="4"/>
    </row>
    <row r="7971" spans="1:2">
      <c r="A7971" s="4"/>
      <c r="B7971" s="4"/>
    </row>
    <row r="7972" spans="1:2">
      <c r="A7972" s="4"/>
      <c r="B7972" s="4"/>
    </row>
    <row r="7973" spans="1:2">
      <c r="A7973" s="4"/>
      <c r="B7973" s="4"/>
    </row>
    <row r="7974" spans="1:2">
      <c r="A7974" s="4"/>
      <c r="B7974" s="4"/>
    </row>
    <row r="7975" spans="1:2">
      <c r="A7975" s="4"/>
      <c r="B7975" s="4"/>
    </row>
    <row r="7976" spans="1:2">
      <c r="A7976" s="4"/>
      <c r="B7976" s="4"/>
    </row>
    <row r="7977" spans="1:2">
      <c r="A7977" s="4"/>
      <c r="B7977" s="4"/>
    </row>
    <row r="7978" spans="1:2">
      <c r="A7978" s="4"/>
      <c r="B7978" s="4"/>
    </row>
    <row r="7979" spans="1:2">
      <c r="A7979" s="4"/>
      <c r="B7979" s="4"/>
    </row>
    <row r="7980" spans="1:2">
      <c r="A7980" s="4"/>
      <c r="B7980" s="4"/>
    </row>
    <row r="7981" spans="1:2">
      <c r="A7981" s="4"/>
      <c r="B7981" s="4"/>
    </row>
    <row r="7982" spans="1:2">
      <c r="A7982" s="4"/>
      <c r="B7982" s="4"/>
    </row>
    <row r="7983" spans="1:2">
      <c r="A7983" s="4"/>
      <c r="B7983" s="4"/>
    </row>
    <row r="7984" spans="1:2">
      <c r="A7984" s="4"/>
      <c r="B7984" s="4"/>
    </row>
    <row r="7985" spans="1:2">
      <c r="A7985" s="4"/>
      <c r="B7985" s="4"/>
    </row>
    <row r="7986" spans="1:2">
      <c r="A7986" s="4"/>
      <c r="B7986" s="4"/>
    </row>
    <row r="7987" spans="1:2">
      <c r="A7987" s="4"/>
      <c r="B7987" s="4"/>
    </row>
    <row r="7988" spans="1:2">
      <c r="A7988" s="4"/>
      <c r="B7988" s="4"/>
    </row>
    <row r="7989" spans="1:2">
      <c r="A7989" s="4"/>
      <c r="B7989" s="4"/>
    </row>
    <row r="7990" spans="1:2">
      <c r="A7990" s="4"/>
      <c r="B7990" s="4"/>
    </row>
    <row r="7991" spans="1:2">
      <c r="A7991" s="4"/>
      <c r="B7991" s="4"/>
    </row>
    <row r="7992" spans="1:2">
      <c r="A7992" s="4"/>
      <c r="B7992" s="4"/>
    </row>
    <row r="7993" spans="1:2">
      <c r="A7993" s="4"/>
      <c r="B7993" s="4"/>
    </row>
    <row r="7994" spans="1:2">
      <c r="A7994" s="4"/>
      <c r="B7994" s="4"/>
    </row>
    <row r="7995" spans="1:2">
      <c r="A7995" s="4"/>
      <c r="B7995" s="4"/>
    </row>
    <row r="7996" spans="1:2">
      <c r="A7996" s="4"/>
      <c r="B7996" s="4"/>
    </row>
    <row r="7997" spans="1:2">
      <c r="A7997" s="4"/>
      <c r="B7997" s="4"/>
    </row>
    <row r="7998" spans="1:2">
      <c r="A7998" s="4"/>
      <c r="B7998" s="4"/>
    </row>
    <row r="7999" spans="1:2">
      <c r="A7999" s="4"/>
      <c r="B7999" s="4"/>
    </row>
    <row r="8000" spans="1:2">
      <c r="A8000" s="4"/>
      <c r="B8000" s="4"/>
    </row>
    <row r="8001" spans="1:2">
      <c r="A8001" s="4"/>
      <c r="B8001" s="4"/>
    </row>
    <row r="8002" spans="1:2">
      <c r="A8002" s="4"/>
      <c r="B8002" s="4"/>
    </row>
    <row r="8003" spans="1:2">
      <c r="A8003" s="4"/>
      <c r="B8003" s="4"/>
    </row>
    <row r="8004" spans="1:2">
      <c r="A8004" s="4"/>
      <c r="B8004" s="4"/>
    </row>
    <row r="8005" spans="1:2">
      <c r="A8005" s="4"/>
      <c r="B8005" s="4"/>
    </row>
    <row r="8006" spans="1:2">
      <c r="A8006" s="4"/>
      <c r="B8006" s="4"/>
    </row>
    <row r="8007" spans="1:2">
      <c r="A8007" s="4"/>
      <c r="B8007" s="4"/>
    </row>
    <row r="8008" spans="1:2">
      <c r="A8008" s="4"/>
      <c r="B8008" s="4"/>
    </row>
    <row r="8009" spans="1:2">
      <c r="A8009" s="4"/>
      <c r="B8009" s="4"/>
    </row>
    <row r="8010" spans="1:2">
      <c r="A8010" s="4"/>
      <c r="B8010" s="4"/>
    </row>
    <row r="8011" spans="1:2">
      <c r="A8011" s="4"/>
      <c r="B8011" s="4"/>
    </row>
    <row r="8012" spans="1:2">
      <c r="A8012" s="4"/>
      <c r="B8012" s="4"/>
    </row>
    <row r="8013" spans="1:2">
      <c r="A8013" s="4"/>
      <c r="B8013" s="4"/>
    </row>
    <row r="8014" spans="1:2">
      <c r="A8014" s="4"/>
      <c r="B8014" s="4"/>
    </row>
    <row r="8015" spans="1:2">
      <c r="A8015" s="4"/>
      <c r="B8015" s="4"/>
    </row>
    <row r="8016" spans="1:2">
      <c r="A8016" s="4"/>
      <c r="B8016" s="4"/>
    </row>
    <row r="8017" spans="1:2">
      <c r="A8017" s="4"/>
      <c r="B8017" s="4"/>
    </row>
    <row r="8018" spans="1:2">
      <c r="A8018" s="4"/>
      <c r="B8018" s="4"/>
    </row>
    <row r="8019" spans="1:2">
      <c r="A8019" s="4"/>
      <c r="B8019" s="4"/>
    </row>
    <row r="8020" spans="1:2">
      <c r="A8020" s="4"/>
      <c r="B8020" s="4"/>
    </row>
    <row r="8021" spans="1:2">
      <c r="A8021" s="4"/>
      <c r="B8021" s="4"/>
    </row>
    <row r="8022" spans="1:2">
      <c r="A8022" s="4"/>
      <c r="B8022" s="4"/>
    </row>
    <row r="8023" spans="1:2">
      <c r="A8023" s="4"/>
      <c r="B8023" s="4"/>
    </row>
    <row r="8024" spans="1:2">
      <c r="A8024" s="4"/>
      <c r="B8024" s="4"/>
    </row>
    <row r="8025" spans="1:2">
      <c r="A8025" s="4"/>
      <c r="B8025" s="4"/>
    </row>
    <row r="8026" spans="1:2">
      <c r="A8026" s="4"/>
      <c r="B8026" s="4"/>
    </row>
    <row r="8027" spans="1:2">
      <c r="A8027" s="4"/>
      <c r="B8027" s="4"/>
    </row>
    <row r="8028" spans="1:2">
      <c r="A8028" s="4"/>
      <c r="B8028" s="4"/>
    </row>
    <row r="8029" spans="1:2">
      <c r="A8029" s="4"/>
      <c r="B8029" s="4"/>
    </row>
    <row r="8030" spans="1:2">
      <c r="A8030" s="4"/>
      <c r="B8030" s="4"/>
    </row>
    <row r="8031" spans="1:2">
      <c r="A8031" s="4"/>
      <c r="B8031" s="4"/>
    </row>
    <row r="8032" spans="1:2">
      <c r="A8032" s="4"/>
      <c r="B8032" s="4"/>
    </row>
    <row r="8033" spans="1:2">
      <c r="A8033" s="4"/>
      <c r="B8033" s="4"/>
    </row>
    <row r="8034" spans="1:2">
      <c r="A8034" s="4"/>
      <c r="B8034" s="4"/>
    </row>
    <row r="8035" spans="1:2">
      <c r="A8035" s="4"/>
      <c r="B8035" s="4"/>
    </row>
    <row r="8036" spans="1:2">
      <c r="A8036" s="4"/>
      <c r="B8036" s="4"/>
    </row>
    <row r="8037" spans="1:2">
      <c r="A8037" s="4"/>
      <c r="B8037" s="4"/>
    </row>
    <row r="8038" spans="1:2">
      <c r="A8038" s="4"/>
      <c r="B8038" s="4"/>
    </row>
    <row r="8039" spans="1:2">
      <c r="A8039" s="4"/>
      <c r="B8039" s="4"/>
    </row>
    <row r="8040" spans="1:2">
      <c r="A8040" s="4"/>
      <c r="B8040" s="4"/>
    </row>
    <row r="8041" spans="1:2">
      <c r="A8041" s="4"/>
      <c r="B8041" s="4"/>
    </row>
    <row r="8042" spans="1:2">
      <c r="A8042" s="4"/>
      <c r="B8042" s="4"/>
    </row>
    <row r="8043" spans="1:2">
      <c r="A8043" s="4"/>
      <c r="B8043" s="4"/>
    </row>
    <row r="8044" spans="1:2">
      <c r="A8044" s="4"/>
      <c r="B8044" s="4"/>
    </row>
    <row r="8045" spans="1:2">
      <c r="A8045" s="4"/>
      <c r="B8045" s="4"/>
    </row>
    <row r="8046" spans="1:2">
      <c r="A8046" s="4"/>
      <c r="B8046" s="4"/>
    </row>
    <row r="8047" spans="1:2">
      <c r="A8047" s="4"/>
      <c r="B8047" s="4"/>
    </row>
    <row r="8048" spans="1:2">
      <c r="A8048" s="4"/>
      <c r="B8048" s="4"/>
    </row>
    <row r="8049" spans="1:2">
      <c r="A8049" s="4"/>
      <c r="B8049" s="4"/>
    </row>
    <row r="8050" spans="1:2">
      <c r="A8050" s="4"/>
      <c r="B8050" s="4"/>
    </row>
    <row r="8051" spans="1:2">
      <c r="A8051" s="4"/>
      <c r="B8051" s="4"/>
    </row>
    <row r="8052" spans="1:2">
      <c r="A8052" s="4"/>
      <c r="B8052" s="4"/>
    </row>
    <row r="8053" spans="1:2">
      <c r="A8053" s="4"/>
      <c r="B8053" s="4"/>
    </row>
    <row r="8054" spans="1:2">
      <c r="A8054" s="4"/>
      <c r="B8054" s="4"/>
    </row>
    <row r="8055" spans="1:2">
      <c r="A8055" s="4"/>
      <c r="B8055" s="4"/>
    </row>
    <row r="8056" spans="1:2">
      <c r="A8056" s="4"/>
      <c r="B8056" s="4"/>
    </row>
    <row r="8057" spans="1:2">
      <c r="A8057" s="4"/>
      <c r="B8057" s="4"/>
    </row>
    <row r="8058" spans="1:2">
      <c r="A8058" s="4"/>
      <c r="B8058" s="4"/>
    </row>
    <row r="8059" spans="1:2">
      <c r="A8059" s="4"/>
      <c r="B8059" s="4"/>
    </row>
    <row r="8060" spans="1:2">
      <c r="A8060" s="4"/>
      <c r="B8060" s="4"/>
    </row>
    <row r="8061" spans="1:2">
      <c r="A8061" s="4"/>
      <c r="B8061" s="4"/>
    </row>
    <row r="8062" spans="1:2">
      <c r="A8062" s="4"/>
      <c r="B8062" s="4"/>
    </row>
    <row r="8063" spans="1:2">
      <c r="A8063" s="4"/>
      <c r="B8063" s="4"/>
    </row>
    <row r="8064" spans="1:2">
      <c r="A8064" s="4"/>
      <c r="B8064" s="4"/>
    </row>
    <row r="8065" spans="1:2">
      <c r="A8065" s="4"/>
      <c r="B8065" s="4"/>
    </row>
    <row r="8066" spans="1:2">
      <c r="A8066" s="4"/>
      <c r="B8066" s="4"/>
    </row>
    <row r="8067" spans="1:2">
      <c r="A8067" s="4"/>
      <c r="B8067" s="4"/>
    </row>
    <row r="8068" spans="1:2">
      <c r="A8068" s="4"/>
      <c r="B8068" s="4"/>
    </row>
    <row r="8069" spans="1:2">
      <c r="A8069" s="4"/>
      <c r="B8069" s="4"/>
    </row>
    <row r="8070" spans="1:2">
      <c r="A8070" s="4"/>
      <c r="B8070" s="4"/>
    </row>
    <row r="8071" spans="1:2">
      <c r="A8071" s="4"/>
      <c r="B8071" s="4"/>
    </row>
    <row r="8072" spans="1:2">
      <c r="A8072" s="4"/>
      <c r="B8072" s="4"/>
    </row>
    <row r="8073" spans="1:2">
      <c r="A8073" s="4"/>
      <c r="B8073" s="4"/>
    </row>
    <row r="8074" spans="1:2">
      <c r="A8074" s="4"/>
      <c r="B8074" s="4"/>
    </row>
    <row r="8075" spans="1:2">
      <c r="A8075" s="4"/>
      <c r="B8075" s="4"/>
    </row>
    <row r="8076" spans="1:2">
      <c r="A8076" s="4"/>
      <c r="B8076" s="4"/>
    </row>
    <row r="8077" spans="1:2">
      <c r="A8077" s="4"/>
      <c r="B8077" s="4"/>
    </row>
    <row r="8078" spans="1:2">
      <c r="A8078" s="4"/>
      <c r="B8078" s="4"/>
    </row>
    <row r="8079" spans="1:2">
      <c r="A8079" s="4"/>
      <c r="B8079" s="4"/>
    </row>
    <row r="8080" spans="1:2">
      <c r="A8080" s="4"/>
      <c r="B8080" s="4"/>
    </row>
    <row r="8081" spans="1:2">
      <c r="A8081" s="4"/>
      <c r="B8081" s="4"/>
    </row>
    <row r="8082" spans="1:2">
      <c r="A8082" s="4"/>
      <c r="B8082" s="4"/>
    </row>
    <row r="8083" spans="1:2">
      <c r="A8083" s="4"/>
      <c r="B8083" s="4"/>
    </row>
    <row r="8084" spans="1:2">
      <c r="A8084" s="4"/>
      <c r="B8084" s="4"/>
    </row>
    <row r="8085" spans="1:2">
      <c r="A8085" s="4"/>
      <c r="B8085" s="4"/>
    </row>
    <row r="8086" spans="1:2">
      <c r="A8086" s="4"/>
      <c r="B8086" s="4"/>
    </row>
    <row r="8087" spans="1:2">
      <c r="A8087" s="4"/>
      <c r="B8087" s="4"/>
    </row>
    <row r="8088" spans="1:2">
      <c r="A8088" s="4"/>
      <c r="B8088" s="4"/>
    </row>
    <row r="8089" spans="1:2">
      <c r="A8089" s="4"/>
      <c r="B8089" s="4"/>
    </row>
    <row r="8090" spans="1:2">
      <c r="A8090" s="4"/>
      <c r="B8090" s="4"/>
    </row>
    <row r="8091" spans="1:2">
      <c r="A8091" s="4"/>
      <c r="B8091" s="4"/>
    </row>
    <row r="8092" spans="1:2">
      <c r="A8092" s="4"/>
      <c r="B8092" s="4"/>
    </row>
    <row r="8093" spans="1:2">
      <c r="A8093" s="4"/>
      <c r="B8093" s="4"/>
    </row>
    <row r="8094" spans="1:2">
      <c r="A8094" s="4"/>
      <c r="B8094" s="4"/>
    </row>
    <row r="8095" spans="1:2">
      <c r="A8095" s="4"/>
      <c r="B8095" s="4"/>
    </row>
    <row r="8096" spans="1:2">
      <c r="A8096" s="4"/>
      <c r="B8096" s="4"/>
    </row>
    <row r="8097" spans="1:2">
      <c r="A8097" s="4"/>
      <c r="B8097" s="4"/>
    </row>
    <row r="8098" spans="1:2">
      <c r="A8098" s="4"/>
      <c r="B8098" s="4"/>
    </row>
    <row r="8099" spans="1:2">
      <c r="A8099" s="4"/>
      <c r="B8099" s="4"/>
    </row>
    <row r="8100" spans="1:2">
      <c r="A8100" s="4"/>
      <c r="B8100" s="4"/>
    </row>
    <row r="8101" spans="1:2">
      <c r="A8101" s="4"/>
      <c r="B8101" s="4"/>
    </row>
    <row r="8102" spans="1:2">
      <c r="A8102" s="4"/>
      <c r="B8102" s="4"/>
    </row>
    <row r="8103" spans="1:2">
      <c r="A8103" s="4"/>
      <c r="B8103" s="4"/>
    </row>
    <row r="8104" spans="1:2">
      <c r="A8104" s="4"/>
      <c r="B8104" s="4"/>
    </row>
    <row r="8105" spans="1:2">
      <c r="A8105" s="4"/>
      <c r="B8105" s="4"/>
    </row>
    <row r="8106" spans="1:2">
      <c r="A8106" s="4"/>
      <c r="B8106" s="4"/>
    </row>
    <row r="8107" spans="1:2">
      <c r="A8107" s="4"/>
      <c r="B8107" s="4"/>
    </row>
    <row r="8108" spans="1:2">
      <c r="A8108" s="4"/>
      <c r="B8108" s="4"/>
    </row>
    <row r="8109" spans="1:2">
      <c r="A8109" s="4"/>
      <c r="B8109" s="4"/>
    </row>
    <row r="8110" spans="1:2">
      <c r="A8110" s="4"/>
      <c r="B8110" s="4"/>
    </row>
    <row r="8111" spans="1:2">
      <c r="A8111" s="4"/>
      <c r="B8111" s="4"/>
    </row>
    <row r="8112" spans="1:2">
      <c r="A8112" s="4"/>
      <c r="B8112" s="4"/>
    </row>
    <row r="8113" spans="1:2">
      <c r="A8113" s="4"/>
      <c r="B8113" s="4"/>
    </row>
    <row r="8114" spans="1:2">
      <c r="A8114" s="4"/>
      <c r="B8114" s="4"/>
    </row>
    <row r="8115" spans="1:2">
      <c r="A8115" s="4"/>
      <c r="B8115" s="4"/>
    </row>
    <row r="8116" spans="1:2">
      <c r="A8116" s="4"/>
      <c r="B8116" s="4"/>
    </row>
    <row r="8117" spans="1:2">
      <c r="A8117" s="4"/>
      <c r="B8117" s="4"/>
    </row>
    <row r="8118" spans="1:2">
      <c r="A8118" s="4"/>
      <c r="B8118" s="4"/>
    </row>
    <row r="8119" spans="1:2">
      <c r="A8119" s="4"/>
      <c r="B8119" s="4"/>
    </row>
    <row r="8120" spans="1:2">
      <c r="A8120" s="4"/>
      <c r="B8120" s="4"/>
    </row>
    <row r="8121" spans="1:2">
      <c r="A8121" s="4"/>
      <c r="B8121" s="4"/>
    </row>
    <row r="8122" spans="1:2">
      <c r="A8122" s="4"/>
      <c r="B8122" s="4"/>
    </row>
    <row r="8123" spans="1:2">
      <c r="A8123" s="4"/>
      <c r="B8123" s="4"/>
    </row>
    <row r="8124" spans="1:2">
      <c r="A8124" s="4"/>
      <c r="B8124" s="4"/>
    </row>
    <row r="8125" spans="1:2">
      <c r="A8125" s="4"/>
      <c r="B8125" s="4"/>
    </row>
    <row r="8126" spans="1:2">
      <c r="A8126" s="4"/>
      <c r="B8126" s="4"/>
    </row>
    <row r="8127" spans="1:2">
      <c r="A8127" s="4"/>
      <c r="B8127" s="4"/>
    </row>
    <row r="8128" spans="1:2">
      <c r="A8128" s="4"/>
      <c r="B8128" s="4"/>
    </row>
    <row r="8129" spans="1:2">
      <c r="A8129" s="4"/>
      <c r="B8129" s="4"/>
    </row>
    <row r="8130" spans="1:2">
      <c r="A8130" s="4"/>
      <c r="B8130" s="4"/>
    </row>
    <row r="8131" spans="1:2">
      <c r="A8131" s="4"/>
      <c r="B8131" s="4"/>
    </row>
    <row r="8132" spans="1:2">
      <c r="A8132" s="4"/>
      <c r="B8132" s="4"/>
    </row>
    <row r="8133" spans="1:2">
      <c r="A8133" s="4"/>
      <c r="B8133" s="4"/>
    </row>
    <row r="8134" spans="1:2">
      <c r="A8134" s="4"/>
      <c r="B8134" s="4"/>
    </row>
    <row r="8135" spans="1:2">
      <c r="A8135" s="4"/>
      <c r="B8135" s="4"/>
    </row>
    <row r="8136" spans="1:2">
      <c r="A8136" s="4"/>
      <c r="B8136" s="4"/>
    </row>
    <row r="8137" spans="1:2">
      <c r="A8137" s="4"/>
      <c r="B8137" s="4"/>
    </row>
    <row r="8138" spans="1:2">
      <c r="A8138" s="4"/>
      <c r="B8138" s="4"/>
    </row>
    <row r="8139" spans="1:2">
      <c r="A8139" s="4"/>
      <c r="B8139" s="4"/>
    </row>
    <row r="8140" spans="1:2">
      <c r="A8140" s="4"/>
      <c r="B8140" s="4"/>
    </row>
    <row r="8141" spans="1:2">
      <c r="A8141" s="4"/>
      <c r="B8141" s="4"/>
    </row>
    <row r="8142" spans="1:2">
      <c r="A8142" s="4"/>
      <c r="B8142" s="4"/>
    </row>
    <row r="8143" spans="1:2">
      <c r="A8143" s="4"/>
      <c r="B8143" s="4"/>
    </row>
    <row r="8144" spans="1:2">
      <c r="A8144" s="4"/>
      <c r="B8144" s="4"/>
    </row>
    <row r="8145" spans="1:2">
      <c r="A8145" s="4"/>
      <c r="B8145" s="4"/>
    </row>
    <row r="8146" spans="1:2">
      <c r="A8146" s="4"/>
      <c r="B8146" s="4"/>
    </row>
    <row r="8147" spans="1:2">
      <c r="A8147" s="4"/>
      <c r="B8147" s="4"/>
    </row>
    <row r="8148" spans="1:2">
      <c r="A8148" s="4"/>
      <c r="B8148" s="4"/>
    </row>
    <row r="8149" spans="1:2">
      <c r="A8149" s="4"/>
      <c r="B8149" s="4"/>
    </row>
    <row r="8150" spans="1:2">
      <c r="A8150" s="4"/>
      <c r="B8150" s="4"/>
    </row>
    <row r="8151" spans="1:2">
      <c r="A8151" s="4"/>
      <c r="B8151" s="4"/>
    </row>
    <row r="8152" spans="1:2">
      <c r="A8152" s="4"/>
      <c r="B8152" s="4"/>
    </row>
    <row r="8153" spans="1:2">
      <c r="A8153" s="4"/>
      <c r="B8153" s="4"/>
    </row>
    <row r="8154" spans="1:2">
      <c r="A8154" s="4"/>
      <c r="B8154" s="4"/>
    </row>
    <row r="8155" spans="1:2">
      <c r="A8155" s="4"/>
      <c r="B8155" s="4"/>
    </row>
    <row r="8156" spans="1:2">
      <c r="A8156" s="4"/>
      <c r="B8156" s="4"/>
    </row>
    <row r="8157" spans="1:2">
      <c r="A8157" s="4"/>
      <c r="B8157" s="4"/>
    </row>
    <row r="8158" spans="1:2">
      <c r="A8158" s="4"/>
      <c r="B8158" s="4"/>
    </row>
    <row r="8159" spans="1:2">
      <c r="A8159" s="4"/>
      <c r="B8159" s="4"/>
    </row>
    <row r="8160" spans="1:2">
      <c r="A8160" s="4"/>
      <c r="B8160" s="4"/>
    </row>
    <row r="8161" spans="1:2">
      <c r="A8161" s="4"/>
      <c r="B8161" s="4"/>
    </row>
    <row r="8162" spans="1:2">
      <c r="A8162" s="4"/>
      <c r="B8162" s="4"/>
    </row>
    <row r="8163" spans="1:2">
      <c r="A8163" s="4"/>
      <c r="B8163" s="4"/>
    </row>
    <row r="8164" spans="1:2">
      <c r="A8164" s="4"/>
      <c r="B8164" s="4"/>
    </row>
    <row r="8165" spans="1:2">
      <c r="A8165" s="4"/>
      <c r="B8165" s="4"/>
    </row>
    <row r="8166" spans="1:2">
      <c r="A8166" s="4"/>
      <c r="B8166" s="4"/>
    </row>
    <row r="8167" spans="1:2">
      <c r="A8167" s="4"/>
      <c r="B8167" s="4"/>
    </row>
    <row r="8168" spans="1:2">
      <c r="A8168" s="4"/>
      <c r="B8168" s="4"/>
    </row>
    <row r="8169" spans="1:2">
      <c r="A8169" s="4"/>
      <c r="B8169" s="4"/>
    </row>
    <row r="8170" spans="1:2">
      <c r="A8170" s="4"/>
      <c r="B8170" s="4"/>
    </row>
    <row r="8171" spans="1:2">
      <c r="A8171" s="4"/>
      <c r="B8171" s="4"/>
    </row>
    <row r="8172" spans="1:2">
      <c r="A8172" s="4"/>
      <c r="B8172" s="4"/>
    </row>
    <row r="8173" spans="1:2">
      <c r="A8173" s="4"/>
      <c r="B8173" s="4"/>
    </row>
    <row r="8174" spans="1:2">
      <c r="A8174" s="4"/>
      <c r="B8174" s="4"/>
    </row>
    <row r="8175" spans="1:2">
      <c r="A8175" s="4"/>
      <c r="B8175" s="4"/>
    </row>
    <row r="8176" spans="1:2">
      <c r="A8176" s="4"/>
      <c r="B8176" s="4"/>
    </row>
    <row r="8177" spans="1:2">
      <c r="A8177" s="4"/>
      <c r="B8177" s="4"/>
    </row>
    <row r="8178" spans="1:2">
      <c r="A8178" s="4"/>
      <c r="B8178" s="4"/>
    </row>
    <row r="8179" spans="1:2">
      <c r="A8179" s="4"/>
      <c r="B8179" s="4"/>
    </row>
    <row r="8180" spans="1:2">
      <c r="A8180" s="4"/>
      <c r="B8180" s="4"/>
    </row>
    <row r="8181" spans="1:2">
      <c r="A8181" s="4"/>
      <c r="B8181" s="4"/>
    </row>
    <row r="8182" spans="1:2">
      <c r="A8182" s="4"/>
      <c r="B8182" s="4"/>
    </row>
    <row r="8183" spans="1:2">
      <c r="A8183" s="4"/>
      <c r="B8183" s="4"/>
    </row>
    <row r="8184" spans="1:2">
      <c r="A8184" s="4"/>
      <c r="B8184" s="4"/>
    </row>
    <row r="8185" spans="1:2">
      <c r="A8185" s="4"/>
      <c r="B8185" s="4"/>
    </row>
    <row r="8186" spans="1:2">
      <c r="A8186" s="4"/>
      <c r="B8186" s="4"/>
    </row>
    <row r="8187" spans="1:2">
      <c r="A8187" s="4"/>
      <c r="B8187" s="4"/>
    </row>
    <row r="8188" spans="1:2">
      <c r="A8188" s="4"/>
      <c r="B8188" s="4"/>
    </row>
    <row r="8189" spans="1:2">
      <c r="A8189" s="4"/>
      <c r="B8189" s="4"/>
    </row>
    <row r="8190" spans="1:2">
      <c r="A8190" s="4"/>
      <c r="B8190" s="4"/>
    </row>
    <row r="8191" spans="1:2">
      <c r="A8191" s="4"/>
      <c r="B8191" s="4"/>
    </row>
    <row r="8192" spans="1:2">
      <c r="A8192" s="4"/>
      <c r="B8192" s="4"/>
    </row>
    <row r="8193" spans="1:2">
      <c r="A8193" s="4"/>
      <c r="B8193" s="4"/>
    </row>
    <row r="8194" spans="1:2">
      <c r="A8194" s="4"/>
      <c r="B8194" s="4"/>
    </row>
    <row r="8195" spans="1:2">
      <c r="A8195" s="4"/>
      <c r="B8195" s="4"/>
    </row>
    <row r="8196" spans="1:2">
      <c r="A8196" s="4"/>
      <c r="B8196" s="4"/>
    </row>
    <row r="8197" spans="1:2">
      <c r="A8197" s="4"/>
      <c r="B8197" s="4"/>
    </row>
    <row r="8198" spans="1:2">
      <c r="A8198" s="4"/>
      <c r="B8198" s="4"/>
    </row>
    <row r="8199" spans="1:2">
      <c r="A8199" s="4"/>
      <c r="B8199" s="4"/>
    </row>
    <row r="8200" spans="1:2">
      <c r="A8200" s="4"/>
      <c r="B8200" s="4"/>
    </row>
    <row r="8201" spans="1:2">
      <c r="A8201" s="4"/>
      <c r="B8201" s="4"/>
    </row>
    <row r="8202" spans="1:2">
      <c r="A8202" s="4"/>
      <c r="B8202" s="4"/>
    </row>
    <row r="8203" spans="1:2">
      <c r="A8203" s="4"/>
      <c r="B8203" s="4"/>
    </row>
    <row r="8204" spans="1:2">
      <c r="A8204" s="4"/>
      <c r="B8204" s="4"/>
    </row>
    <row r="8205" spans="1:2">
      <c r="A8205" s="4"/>
      <c r="B8205" s="4"/>
    </row>
    <row r="8206" spans="1:2">
      <c r="A8206" s="4"/>
      <c r="B8206" s="4"/>
    </row>
    <row r="8207" spans="1:2">
      <c r="A8207" s="4"/>
      <c r="B8207" s="4"/>
    </row>
    <row r="8208" spans="1:2">
      <c r="A8208" s="4"/>
      <c r="B8208" s="4"/>
    </row>
    <row r="8209" spans="1:2">
      <c r="A8209" s="4"/>
      <c r="B8209" s="4"/>
    </row>
    <row r="8210" spans="1:2">
      <c r="A8210" s="4"/>
      <c r="B8210" s="4"/>
    </row>
    <row r="8211" spans="1:2">
      <c r="A8211" s="4"/>
      <c r="B8211" s="4"/>
    </row>
    <row r="8212" spans="1:2">
      <c r="A8212" s="4"/>
      <c r="B8212" s="4"/>
    </row>
    <row r="8213" spans="1:2">
      <c r="A8213" s="4"/>
      <c r="B8213" s="4"/>
    </row>
    <row r="8214" spans="1:2">
      <c r="A8214" s="4"/>
      <c r="B8214" s="4"/>
    </row>
    <row r="8215" spans="1:2">
      <c r="A8215" s="4"/>
      <c r="B8215" s="4"/>
    </row>
    <row r="8216" spans="1:2">
      <c r="A8216" s="4"/>
      <c r="B8216" s="4"/>
    </row>
    <row r="8217" spans="1:2">
      <c r="A8217" s="4"/>
      <c r="B8217" s="4"/>
    </row>
    <row r="8218" spans="1:2">
      <c r="A8218" s="4"/>
      <c r="B8218" s="4"/>
    </row>
    <row r="8219" spans="1:2">
      <c r="A8219" s="4"/>
      <c r="B8219" s="4"/>
    </row>
    <row r="8220" spans="1:2">
      <c r="A8220" s="4"/>
      <c r="B8220" s="4"/>
    </row>
    <row r="8221" spans="1:2">
      <c r="A8221" s="4"/>
      <c r="B8221" s="4"/>
    </row>
    <row r="8222" spans="1:2">
      <c r="A8222" s="4"/>
      <c r="B8222" s="4"/>
    </row>
    <row r="8223" spans="1:2">
      <c r="A8223" s="4"/>
      <c r="B8223" s="4"/>
    </row>
    <row r="8224" spans="1:2">
      <c r="A8224" s="4"/>
      <c r="B8224" s="4"/>
    </row>
    <row r="8225" spans="1:2">
      <c r="A8225" s="4"/>
      <c r="B8225" s="4"/>
    </row>
    <row r="8226" spans="1:2">
      <c r="A8226" s="4"/>
      <c r="B8226" s="4"/>
    </row>
    <row r="8227" spans="1:2">
      <c r="A8227" s="4"/>
      <c r="B8227" s="4"/>
    </row>
    <row r="8228" spans="1:2">
      <c r="A8228" s="4"/>
      <c r="B8228" s="4"/>
    </row>
    <row r="8229" spans="1:2">
      <c r="A8229" s="4"/>
      <c r="B8229" s="4"/>
    </row>
    <row r="8230" spans="1:2">
      <c r="A8230" s="4"/>
      <c r="B8230" s="4"/>
    </row>
    <row r="8231" spans="1:2">
      <c r="A8231" s="4"/>
      <c r="B8231" s="4"/>
    </row>
    <row r="8232" spans="1:2">
      <c r="A8232" s="4"/>
      <c r="B8232" s="4"/>
    </row>
    <row r="8233" spans="1:2">
      <c r="A8233" s="4"/>
      <c r="B8233" s="4"/>
    </row>
    <row r="8234" spans="1:2">
      <c r="A8234" s="4"/>
      <c r="B8234" s="4"/>
    </row>
    <row r="8235" spans="1:2">
      <c r="A8235" s="4"/>
      <c r="B8235" s="4"/>
    </row>
    <row r="8236" spans="1:2">
      <c r="A8236" s="4"/>
      <c r="B8236" s="4"/>
    </row>
    <row r="8237" spans="1:2">
      <c r="A8237" s="4"/>
      <c r="B8237" s="4"/>
    </row>
    <row r="8238" spans="1:2">
      <c r="A8238" s="4"/>
      <c r="B8238" s="4"/>
    </row>
    <row r="8239" spans="1:2">
      <c r="A8239" s="4"/>
      <c r="B8239" s="4"/>
    </row>
    <row r="8240" spans="1:2">
      <c r="A8240" s="4"/>
      <c r="B8240" s="4"/>
    </row>
    <row r="8241" spans="1:2">
      <c r="A8241" s="4"/>
      <c r="B8241" s="4"/>
    </row>
    <row r="8242" spans="1:2">
      <c r="A8242" s="4"/>
      <c r="B8242" s="4"/>
    </row>
    <row r="8243" spans="1:2">
      <c r="A8243" s="4"/>
      <c r="B8243" s="4"/>
    </row>
    <row r="8244" spans="1:2">
      <c r="A8244" s="4"/>
      <c r="B8244" s="4"/>
    </row>
    <row r="8245" spans="1:2">
      <c r="A8245" s="4"/>
      <c r="B8245" s="4"/>
    </row>
    <row r="8246" spans="1:2">
      <c r="A8246" s="4"/>
      <c r="B8246" s="4"/>
    </row>
    <row r="8247" spans="1:2">
      <c r="A8247" s="4"/>
      <c r="B8247" s="4"/>
    </row>
    <row r="8248" spans="1:2">
      <c r="A8248" s="4"/>
      <c r="B8248" s="4"/>
    </row>
    <row r="8249" spans="1:2">
      <c r="A8249" s="4"/>
      <c r="B8249" s="4"/>
    </row>
    <row r="8250" spans="1:2">
      <c r="A8250" s="4"/>
      <c r="B8250" s="4"/>
    </row>
    <row r="8251" spans="1:2">
      <c r="A8251" s="4"/>
      <c r="B8251" s="4"/>
    </row>
    <row r="8252" spans="1:2">
      <c r="A8252" s="4"/>
      <c r="B8252" s="4"/>
    </row>
    <row r="8253" spans="1:2">
      <c r="A8253" s="4"/>
      <c r="B8253" s="4"/>
    </row>
    <row r="8254" spans="1:2">
      <c r="A8254" s="4"/>
      <c r="B8254" s="4"/>
    </row>
    <row r="8255" spans="1:2">
      <c r="A8255" s="4"/>
      <c r="B8255" s="4"/>
    </row>
    <row r="8256" spans="1:2">
      <c r="A8256" s="4"/>
      <c r="B8256" s="4"/>
    </row>
    <row r="8257" spans="1:2">
      <c r="A8257" s="4"/>
      <c r="B8257" s="4"/>
    </row>
    <row r="8258" spans="1:2">
      <c r="A8258" s="4"/>
      <c r="B8258" s="4"/>
    </row>
    <row r="8259" spans="1:2">
      <c r="A8259" s="4"/>
      <c r="B8259" s="4"/>
    </row>
    <row r="8260" spans="1:2">
      <c r="A8260" s="4"/>
      <c r="B8260" s="4"/>
    </row>
    <row r="8261" spans="1:2">
      <c r="A8261" s="4"/>
      <c r="B8261" s="4"/>
    </row>
    <row r="8262" spans="1:2">
      <c r="A8262" s="4"/>
      <c r="B8262" s="4"/>
    </row>
    <row r="8263" spans="1:2">
      <c r="A8263" s="4"/>
      <c r="B8263" s="4"/>
    </row>
    <row r="8264" spans="1:2">
      <c r="A8264" s="4"/>
      <c r="B8264" s="4"/>
    </row>
    <row r="8265" spans="1:2">
      <c r="A8265" s="4"/>
      <c r="B8265" s="4"/>
    </row>
    <row r="8266" spans="1:2">
      <c r="A8266" s="4"/>
      <c r="B8266" s="4"/>
    </row>
    <row r="8267" spans="1:2">
      <c r="A8267" s="4"/>
      <c r="B8267" s="4"/>
    </row>
    <row r="8268" spans="1:2">
      <c r="A8268" s="4"/>
      <c r="B8268" s="4"/>
    </row>
    <row r="8269" spans="1:2">
      <c r="A8269" s="4"/>
      <c r="B8269" s="4"/>
    </row>
    <row r="8270" spans="1:2">
      <c r="A8270" s="4"/>
      <c r="B8270" s="4"/>
    </row>
    <row r="8271" spans="1:2">
      <c r="A8271" s="4"/>
      <c r="B8271" s="4"/>
    </row>
    <row r="8272" spans="1:2">
      <c r="A8272" s="4"/>
      <c r="B8272" s="4"/>
    </row>
    <row r="8273" spans="1:2">
      <c r="A8273" s="4"/>
      <c r="B8273" s="4"/>
    </row>
    <row r="8274" spans="1:2">
      <c r="A8274" s="4"/>
      <c r="B8274" s="4"/>
    </row>
    <row r="8275" spans="1:2">
      <c r="A8275" s="4"/>
      <c r="B8275" s="4"/>
    </row>
    <row r="8276" spans="1:2">
      <c r="A8276" s="4"/>
      <c r="B8276" s="4"/>
    </row>
    <row r="8277" spans="1:2">
      <c r="A8277" s="4"/>
      <c r="B8277" s="4"/>
    </row>
    <row r="8278" spans="1:2">
      <c r="A8278" s="4"/>
      <c r="B8278" s="4"/>
    </row>
    <row r="8279" spans="1:2">
      <c r="A8279" s="4"/>
      <c r="B8279" s="4"/>
    </row>
    <row r="8280" spans="1:2">
      <c r="A8280" s="4"/>
      <c r="B8280" s="4"/>
    </row>
    <row r="8281" spans="1:2">
      <c r="A8281" s="4"/>
      <c r="B8281" s="4"/>
    </row>
    <row r="8282" spans="1:2">
      <c r="A8282" s="4"/>
      <c r="B8282" s="4"/>
    </row>
    <row r="8283" spans="1:2">
      <c r="A8283" s="4"/>
      <c r="B8283" s="4"/>
    </row>
    <row r="8284" spans="1:2">
      <c r="A8284" s="4"/>
      <c r="B8284" s="4"/>
    </row>
    <row r="8285" spans="1:2">
      <c r="A8285" s="4"/>
      <c r="B8285" s="4"/>
    </row>
    <row r="8286" spans="1:2">
      <c r="A8286" s="4"/>
      <c r="B8286" s="4"/>
    </row>
    <row r="8287" spans="1:2">
      <c r="A8287" s="4"/>
      <c r="B8287" s="4"/>
    </row>
    <row r="8288" spans="1:2">
      <c r="A8288" s="4"/>
      <c r="B8288" s="4"/>
    </row>
    <row r="8289" spans="1:2">
      <c r="A8289" s="4"/>
      <c r="B8289" s="4"/>
    </row>
    <row r="8290" spans="1:2">
      <c r="A8290" s="4"/>
      <c r="B8290" s="4"/>
    </row>
    <row r="8291" spans="1:2">
      <c r="A8291" s="4"/>
      <c r="B8291" s="4"/>
    </row>
    <row r="8292" spans="1:2">
      <c r="A8292" s="4"/>
      <c r="B8292" s="4"/>
    </row>
    <row r="8293" spans="1:2">
      <c r="A8293" s="4"/>
      <c r="B8293" s="4"/>
    </row>
    <row r="8294" spans="1:2">
      <c r="A8294" s="4"/>
      <c r="B8294" s="4"/>
    </row>
    <row r="8295" spans="1:2">
      <c r="A8295" s="4"/>
      <c r="B8295" s="4"/>
    </row>
    <row r="8296" spans="1:2">
      <c r="A8296" s="4"/>
      <c r="B8296" s="4"/>
    </row>
    <row r="8297" spans="1:2">
      <c r="A8297" s="4"/>
      <c r="B8297" s="4"/>
    </row>
    <row r="8298" spans="1:2">
      <c r="A8298" s="4"/>
      <c r="B8298" s="4"/>
    </row>
    <row r="8299" spans="1:2">
      <c r="A8299" s="4"/>
      <c r="B8299" s="4"/>
    </row>
    <row r="8300" spans="1:2">
      <c r="A8300" s="4"/>
      <c r="B8300" s="4"/>
    </row>
    <row r="8301" spans="1:2">
      <c r="A8301" s="4"/>
      <c r="B8301" s="4"/>
    </row>
    <row r="8302" spans="1:2">
      <c r="A8302" s="4"/>
      <c r="B8302" s="4"/>
    </row>
    <row r="8303" spans="1:2">
      <c r="A8303" s="4"/>
      <c r="B8303" s="4"/>
    </row>
    <row r="8304" spans="1:2">
      <c r="A8304" s="4"/>
      <c r="B8304" s="4"/>
    </row>
    <row r="8305" spans="1:2">
      <c r="A8305" s="4"/>
      <c r="B8305" s="4"/>
    </row>
    <row r="8306" spans="1:2">
      <c r="A8306" s="4"/>
      <c r="B8306" s="4"/>
    </row>
    <row r="8307" spans="1:2">
      <c r="A8307" s="4"/>
      <c r="B8307" s="4"/>
    </row>
    <row r="8308" spans="1:2">
      <c r="A8308" s="4"/>
      <c r="B8308" s="4"/>
    </row>
    <row r="8309" spans="1:2">
      <c r="A8309" s="4"/>
      <c r="B8309" s="4"/>
    </row>
    <row r="8310" spans="1:2">
      <c r="A8310" s="4"/>
      <c r="B8310" s="4"/>
    </row>
    <row r="8311" spans="1:2">
      <c r="A8311" s="4"/>
      <c r="B8311" s="4"/>
    </row>
    <row r="8312" spans="1:2">
      <c r="A8312" s="4"/>
      <c r="B8312" s="4"/>
    </row>
    <row r="8313" spans="1:2">
      <c r="A8313" s="4"/>
      <c r="B8313" s="4"/>
    </row>
    <row r="8314" spans="1:2">
      <c r="A8314" s="4"/>
      <c r="B8314" s="4"/>
    </row>
    <row r="8315" spans="1:2">
      <c r="A8315" s="4"/>
      <c r="B8315" s="4"/>
    </row>
    <row r="8316" spans="1:2">
      <c r="A8316" s="4"/>
      <c r="B8316" s="4"/>
    </row>
    <row r="8317" spans="1:2">
      <c r="A8317" s="4"/>
      <c r="B8317" s="4"/>
    </row>
    <row r="8318" spans="1:2">
      <c r="A8318" s="4"/>
      <c r="B8318" s="4"/>
    </row>
    <row r="8319" spans="1:2">
      <c r="A8319" s="4"/>
      <c r="B8319" s="4"/>
    </row>
    <row r="8320" spans="1:2">
      <c r="A8320" s="4"/>
      <c r="B8320" s="4"/>
    </row>
    <row r="8321" spans="1:2">
      <c r="A8321" s="4"/>
      <c r="B8321" s="4"/>
    </row>
    <row r="8322" spans="1:2">
      <c r="A8322" s="4"/>
      <c r="B8322" s="4"/>
    </row>
    <row r="8323" spans="1:2">
      <c r="A8323" s="4"/>
      <c r="B8323" s="4"/>
    </row>
    <row r="8324" spans="1:2">
      <c r="A8324" s="4"/>
      <c r="B8324" s="4"/>
    </row>
    <row r="8325" spans="1:2">
      <c r="A8325" s="4"/>
      <c r="B8325" s="4"/>
    </row>
    <row r="8326" spans="1:2">
      <c r="A8326" s="4"/>
      <c r="B8326" s="4"/>
    </row>
    <row r="8327" spans="1:2">
      <c r="A8327" s="4"/>
      <c r="B8327" s="4"/>
    </row>
    <row r="8328" spans="1:2">
      <c r="A8328" s="4"/>
      <c r="B8328" s="4"/>
    </row>
    <row r="8329" spans="1:2">
      <c r="A8329" s="4"/>
      <c r="B8329" s="4"/>
    </row>
    <row r="8330" spans="1:2">
      <c r="A8330" s="4"/>
      <c r="B8330" s="4"/>
    </row>
    <row r="8331" spans="1:2">
      <c r="A8331" s="4"/>
      <c r="B8331" s="4"/>
    </row>
    <row r="8332" spans="1:2">
      <c r="A8332" s="4"/>
      <c r="B8332" s="4"/>
    </row>
    <row r="8333" spans="1:2">
      <c r="A8333" s="4"/>
      <c r="B8333" s="4"/>
    </row>
    <row r="8334" spans="1:2">
      <c r="A8334" s="4"/>
      <c r="B8334" s="4"/>
    </row>
    <row r="8335" spans="1:2">
      <c r="A8335" s="4"/>
      <c r="B8335" s="4"/>
    </row>
    <row r="8336" spans="1:2">
      <c r="A8336" s="4"/>
      <c r="B8336" s="4"/>
    </row>
    <row r="8337" spans="1:2">
      <c r="A8337" s="4"/>
      <c r="B8337" s="4"/>
    </row>
    <row r="8338" spans="1:2">
      <c r="A8338" s="4"/>
      <c r="B8338" s="4"/>
    </row>
    <row r="8339" spans="1:2">
      <c r="A8339" s="4"/>
      <c r="B8339" s="4"/>
    </row>
    <row r="8340" spans="1:2">
      <c r="A8340" s="4"/>
      <c r="B8340" s="4"/>
    </row>
    <row r="8341" spans="1:2">
      <c r="A8341" s="4"/>
      <c r="B8341" s="4"/>
    </row>
    <row r="8342" spans="1:2">
      <c r="A8342" s="4"/>
      <c r="B8342" s="4"/>
    </row>
    <row r="8343" spans="1:2">
      <c r="A8343" s="4"/>
      <c r="B8343" s="4"/>
    </row>
    <row r="8344" spans="1:2">
      <c r="A8344" s="4"/>
      <c r="B8344" s="4"/>
    </row>
    <row r="8345" spans="1:2">
      <c r="A8345" s="4"/>
      <c r="B8345" s="4"/>
    </row>
    <row r="8346" spans="1:2">
      <c r="A8346" s="4"/>
      <c r="B8346" s="4"/>
    </row>
    <row r="8347" spans="1:2">
      <c r="A8347" s="4"/>
      <c r="B8347" s="4"/>
    </row>
    <row r="8348" spans="1:2">
      <c r="A8348" s="4"/>
      <c r="B8348" s="4"/>
    </row>
    <row r="8349" spans="1:2">
      <c r="A8349" s="4"/>
      <c r="B8349" s="4"/>
    </row>
    <row r="8350" spans="1:2">
      <c r="A8350" s="4"/>
      <c r="B8350" s="4"/>
    </row>
    <row r="8351" spans="1:2">
      <c r="A8351" s="4"/>
      <c r="B8351" s="4"/>
    </row>
    <row r="8352" spans="1:2">
      <c r="A8352" s="4"/>
      <c r="B8352" s="4"/>
    </row>
    <row r="8353" spans="1:2">
      <c r="A8353" s="4"/>
      <c r="B8353" s="4"/>
    </row>
    <row r="8354" spans="1:2">
      <c r="A8354" s="4"/>
      <c r="B8354" s="4"/>
    </row>
    <row r="8355" spans="1:2">
      <c r="A8355" s="4"/>
      <c r="B8355" s="4"/>
    </row>
    <row r="8356" spans="1:2">
      <c r="A8356" s="4"/>
      <c r="B8356" s="4"/>
    </row>
    <row r="8357" spans="1:2">
      <c r="A8357" s="4"/>
      <c r="B8357" s="4"/>
    </row>
    <row r="8358" spans="1:2">
      <c r="A8358" s="4"/>
      <c r="B8358" s="4"/>
    </row>
    <row r="8359" spans="1:2">
      <c r="A8359" s="4"/>
      <c r="B8359" s="4"/>
    </row>
    <row r="8360" spans="1:2">
      <c r="A8360" s="4"/>
      <c r="B8360" s="4"/>
    </row>
    <row r="8361" spans="1:2">
      <c r="A8361" s="4"/>
      <c r="B8361" s="4"/>
    </row>
    <row r="8362" spans="1:2">
      <c r="A8362" s="4"/>
      <c r="B8362" s="4"/>
    </row>
    <row r="8363" spans="1:2">
      <c r="A8363" s="4"/>
      <c r="B8363" s="4"/>
    </row>
    <row r="8364" spans="1:2">
      <c r="A8364" s="4"/>
      <c r="B8364" s="4"/>
    </row>
    <row r="8365" spans="1:2">
      <c r="A8365" s="4"/>
      <c r="B8365" s="4"/>
    </row>
    <row r="8366" spans="1:2">
      <c r="A8366" s="4"/>
      <c r="B8366" s="4"/>
    </row>
    <row r="8367" spans="1:2">
      <c r="A8367" s="4"/>
      <c r="B8367" s="4"/>
    </row>
    <row r="8368" spans="1:2">
      <c r="A8368" s="4"/>
      <c r="B8368" s="4"/>
    </row>
    <row r="8369" spans="1:2">
      <c r="A8369" s="4"/>
      <c r="B8369" s="4"/>
    </row>
    <row r="8370" spans="1:2">
      <c r="A8370" s="4"/>
      <c r="B8370" s="4"/>
    </row>
    <row r="8371" spans="1:2">
      <c r="A8371" s="4"/>
      <c r="B8371" s="4"/>
    </row>
    <row r="8372" spans="1:2">
      <c r="A8372" s="4"/>
      <c r="B8372" s="4"/>
    </row>
    <row r="8373" spans="1:2">
      <c r="A8373" s="4"/>
      <c r="B8373" s="4"/>
    </row>
    <row r="8374" spans="1:2">
      <c r="A8374" s="4"/>
      <c r="B8374" s="4"/>
    </row>
    <row r="8375" spans="1:2">
      <c r="A8375" s="4"/>
      <c r="B8375" s="4"/>
    </row>
    <row r="8376" spans="1:2">
      <c r="A8376" s="4"/>
      <c r="B8376" s="4"/>
    </row>
    <row r="8377" spans="1:2">
      <c r="A8377" s="4"/>
      <c r="B8377" s="4"/>
    </row>
    <row r="8378" spans="1:2">
      <c r="A8378" s="4"/>
      <c r="B8378" s="4"/>
    </row>
    <row r="8379" spans="1:2">
      <c r="A8379" s="4"/>
      <c r="B8379" s="4"/>
    </row>
    <row r="8380" spans="1:2">
      <c r="A8380" s="4"/>
      <c r="B8380" s="4"/>
    </row>
    <row r="8381" spans="1:2">
      <c r="A8381" s="4"/>
      <c r="B8381" s="4"/>
    </row>
    <row r="8382" spans="1:2">
      <c r="A8382" s="4"/>
      <c r="B8382" s="4"/>
    </row>
    <row r="8383" spans="1:2">
      <c r="A8383" s="4"/>
      <c r="B8383" s="4"/>
    </row>
    <row r="8384" spans="1:2">
      <c r="A8384" s="4"/>
      <c r="B8384" s="4"/>
    </row>
    <row r="8385" spans="1:2">
      <c r="A8385" s="4"/>
      <c r="B8385" s="4"/>
    </row>
    <row r="8386" spans="1:2">
      <c r="A8386" s="4"/>
      <c r="B8386" s="4"/>
    </row>
    <row r="8387" spans="1:2">
      <c r="A8387" s="4"/>
      <c r="B8387" s="4"/>
    </row>
    <row r="8388" spans="1:2">
      <c r="A8388" s="4"/>
      <c r="B8388" s="4"/>
    </row>
    <row r="8389" spans="1:2">
      <c r="A8389" s="4"/>
      <c r="B8389" s="4"/>
    </row>
    <row r="8390" spans="1:2">
      <c r="A8390" s="4"/>
      <c r="B8390" s="4"/>
    </row>
    <row r="8391" spans="1:2">
      <c r="A8391" s="4"/>
      <c r="B8391" s="4"/>
    </row>
    <row r="8392" spans="1:2">
      <c r="A8392" s="4"/>
      <c r="B8392" s="4"/>
    </row>
    <row r="8393" spans="1:2">
      <c r="A8393" s="4"/>
      <c r="B8393" s="4"/>
    </row>
    <row r="8394" spans="1:2">
      <c r="A8394" s="4"/>
      <c r="B8394" s="4"/>
    </row>
    <row r="8395" spans="1:2">
      <c r="A8395" s="4"/>
      <c r="B8395" s="4"/>
    </row>
    <row r="8396" spans="1:2">
      <c r="A8396" s="4"/>
      <c r="B8396" s="4"/>
    </row>
    <row r="8397" spans="1:2">
      <c r="A8397" s="4"/>
      <c r="B8397" s="4"/>
    </row>
    <row r="8398" spans="1:2">
      <c r="A8398" s="4"/>
      <c r="B8398" s="4"/>
    </row>
    <row r="8399" spans="1:2">
      <c r="A8399" s="4"/>
      <c r="B8399" s="4"/>
    </row>
    <row r="8400" spans="1:2">
      <c r="A8400" s="4"/>
      <c r="B8400" s="4"/>
    </row>
    <row r="8401" spans="1:2">
      <c r="A8401" s="4"/>
      <c r="B8401" s="4"/>
    </row>
    <row r="8402" spans="1:2">
      <c r="A8402" s="4"/>
      <c r="B8402" s="4"/>
    </row>
    <row r="8403" spans="1:2">
      <c r="A8403" s="4"/>
      <c r="B8403" s="4"/>
    </row>
    <row r="8404" spans="1:2">
      <c r="A8404" s="4"/>
      <c r="B8404" s="4"/>
    </row>
    <row r="8405" spans="1:2">
      <c r="A8405" s="4"/>
      <c r="B8405" s="4"/>
    </row>
    <row r="8406" spans="1:2">
      <c r="A8406" s="4"/>
      <c r="B8406" s="4"/>
    </row>
    <row r="8407" spans="1:2">
      <c r="A8407" s="4"/>
      <c r="B8407" s="4"/>
    </row>
    <row r="8408" spans="1:2">
      <c r="A8408" s="4"/>
      <c r="B8408" s="4"/>
    </row>
    <row r="8409" spans="1:2">
      <c r="A8409" s="4"/>
      <c r="B8409" s="4"/>
    </row>
    <row r="8410" spans="1:2">
      <c r="A8410" s="4"/>
      <c r="B8410" s="4"/>
    </row>
    <row r="8411" spans="1:2">
      <c r="A8411" s="4"/>
      <c r="B8411" s="4"/>
    </row>
    <row r="8412" spans="1:2">
      <c r="A8412" s="4"/>
      <c r="B8412" s="4"/>
    </row>
    <row r="8413" spans="1:2">
      <c r="A8413" s="4"/>
      <c r="B8413" s="4"/>
    </row>
    <row r="8414" spans="1:2">
      <c r="A8414" s="4"/>
      <c r="B8414" s="4"/>
    </row>
    <row r="8415" spans="1:2">
      <c r="A8415" s="4"/>
      <c r="B8415" s="4"/>
    </row>
    <row r="8416" spans="1:2">
      <c r="A8416" s="4"/>
      <c r="B8416" s="4"/>
    </row>
    <row r="8417" spans="1:2">
      <c r="A8417" s="4"/>
      <c r="B8417" s="4"/>
    </row>
    <row r="8418" spans="1:2">
      <c r="A8418" s="4"/>
      <c r="B8418" s="4"/>
    </row>
    <row r="8419" spans="1:2">
      <c r="A8419" s="4"/>
      <c r="B8419" s="4"/>
    </row>
    <row r="8420" spans="1:2">
      <c r="A8420" s="4"/>
      <c r="B8420" s="4"/>
    </row>
    <row r="8421" spans="1:2">
      <c r="A8421" s="4"/>
      <c r="B8421" s="4"/>
    </row>
    <row r="8422" spans="1:2">
      <c r="A8422" s="4"/>
      <c r="B8422" s="4"/>
    </row>
    <row r="8423" spans="1:2">
      <c r="A8423" s="4"/>
      <c r="B8423" s="4"/>
    </row>
    <row r="8424" spans="1:2">
      <c r="A8424" s="4"/>
      <c r="B8424" s="4"/>
    </row>
    <row r="8425" spans="1:2">
      <c r="A8425" s="4"/>
      <c r="B8425" s="4"/>
    </row>
    <row r="8426" spans="1:2">
      <c r="A8426" s="4"/>
      <c r="B8426" s="4"/>
    </row>
    <row r="8427" spans="1:2">
      <c r="A8427" s="4"/>
      <c r="B8427" s="4"/>
    </row>
    <row r="8428" spans="1:2">
      <c r="A8428" s="4"/>
      <c r="B8428" s="4"/>
    </row>
    <row r="8429" spans="1:2">
      <c r="A8429" s="4"/>
      <c r="B8429" s="4"/>
    </row>
    <row r="8430" spans="1:2">
      <c r="A8430" s="4"/>
      <c r="B8430" s="4"/>
    </row>
    <row r="8431" spans="1:2">
      <c r="A8431" s="4"/>
      <c r="B8431" s="4"/>
    </row>
    <row r="8432" spans="1:2">
      <c r="A8432" s="4"/>
      <c r="B8432" s="4"/>
    </row>
    <row r="8433" spans="1:2">
      <c r="A8433" s="4"/>
      <c r="B8433" s="4"/>
    </row>
    <row r="8434" spans="1:2">
      <c r="A8434" s="4"/>
      <c r="B8434" s="4"/>
    </row>
    <row r="8435" spans="1:2">
      <c r="A8435" s="4"/>
      <c r="B8435" s="4"/>
    </row>
    <row r="8436" spans="1:2">
      <c r="A8436" s="4"/>
      <c r="B8436" s="4"/>
    </row>
    <row r="8437" spans="1:2">
      <c r="A8437" s="4"/>
      <c r="B8437" s="4"/>
    </row>
    <row r="8438" spans="1:2">
      <c r="A8438" s="4"/>
      <c r="B8438" s="4"/>
    </row>
    <row r="8439" spans="1:2">
      <c r="A8439" s="4"/>
      <c r="B8439" s="4"/>
    </row>
    <row r="8440" spans="1:2">
      <c r="A8440" s="4"/>
      <c r="B8440" s="4"/>
    </row>
    <row r="8441" spans="1:2">
      <c r="A8441" s="4"/>
      <c r="B8441" s="4"/>
    </row>
    <row r="8442" spans="1:2">
      <c r="A8442" s="4"/>
      <c r="B8442" s="4"/>
    </row>
    <row r="8443" spans="1:2">
      <c r="A8443" s="4"/>
      <c r="B8443" s="4"/>
    </row>
    <row r="8444" spans="1:2">
      <c r="A8444" s="4"/>
      <c r="B8444" s="4"/>
    </row>
    <row r="8445" spans="1:2">
      <c r="A8445" s="4"/>
      <c r="B8445" s="4"/>
    </row>
    <row r="8446" spans="1:2">
      <c r="A8446" s="4"/>
      <c r="B8446" s="4"/>
    </row>
    <row r="8447" spans="1:2">
      <c r="A8447" s="4"/>
      <c r="B8447" s="4"/>
    </row>
    <row r="8448" spans="1:2">
      <c r="A8448" s="4"/>
      <c r="B8448" s="4"/>
    </row>
    <row r="8449" spans="1:2">
      <c r="A8449" s="4"/>
      <c r="B8449" s="4"/>
    </row>
    <row r="8450" spans="1:2">
      <c r="A8450" s="4"/>
      <c r="B8450" s="4"/>
    </row>
    <row r="8451" spans="1:2">
      <c r="A8451" s="4"/>
      <c r="B8451" s="4"/>
    </row>
    <row r="8452" spans="1:2">
      <c r="A8452" s="4"/>
      <c r="B8452" s="4"/>
    </row>
    <row r="8453" spans="1:2">
      <c r="A8453" s="4"/>
      <c r="B8453" s="4"/>
    </row>
    <row r="8454" spans="1:2">
      <c r="A8454" s="4"/>
      <c r="B8454" s="4"/>
    </row>
    <row r="8455" spans="1:2">
      <c r="A8455" s="4"/>
      <c r="B8455" s="4"/>
    </row>
    <row r="8456" spans="1:2">
      <c r="A8456" s="4"/>
      <c r="B8456" s="4"/>
    </row>
    <row r="8457" spans="1:2">
      <c r="A8457" s="4"/>
      <c r="B8457" s="4"/>
    </row>
    <row r="8458" spans="1:2">
      <c r="A8458" s="4"/>
      <c r="B8458" s="4"/>
    </row>
    <row r="8459" spans="1:2">
      <c r="A8459" s="4"/>
      <c r="B8459" s="4"/>
    </row>
    <row r="8460" spans="1:2">
      <c r="A8460" s="4"/>
      <c r="B8460" s="4"/>
    </row>
    <row r="8461" spans="1:2">
      <c r="A8461" s="4"/>
      <c r="B8461" s="4"/>
    </row>
    <row r="8462" spans="1:2">
      <c r="A8462" s="4"/>
      <c r="B8462" s="4"/>
    </row>
    <row r="8463" spans="1:2">
      <c r="A8463" s="4"/>
      <c r="B8463" s="4"/>
    </row>
    <row r="8464" spans="1:2">
      <c r="A8464" s="4"/>
      <c r="B8464" s="4"/>
    </row>
    <row r="8465" spans="1:2">
      <c r="A8465" s="4"/>
      <c r="B8465" s="4"/>
    </row>
    <row r="8466" spans="1:2">
      <c r="A8466" s="4"/>
      <c r="B8466" s="4"/>
    </row>
    <row r="8467" spans="1:2">
      <c r="A8467" s="4"/>
      <c r="B8467" s="4"/>
    </row>
    <row r="8468" spans="1:2">
      <c r="A8468" s="4"/>
      <c r="B8468" s="4"/>
    </row>
    <row r="8469" spans="1:2">
      <c r="A8469" s="4"/>
      <c r="B8469" s="4"/>
    </row>
    <row r="8470" spans="1:2">
      <c r="A8470" s="4"/>
      <c r="B8470" s="4"/>
    </row>
    <row r="8471" spans="1:2">
      <c r="A8471" s="4"/>
      <c r="B8471" s="4"/>
    </row>
    <row r="8472" spans="1:2">
      <c r="A8472" s="4"/>
      <c r="B8472" s="4"/>
    </row>
    <row r="8473" spans="1:2">
      <c r="A8473" s="4"/>
      <c r="B8473" s="4"/>
    </row>
    <row r="8474" spans="1:2">
      <c r="A8474" s="4"/>
      <c r="B8474" s="4"/>
    </row>
    <row r="8475" spans="1:2">
      <c r="A8475" s="4"/>
      <c r="B8475" s="4"/>
    </row>
    <row r="8476" spans="1:2">
      <c r="A8476" s="4"/>
      <c r="B8476" s="4"/>
    </row>
    <row r="8477" spans="1:2">
      <c r="A8477" s="4"/>
      <c r="B8477" s="4"/>
    </row>
    <row r="8478" spans="1:2">
      <c r="A8478" s="4"/>
      <c r="B8478" s="4"/>
    </row>
    <row r="8479" spans="1:2">
      <c r="A8479" s="4"/>
      <c r="B8479" s="4"/>
    </row>
    <row r="8480" spans="1:2">
      <c r="A8480" s="4"/>
      <c r="B8480" s="4"/>
    </row>
    <row r="8481" spans="1:2">
      <c r="A8481" s="4"/>
      <c r="B8481" s="4"/>
    </row>
    <row r="8482" spans="1:2">
      <c r="A8482" s="4"/>
      <c r="B8482" s="4"/>
    </row>
    <row r="8483" spans="1:2">
      <c r="A8483" s="4"/>
      <c r="B8483" s="4"/>
    </row>
    <row r="8484" spans="1:2">
      <c r="A8484" s="4"/>
      <c r="B8484" s="4"/>
    </row>
    <row r="8485" spans="1:2">
      <c r="A8485" s="4"/>
      <c r="B8485" s="4"/>
    </row>
    <row r="8486" spans="1:2">
      <c r="A8486" s="4"/>
      <c r="B8486" s="4"/>
    </row>
    <row r="8487" spans="1:2">
      <c r="A8487" s="4"/>
      <c r="B8487" s="4"/>
    </row>
    <row r="8488" spans="1:2">
      <c r="A8488" s="4"/>
      <c r="B8488" s="4"/>
    </row>
    <row r="8489" spans="1:2">
      <c r="A8489" s="4"/>
      <c r="B8489" s="4"/>
    </row>
    <row r="8490" spans="1:2">
      <c r="A8490" s="4"/>
      <c r="B8490" s="4"/>
    </row>
    <row r="8491" spans="1:2">
      <c r="A8491" s="4"/>
      <c r="B8491" s="4"/>
    </row>
    <row r="8492" spans="1:2">
      <c r="A8492" s="4"/>
      <c r="B8492" s="4"/>
    </row>
    <row r="8493" spans="1:2">
      <c r="A8493" s="4"/>
      <c r="B8493" s="4"/>
    </row>
    <row r="8494" spans="1:2">
      <c r="A8494" s="4"/>
      <c r="B8494" s="4"/>
    </row>
    <row r="8495" spans="1:2">
      <c r="A8495" s="4"/>
      <c r="B8495" s="4"/>
    </row>
    <row r="8496" spans="1:2">
      <c r="A8496" s="4"/>
      <c r="B8496" s="4"/>
    </row>
    <row r="8497" spans="1:2">
      <c r="A8497" s="4"/>
      <c r="B8497" s="4"/>
    </row>
    <row r="8498" spans="1:2">
      <c r="A8498" s="4"/>
      <c r="B8498" s="4"/>
    </row>
    <row r="8499" spans="1:2">
      <c r="A8499" s="4"/>
      <c r="B8499" s="4"/>
    </row>
    <row r="8500" spans="1:2">
      <c r="A8500" s="4"/>
      <c r="B8500" s="4"/>
    </row>
    <row r="8501" spans="1:2">
      <c r="A8501" s="4"/>
      <c r="B8501" s="4"/>
    </row>
    <row r="8502" spans="1:2">
      <c r="A8502" s="4"/>
      <c r="B8502" s="4"/>
    </row>
    <row r="8503" spans="1:2">
      <c r="A8503" s="4"/>
      <c r="B8503" s="4"/>
    </row>
    <row r="8504" spans="1:2">
      <c r="A8504" s="4"/>
      <c r="B8504" s="4"/>
    </row>
    <row r="8505" spans="1:2">
      <c r="A8505" s="4"/>
      <c r="B8505" s="4"/>
    </row>
    <row r="8506" spans="1:2">
      <c r="A8506" s="4"/>
      <c r="B8506" s="4"/>
    </row>
    <row r="8507" spans="1:2">
      <c r="A8507" s="4"/>
      <c r="B8507" s="4"/>
    </row>
    <row r="8508" spans="1:2">
      <c r="A8508" s="4"/>
      <c r="B8508" s="4"/>
    </row>
    <row r="8509" spans="1:2">
      <c r="A8509" s="4"/>
      <c r="B8509" s="4"/>
    </row>
    <row r="8510" spans="1:2">
      <c r="A8510" s="4"/>
      <c r="B8510" s="4"/>
    </row>
    <row r="8511" spans="1:2">
      <c r="A8511" s="4"/>
      <c r="B8511" s="4"/>
    </row>
    <row r="8512" spans="1:2">
      <c r="A8512" s="4"/>
      <c r="B8512" s="4"/>
    </row>
    <row r="8513" spans="1:2">
      <c r="A8513" s="4"/>
      <c r="B8513" s="4"/>
    </row>
    <row r="8514" spans="1:2">
      <c r="A8514" s="4"/>
      <c r="B8514" s="4"/>
    </row>
    <row r="8515" spans="1:2">
      <c r="A8515" s="4"/>
      <c r="B8515" s="4"/>
    </row>
    <row r="8516" spans="1:2">
      <c r="A8516" s="4"/>
      <c r="B8516" s="4"/>
    </row>
    <row r="8517" spans="1:2">
      <c r="A8517" s="4"/>
      <c r="B8517" s="4"/>
    </row>
    <row r="8518" spans="1:2">
      <c r="A8518" s="4"/>
      <c r="B8518" s="4"/>
    </row>
    <row r="8519" spans="1:2">
      <c r="A8519" s="4"/>
      <c r="B8519" s="4"/>
    </row>
    <row r="8520" spans="1:2">
      <c r="A8520" s="4"/>
      <c r="B8520" s="4"/>
    </row>
    <row r="8521" spans="1:2">
      <c r="A8521" s="4"/>
      <c r="B8521" s="4"/>
    </row>
    <row r="8522" spans="1:2">
      <c r="A8522" s="4"/>
      <c r="B8522" s="4"/>
    </row>
    <row r="8523" spans="1:2">
      <c r="A8523" s="4"/>
      <c r="B8523" s="4"/>
    </row>
    <row r="8524" spans="1:2">
      <c r="A8524" s="4"/>
      <c r="B8524" s="4"/>
    </row>
    <row r="8525" spans="1:2">
      <c r="A8525" s="4"/>
      <c r="B8525" s="4"/>
    </row>
    <row r="8526" spans="1:2">
      <c r="A8526" s="4"/>
      <c r="B8526" s="4"/>
    </row>
    <row r="8527" spans="1:2">
      <c r="A8527" s="4"/>
      <c r="B8527" s="4"/>
    </row>
    <row r="8528" spans="1:2">
      <c r="A8528" s="4"/>
      <c r="B8528" s="4"/>
    </row>
    <row r="8529" spans="1:2">
      <c r="A8529" s="4"/>
      <c r="B8529" s="4"/>
    </row>
    <row r="8530" spans="1:2">
      <c r="A8530" s="4"/>
      <c r="B8530" s="4"/>
    </row>
    <row r="8531" spans="1:2">
      <c r="A8531" s="4"/>
      <c r="B8531" s="4"/>
    </row>
    <row r="8532" spans="1:2">
      <c r="A8532" s="4"/>
      <c r="B8532" s="4"/>
    </row>
    <row r="8533" spans="1:2">
      <c r="A8533" s="4"/>
      <c r="B8533" s="4"/>
    </row>
    <row r="8534" spans="1:2">
      <c r="A8534" s="4"/>
      <c r="B8534" s="4"/>
    </row>
    <row r="8535" spans="1:2">
      <c r="A8535" s="4"/>
      <c r="B8535" s="4"/>
    </row>
    <row r="8536" spans="1:2">
      <c r="A8536" s="4"/>
      <c r="B8536" s="4"/>
    </row>
    <row r="8537" spans="1:2">
      <c r="A8537" s="4"/>
      <c r="B8537" s="4"/>
    </row>
    <row r="8538" spans="1:2">
      <c r="A8538" s="4"/>
      <c r="B8538" s="4"/>
    </row>
    <row r="8539" spans="1:2">
      <c r="A8539" s="4"/>
      <c r="B8539" s="4"/>
    </row>
    <row r="8540" spans="1:2">
      <c r="A8540" s="4"/>
      <c r="B8540" s="4"/>
    </row>
    <row r="8541" spans="1:2">
      <c r="A8541" s="4"/>
      <c r="B8541" s="4"/>
    </row>
    <row r="8542" spans="1:2">
      <c r="A8542" s="4"/>
      <c r="B8542" s="4"/>
    </row>
    <row r="8543" spans="1:2">
      <c r="A8543" s="4"/>
      <c r="B8543" s="4"/>
    </row>
    <row r="8544" spans="1:2">
      <c r="A8544" s="4"/>
      <c r="B8544" s="4"/>
    </row>
    <row r="8545" spans="1:2">
      <c r="A8545" s="4"/>
      <c r="B8545" s="4"/>
    </row>
    <row r="8546" spans="1:2">
      <c r="A8546" s="4"/>
      <c r="B8546" s="4"/>
    </row>
    <row r="8547" spans="1:2">
      <c r="A8547" s="4"/>
      <c r="B8547" s="4"/>
    </row>
    <row r="8548" spans="1:2">
      <c r="A8548" s="4"/>
      <c r="B8548" s="4"/>
    </row>
    <row r="8549" spans="1:2">
      <c r="A8549" s="4"/>
      <c r="B8549" s="4"/>
    </row>
    <row r="8550" spans="1:2">
      <c r="A8550" s="4"/>
      <c r="B8550" s="4"/>
    </row>
    <row r="8551" spans="1:2">
      <c r="A8551" s="4"/>
      <c r="B8551" s="4"/>
    </row>
    <row r="8552" spans="1:2">
      <c r="A8552" s="4"/>
      <c r="B8552" s="4"/>
    </row>
    <row r="8553" spans="1:2">
      <c r="A8553" s="4"/>
      <c r="B8553" s="4"/>
    </row>
    <row r="8554" spans="1:2">
      <c r="A8554" s="4"/>
      <c r="B8554" s="4"/>
    </row>
    <row r="8555" spans="1:2">
      <c r="A8555" s="4"/>
      <c r="B8555" s="4"/>
    </row>
    <row r="8556" spans="1:2">
      <c r="A8556" s="4"/>
      <c r="B8556" s="4"/>
    </row>
    <row r="8557" spans="1:2">
      <c r="A8557" s="4"/>
      <c r="B8557" s="4"/>
    </row>
    <row r="8558" spans="1:2">
      <c r="A8558" s="4"/>
      <c r="B8558" s="4"/>
    </row>
    <row r="8559" spans="1:2">
      <c r="A8559" s="4"/>
      <c r="B8559" s="4"/>
    </row>
    <row r="8560" spans="1:2">
      <c r="A8560" s="4"/>
      <c r="B8560" s="4"/>
    </row>
    <row r="8561" spans="1:2">
      <c r="A8561" s="4"/>
      <c r="B8561" s="4"/>
    </row>
    <row r="8562" spans="1:2">
      <c r="A8562" s="4"/>
      <c r="B8562" s="4"/>
    </row>
    <row r="8563" spans="1:2">
      <c r="A8563" s="4"/>
      <c r="B8563" s="4"/>
    </row>
    <row r="8564" spans="1:2">
      <c r="A8564" s="4"/>
      <c r="B8564" s="4"/>
    </row>
    <row r="8565" spans="1:2">
      <c r="A8565" s="4"/>
      <c r="B8565" s="4"/>
    </row>
    <row r="8566" spans="1:2">
      <c r="A8566" s="4"/>
      <c r="B8566" s="4"/>
    </row>
    <row r="8567" spans="1:2">
      <c r="A8567" s="4"/>
      <c r="B8567" s="4"/>
    </row>
    <row r="8568" spans="1:2">
      <c r="A8568" s="4"/>
      <c r="B8568" s="4"/>
    </row>
    <row r="8569" spans="1:2">
      <c r="A8569" s="4"/>
      <c r="B8569" s="4"/>
    </row>
    <row r="8570" spans="1:2">
      <c r="A8570" s="4"/>
      <c r="B8570" s="4"/>
    </row>
    <row r="8571" spans="1:2">
      <c r="A8571" s="4"/>
      <c r="B8571" s="4"/>
    </row>
    <row r="8572" spans="1:2">
      <c r="A8572" s="4"/>
      <c r="B8572" s="4"/>
    </row>
    <row r="8573" spans="1:2">
      <c r="A8573" s="4"/>
      <c r="B8573" s="4"/>
    </row>
    <row r="8574" spans="1:2">
      <c r="A8574" s="4"/>
      <c r="B8574" s="4"/>
    </row>
    <row r="8575" spans="1:2">
      <c r="A8575" s="4"/>
      <c r="B8575" s="4"/>
    </row>
    <row r="8576" spans="1:2">
      <c r="A8576" s="4"/>
      <c r="B8576" s="4"/>
    </row>
    <row r="8577" spans="1:2">
      <c r="A8577" s="4"/>
      <c r="B8577" s="4"/>
    </row>
    <row r="8578" spans="1:2">
      <c r="A8578" s="4"/>
      <c r="B8578" s="4"/>
    </row>
    <row r="8579" spans="1:2">
      <c r="A8579" s="4"/>
      <c r="B8579" s="4"/>
    </row>
    <row r="8580" spans="1:2">
      <c r="A8580" s="4"/>
      <c r="B8580" s="4"/>
    </row>
    <row r="8581" spans="1:2">
      <c r="A8581" s="4"/>
      <c r="B8581" s="4"/>
    </row>
    <row r="8582" spans="1:2">
      <c r="A8582" s="4"/>
      <c r="B8582" s="4"/>
    </row>
    <row r="8583" spans="1:2">
      <c r="A8583" s="4"/>
      <c r="B8583" s="4"/>
    </row>
    <row r="8584" spans="1:2">
      <c r="A8584" s="4"/>
      <c r="B8584" s="4"/>
    </row>
    <row r="8585" spans="1:2">
      <c r="A8585" s="4"/>
      <c r="B8585" s="4"/>
    </row>
    <row r="8586" spans="1:2">
      <c r="A8586" s="4"/>
      <c r="B8586" s="4"/>
    </row>
    <row r="8587" spans="1:2">
      <c r="A8587" s="4"/>
      <c r="B8587" s="4"/>
    </row>
    <row r="8588" spans="1:2">
      <c r="A8588" s="4"/>
      <c r="B8588" s="4"/>
    </row>
    <row r="8589" spans="1:2">
      <c r="A8589" s="4"/>
      <c r="B8589" s="4"/>
    </row>
    <row r="8590" spans="1:2">
      <c r="A8590" s="4"/>
      <c r="B8590" s="4"/>
    </row>
    <row r="8591" spans="1:2">
      <c r="A8591" s="4"/>
      <c r="B8591" s="4"/>
    </row>
    <row r="8592" spans="1:2">
      <c r="A8592" s="4"/>
      <c r="B8592" s="4"/>
    </row>
    <row r="8593" spans="1:2">
      <c r="A8593" s="4"/>
      <c r="B8593" s="4"/>
    </row>
    <row r="8594" spans="1:2">
      <c r="A8594" s="4"/>
      <c r="B8594" s="4"/>
    </row>
    <row r="8595" spans="1:2">
      <c r="A8595" s="4"/>
      <c r="B8595" s="4"/>
    </row>
    <row r="8596" spans="1:2">
      <c r="A8596" s="4"/>
      <c r="B8596" s="4"/>
    </row>
    <row r="8597" spans="1:2">
      <c r="A8597" s="4"/>
      <c r="B8597" s="4"/>
    </row>
    <row r="8598" spans="1:2">
      <c r="A8598" s="4"/>
      <c r="B8598" s="4"/>
    </row>
    <row r="8599" spans="1:2">
      <c r="A8599" s="4"/>
      <c r="B8599" s="4"/>
    </row>
    <row r="8600" spans="1:2">
      <c r="A8600" s="4"/>
      <c r="B8600" s="4"/>
    </row>
    <row r="8601" spans="1:2">
      <c r="A8601" s="4"/>
      <c r="B8601" s="4"/>
    </row>
    <row r="8602" spans="1:2">
      <c r="A8602" s="4"/>
      <c r="B8602" s="4"/>
    </row>
    <row r="8603" spans="1:2">
      <c r="A8603" s="4"/>
      <c r="B8603" s="4"/>
    </row>
    <row r="8604" spans="1:2">
      <c r="A8604" s="4"/>
      <c r="B8604" s="4"/>
    </row>
    <row r="8605" spans="1:2">
      <c r="A8605" s="4"/>
      <c r="B8605" s="4"/>
    </row>
    <row r="8606" spans="1:2">
      <c r="A8606" s="4"/>
      <c r="B8606" s="4"/>
    </row>
    <row r="8607" spans="1:2">
      <c r="A8607" s="4"/>
      <c r="B8607" s="4"/>
    </row>
    <row r="8608" spans="1:2">
      <c r="A8608" s="4"/>
      <c r="B8608" s="4"/>
    </row>
    <row r="8609" spans="1:2">
      <c r="A8609" s="4"/>
      <c r="B8609" s="4"/>
    </row>
    <row r="8610" spans="1:2">
      <c r="A8610" s="4"/>
      <c r="B8610" s="4"/>
    </row>
    <row r="8611" spans="1:2">
      <c r="A8611" s="4"/>
      <c r="B8611" s="4"/>
    </row>
    <row r="8612" spans="1:2">
      <c r="A8612" s="4"/>
      <c r="B8612" s="4"/>
    </row>
    <row r="8613" spans="1:2">
      <c r="A8613" s="4"/>
      <c r="B8613" s="4"/>
    </row>
    <row r="8614" spans="1:2">
      <c r="A8614" s="4"/>
      <c r="B8614" s="4"/>
    </row>
    <row r="8615" spans="1:2">
      <c r="A8615" s="4"/>
      <c r="B8615" s="4"/>
    </row>
    <row r="8616" spans="1:2">
      <c r="A8616" s="4"/>
      <c r="B8616" s="4"/>
    </row>
    <row r="8617" spans="1:2">
      <c r="A8617" s="4"/>
      <c r="B8617" s="4"/>
    </row>
    <row r="8618" spans="1:2">
      <c r="A8618" s="4"/>
      <c r="B8618" s="4"/>
    </row>
    <row r="8619" spans="1:2">
      <c r="A8619" s="4"/>
      <c r="B8619" s="4"/>
    </row>
    <row r="8620" spans="1:2">
      <c r="A8620" s="4"/>
      <c r="B8620" s="4"/>
    </row>
    <row r="8621" spans="1:2">
      <c r="A8621" s="4"/>
      <c r="B8621" s="4"/>
    </row>
    <row r="8622" spans="1:2">
      <c r="A8622" s="4"/>
      <c r="B8622" s="4"/>
    </row>
    <row r="8623" spans="1:2">
      <c r="A8623" s="4"/>
      <c r="B8623" s="4"/>
    </row>
    <row r="8624" spans="1:2">
      <c r="A8624" s="4"/>
      <c r="B8624" s="4"/>
    </row>
    <row r="8625" spans="1:2">
      <c r="A8625" s="4"/>
      <c r="B8625" s="4"/>
    </row>
    <row r="8626" spans="1:2">
      <c r="A8626" s="4"/>
      <c r="B8626" s="4"/>
    </row>
    <row r="8627" spans="1:2">
      <c r="A8627" s="4"/>
      <c r="B8627" s="4"/>
    </row>
    <row r="8628" spans="1:2">
      <c r="A8628" s="4"/>
      <c r="B8628" s="4"/>
    </row>
    <row r="8629" spans="1:2">
      <c r="A8629" s="4"/>
      <c r="B8629" s="4"/>
    </row>
    <row r="8630" spans="1:2">
      <c r="A8630" s="4"/>
      <c r="B8630" s="4"/>
    </row>
    <row r="8631" spans="1:2">
      <c r="A8631" s="4"/>
      <c r="B8631" s="4"/>
    </row>
    <row r="8632" spans="1:2">
      <c r="A8632" s="4"/>
      <c r="B8632" s="4"/>
    </row>
    <row r="8633" spans="1:2">
      <c r="A8633" s="4"/>
      <c r="B8633" s="4"/>
    </row>
    <row r="8634" spans="1:2">
      <c r="A8634" s="4"/>
      <c r="B8634" s="4"/>
    </row>
    <row r="8635" spans="1:2">
      <c r="A8635" s="4"/>
      <c r="B8635" s="4"/>
    </row>
    <row r="8636" spans="1:2">
      <c r="A8636" s="4"/>
      <c r="B8636" s="4"/>
    </row>
    <row r="8637" spans="1:2">
      <c r="A8637" s="4"/>
      <c r="B8637" s="4"/>
    </row>
    <row r="8638" spans="1:2">
      <c r="A8638" s="4"/>
      <c r="B8638" s="4"/>
    </row>
    <row r="8639" spans="1:2">
      <c r="A8639" s="4"/>
      <c r="B8639" s="4"/>
    </row>
    <row r="8640" spans="1:2">
      <c r="A8640" s="4"/>
      <c r="B8640" s="4"/>
    </row>
    <row r="8641" spans="1:2">
      <c r="A8641" s="4"/>
      <c r="B8641" s="4"/>
    </row>
    <row r="8642" spans="1:2">
      <c r="A8642" s="4"/>
      <c r="B8642" s="4"/>
    </row>
    <row r="8643" spans="1:2">
      <c r="A8643" s="4"/>
      <c r="B8643" s="4"/>
    </row>
    <row r="8644" spans="1:2">
      <c r="A8644" s="4"/>
      <c r="B8644" s="4"/>
    </row>
    <row r="8645" spans="1:2">
      <c r="A8645" s="4"/>
      <c r="B8645" s="4"/>
    </row>
    <row r="8646" spans="1:2">
      <c r="A8646" s="4"/>
      <c r="B8646" s="4"/>
    </row>
    <row r="8647" spans="1:2">
      <c r="A8647" s="4"/>
      <c r="B8647" s="4"/>
    </row>
    <row r="8648" spans="1:2">
      <c r="A8648" s="4"/>
      <c r="B8648" s="4"/>
    </row>
    <row r="8649" spans="1:2">
      <c r="A8649" s="4"/>
      <c r="B8649" s="4"/>
    </row>
    <row r="8650" spans="1:2">
      <c r="A8650" s="4"/>
      <c r="B8650" s="4"/>
    </row>
    <row r="8651" spans="1:2">
      <c r="A8651" s="4"/>
      <c r="B8651" s="4"/>
    </row>
    <row r="8652" spans="1:2">
      <c r="A8652" s="4"/>
      <c r="B8652" s="4"/>
    </row>
    <row r="8653" spans="1:2">
      <c r="A8653" s="4"/>
      <c r="B8653" s="4"/>
    </row>
    <row r="8654" spans="1:2">
      <c r="A8654" s="4"/>
      <c r="B8654" s="4"/>
    </row>
    <row r="8655" spans="1:2">
      <c r="A8655" s="4"/>
      <c r="B8655" s="4"/>
    </row>
    <row r="8656" spans="1:2">
      <c r="A8656" s="4"/>
      <c r="B8656" s="4"/>
    </row>
    <row r="8657" spans="1:2">
      <c r="A8657" s="4"/>
      <c r="B8657" s="4"/>
    </row>
    <row r="8658" spans="1:2">
      <c r="A8658" s="4"/>
      <c r="B8658" s="4"/>
    </row>
    <row r="8659" spans="1:2">
      <c r="A8659" s="4"/>
      <c r="B8659" s="4"/>
    </row>
    <row r="8660" spans="1:2">
      <c r="A8660" s="4"/>
      <c r="B8660" s="4"/>
    </row>
    <row r="8661" spans="1:2">
      <c r="A8661" s="4"/>
      <c r="B8661" s="4"/>
    </row>
    <row r="8662" spans="1:2">
      <c r="A8662" s="4"/>
      <c r="B8662" s="4"/>
    </row>
    <row r="8663" spans="1:2">
      <c r="A8663" s="4"/>
      <c r="B8663" s="4"/>
    </row>
    <row r="8664" spans="1:2">
      <c r="A8664" s="4"/>
      <c r="B8664" s="4"/>
    </row>
    <row r="8665" spans="1:2">
      <c r="A8665" s="4"/>
      <c r="B8665" s="4"/>
    </row>
    <row r="8666" spans="1:2">
      <c r="A8666" s="4"/>
      <c r="B8666" s="4"/>
    </row>
    <row r="8667" spans="1:2">
      <c r="A8667" s="4"/>
      <c r="B8667" s="4"/>
    </row>
    <row r="8668" spans="1:2">
      <c r="A8668" s="4"/>
      <c r="B8668" s="4"/>
    </row>
    <row r="8669" spans="1:2">
      <c r="A8669" s="4"/>
      <c r="B8669" s="4"/>
    </row>
    <row r="8670" spans="1:2">
      <c r="A8670" s="4"/>
      <c r="B8670" s="4"/>
    </row>
    <row r="8671" spans="1:2">
      <c r="A8671" s="4"/>
      <c r="B8671" s="4"/>
    </row>
    <row r="8672" spans="1:2">
      <c r="A8672" s="4"/>
      <c r="B8672" s="4"/>
    </row>
    <row r="8673" spans="1:2">
      <c r="A8673" s="4"/>
      <c r="B8673" s="4"/>
    </row>
    <row r="8674" spans="1:2">
      <c r="A8674" s="4"/>
      <c r="B8674" s="4"/>
    </row>
    <row r="8675" spans="1:2">
      <c r="A8675" s="4"/>
      <c r="B8675" s="4"/>
    </row>
    <row r="8676" spans="1:2">
      <c r="A8676" s="4"/>
      <c r="B8676" s="4"/>
    </row>
    <row r="8677" spans="1:2">
      <c r="A8677" s="4"/>
      <c r="B8677" s="4"/>
    </row>
    <row r="8678" spans="1:2">
      <c r="A8678" s="4"/>
      <c r="B8678" s="4"/>
    </row>
    <row r="8679" spans="1:2">
      <c r="A8679" s="4"/>
      <c r="B8679" s="4"/>
    </row>
    <row r="8680" spans="1:2">
      <c r="A8680" s="4"/>
      <c r="B8680" s="4"/>
    </row>
    <row r="8681" spans="1:2">
      <c r="A8681" s="4"/>
      <c r="B8681" s="4"/>
    </row>
    <row r="8682" spans="1:2">
      <c r="A8682" s="4"/>
      <c r="B8682" s="4"/>
    </row>
    <row r="8683" spans="1:2">
      <c r="A8683" s="4"/>
      <c r="B8683" s="4"/>
    </row>
    <row r="8684" spans="1:2">
      <c r="A8684" s="4"/>
      <c r="B8684" s="4"/>
    </row>
    <row r="8685" spans="1:2">
      <c r="A8685" s="4"/>
      <c r="B8685" s="4"/>
    </row>
    <row r="8686" spans="1:2">
      <c r="A8686" s="4"/>
      <c r="B8686" s="4"/>
    </row>
    <row r="8687" spans="1:2">
      <c r="A8687" s="4"/>
      <c r="B8687" s="4"/>
    </row>
    <row r="8688" spans="1:2">
      <c r="A8688" s="4"/>
      <c r="B8688" s="4"/>
    </row>
    <row r="8689" spans="1:2">
      <c r="A8689" s="4"/>
      <c r="B8689" s="4"/>
    </row>
    <row r="8690" spans="1:2">
      <c r="A8690" s="4"/>
      <c r="B8690" s="4"/>
    </row>
    <row r="8691" spans="1:2">
      <c r="A8691" s="4"/>
      <c r="B8691" s="4"/>
    </row>
    <row r="8692" spans="1:2">
      <c r="A8692" s="4"/>
      <c r="B8692" s="4"/>
    </row>
    <row r="8693" spans="1:2">
      <c r="A8693" s="4"/>
      <c r="B8693" s="4"/>
    </row>
    <row r="8694" spans="1:2">
      <c r="A8694" s="4"/>
      <c r="B8694" s="4"/>
    </row>
    <row r="8695" spans="1:2">
      <c r="A8695" s="4"/>
      <c r="B8695" s="4"/>
    </row>
    <row r="8696" spans="1:2">
      <c r="A8696" s="4"/>
      <c r="B8696" s="4"/>
    </row>
    <row r="8697" spans="1:2">
      <c r="A8697" s="4"/>
      <c r="B8697" s="4"/>
    </row>
    <row r="8698" spans="1:2">
      <c r="A8698" s="4"/>
      <c r="B8698" s="4"/>
    </row>
    <row r="8699" spans="1:2">
      <c r="A8699" s="4"/>
      <c r="B8699" s="4"/>
    </row>
    <row r="8700" spans="1:2">
      <c r="A8700" s="4"/>
      <c r="B8700" s="4"/>
    </row>
    <row r="8701" spans="1:2">
      <c r="A8701" s="4"/>
      <c r="B8701" s="4"/>
    </row>
    <row r="8702" spans="1:2">
      <c r="A8702" s="4"/>
      <c r="B8702" s="4"/>
    </row>
    <row r="8703" spans="1:2">
      <c r="A8703" s="4"/>
      <c r="B8703" s="4"/>
    </row>
    <row r="8704" spans="1:2">
      <c r="A8704" s="4"/>
      <c r="B8704" s="4"/>
    </row>
    <row r="8705" spans="1:2">
      <c r="A8705" s="4"/>
      <c r="B8705" s="4"/>
    </row>
    <row r="8706" spans="1:2">
      <c r="A8706" s="4"/>
      <c r="B8706" s="4"/>
    </row>
    <row r="8707" spans="1:2">
      <c r="A8707" s="4"/>
      <c r="B8707" s="4"/>
    </row>
    <row r="8708" spans="1:2">
      <c r="A8708" s="4"/>
      <c r="B8708" s="4"/>
    </row>
    <row r="8709" spans="1:2">
      <c r="A8709" s="4"/>
      <c r="B8709" s="4"/>
    </row>
    <row r="8710" spans="1:2">
      <c r="A8710" s="4"/>
      <c r="B8710" s="4"/>
    </row>
    <row r="8711" spans="1:2">
      <c r="A8711" s="4"/>
      <c r="B8711" s="4"/>
    </row>
    <row r="8712" spans="1:2">
      <c r="A8712" s="4"/>
      <c r="B8712" s="4"/>
    </row>
    <row r="8713" spans="1:2">
      <c r="A8713" s="4"/>
      <c r="B8713" s="4"/>
    </row>
    <row r="8714" spans="1:2">
      <c r="A8714" s="4"/>
      <c r="B8714" s="4"/>
    </row>
    <row r="8715" spans="1:2">
      <c r="A8715" s="4"/>
      <c r="B8715" s="4"/>
    </row>
    <row r="8716" spans="1:2">
      <c r="A8716" s="4"/>
      <c r="B8716" s="4"/>
    </row>
    <row r="8717" spans="1:2">
      <c r="A8717" s="4"/>
      <c r="B8717" s="4"/>
    </row>
    <row r="8718" spans="1:2">
      <c r="A8718" s="4"/>
      <c r="B8718" s="4"/>
    </row>
    <row r="8719" spans="1:2">
      <c r="A8719" s="4"/>
      <c r="B8719" s="4"/>
    </row>
    <row r="8720" spans="1:2">
      <c r="A8720" s="4"/>
      <c r="B8720" s="4"/>
    </row>
    <row r="8721" spans="1:2">
      <c r="A8721" s="4"/>
      <c r="B8721" s="4"/>
    </row>
    <row r="8722" spans="1:2">
      <c r="A8722" s="4"/>
      <c r="B8722" s="4"/>
    </row>
    <row r="8723" spans="1:2">
      <c r="A8723" s="4"/>
      <c r="B8723" s="4"/>
    </row>
    <row r="8724" spans="1:2">
      <c r="A8724" s="4"/>
      <c r="B8724" s="4"/>
    </row>
    <row r="8725" spans="1:2">
      <c r="A8725" s="4"/>
      <c r="B8725" s="4"/>
    </row>
    <row r="8726" spans="1:2">
      <c r="A8726" s="4"/>
      <c r="B8726" s="4"/>
    </row>
    <row r="8727" spans="1:2">
      <c r="A8727" s="4"/>
      <c r="B8727" s="4"/>
    </row>
    <row r="8728" spans="1:2">
      <c r="A8728" s="4"/>
      <c r="B8728" s="4"/>
    </row>
    <row r="8729" spans="1:2">
      <c r="A8729" s="4"/>
      <c r="B8729" s="4"/>
    </row>
    <row r="8730" spans="1:2">
      <c r="A8730" s="4"/>
      <c r="B8730" s="4"/>
    </row>
    <row r="8731" spans="1:2">
      <c r="A8731" s="4"/>
      <c r="B8731" s="4"/>
    </row>
    <row r="8732" spans="1:2">
      <c r="A8732" s="4"/>
      <c r="B8732" s="4"/>
    </row>
    <row r="8733" spans="1:2">
      <c r="A8733" s="4"/>
      <c r="B8733" s="4"/>
    </row>
    <row r="8734" spans="1:2">
      <c r="A8734" s="4"/>
      <c r="B8734" s="4"/>
    </row>
    <row r="8735" spans="1:2">
      <c r="A8735" s="4"/>
      <c r="B8735" s="4"/>
    </row>
    <row r="8736" spans="1:2">
      <c r="A8736" s="4"/>
      <c r="B8736" s="4"/>
    </row>
    <row r="8737" spans="1:2">
      <c r="A8737" s="4"/>
      <c r="B8737" s="4"/>
    </row>
    <row r="8738" spans="1:2">
      <c r="A8738" s="4"/>
      <c r="B8738" s="4"/>
    </row>
    <row r="8739" spans="1:2">
      <c r="A8739" s="4"/>
      <c r="B8739" s="4"/>
    </row>
    <row r="8740" spans="1:2">
      <c r="A8740" s="4"/>
      <c r="B8740" s="4"/>
    </row>
    <row r="8741" spans="1:2">
      <c r="A8741" s="4"/>
      <c r="B8741" s="4"/>
    </row>
    <row r="8742" spans="1:2">
      <c r="A8742" s="4"/>
      <c r="B8742" s="4"/>
    </row>
    <row r="8743" spans="1:2">
      <c r="A8743" s="4"/>
      <c r="B8743" s="4"/>
    </row>
    <row r="8744" spans="1:2">
      <c r="A8744" s="4"/>
      <c r="B8744" s="4"/>
    </row>
    <row r="8745" spans="1:2">
      <c r="A8745" s="4"/>
      <c r="B8745" s="4"/>
    </row>
    <row r="8746" spans="1:2">
      <c r="A8746" s="4"/>
      <c r="B8746" s="4"/>
    </row>
    <row r="8747" spans="1:2">
      <c r="A8747" s="4"/>
      <c r="B8747" s="4"/>
    </row>
    <row r="8748" spans="1:2">
      <c r="A8748" s="4"/>
      <c r="B8748" s="4"/>
    </row>
    <row r="8749" spans="1:2">
      <c r="A8749" s="4"/>
      <c r="B8749" s="4"/>
    </row>
    <row r="8750" spans="1:2">
      <c r="A8750" s="4"/>
      <c r="B8750" s="4"/>
    </row>
    <row r="8751" spans="1:2">
      <c r="A8751" s="4"/>
      <c r="B8751" s="4"/>
    </row>
    <row r="8752" spans="1:2">
      <c r="A8752" s="4"/>
      <c r="B8752" s="4"/>
    </row>
    <row r="8753" spans="1:2">
      <c r="A8753" s="4"/>
      <c r="B8753" s="4"/>
    </row>
    <row r="8754" spans="1:2">
      <c r="A8754" s="4"/>
      <c r="B8754" s="4"/>
    </row>
    <row r="8755" spans="1:2">
      <c r="A8755" s="4"/>
      <c r="B8755" s="4"/>
    </row>
    <row r="8756" spans="1:2">
      <c r="A8756" s="4"/>
      <c r="B8756" s="4"/>
    </row>
    <row r="8757" spans="1:2">
      <c r="A8757" s="4"/>
      <c r="B8757" s="4"/>
    </row>
    <row r="8758" spans="1:2">
      <c r="A8758" s="4"/>
      <c r="B8758" s="4"/>
    </row>
    <row r="8759" spans="1:2">
      <c r="A8759" s="4"/>
      <c r="B8759" s="4"/>
    </row>
    <row r="8760" spans="1:2">
      <c r="A8760" s="4"/>
      <c r="B8760" s="4"/>
    </row>
    <row r="8761" spans="1:2">
      <c r="A8761" s="4"/>
      <c r="B8761" s="4"/>
    </row>
    <row r="8762" spans="1:2">
      <c r="A8762" s="4"/>
      <c r="B8762" s="4"/>
    </row>
    <row r="8763" spans="1:2">
      <c r="A8763" s="4"/>
      <c r="B8763" s="4"/>
    </row>
    <row r="8764" spans="1:2">
      <c r="A8764" s="4"/>
      <c r="B8764" s="4"/>
    </row>
    <row r="8765" spans="1:2">
      <c r="A8765" s="4"/>
      <c r="B8765" s="4"/>
    </row>
    <row r="8766" spans="1:2">
      <c r="A8766" s="4"/>
      <c r="B8766" s="4"/>
    </row>
    <row r="8767" spans="1:2">
      <c r="A8767" s="4"/>
      <c r="B8767" s="4"/>
    </row>
    <row r="8768" spans="1:2">
      <c r="A8768" s="4"/>
      <c r="B8768" s="4"/>
    </row>
    <row r="8769" spans="1:2">
      <c r="A8769" s="4"/>
      <c r="B8769" s="4"/>
    </row>
    <row r="8770" spans="1:2">
      <c r="A8770" s="4"/>
      <c r="B8770" s="4"/>
    </row>
    <row r="8771" spans="1:2">
      <c r="A8771" s="4"/>
      <c r="B8771" s="4"/>
    </row>
    <row r="8772" spans="1:2">
      <c r="A8772" s="4"/>
      <c r="B8772" s="4"/>
    </row>
    <row r="8773" spans="1:2">
      <c r="A8773" s="4"/>
      <c r="B8773" s="4"/>
    </row>
    <row r="8774" spans="1:2">
      <c r="A8774" s="4"/>
      <c r="B8774" s="4"/>
    </row>
    <row r="8775" spans="1:2">
      <c r="A8775" s="4"/>
      <c r="B8775" s="4"/>
    </row>
    <row r="8776" spans="1:2">
      <c r="A8776" s="4"/>
      <c r="B8776" s="4"/>
    </row>
    <row r="8777" spans="1:2">
      <c r="A8777" s="4"/>
      <c r="B8777" s="4"/>
    </row>
    <row r="8778" spans="1:2">
      <c r="A8778" s="4"/>
      <c r="B8778" s="4"/>
    </row>
    <row r="8779" spans="1:2">
      <c r="A8779" s="4"/>
      <c r="B8779" s="4"/>
    </row>
    <row r="8780" spans="1:2">
      <c r="A8780" s="4"/>
      <c r="B8780" s="4"/>
    </row>
    <row r="8781" spans="1:2">
      <c r="A8781" s="4"/>
      <c r="B8781" s="4"/>
    </row>
    <row r="8782" spans="1:2">
      <c r="A8782" s="4"/>
      <c r="B8782" s="4"/>
    </row>
    <row r="8783" spans="1:2">
      <c r="A8783" s="4"/>
      <c r="B8783" s="4"/>
    </row>
    <row r="8784" spans="1:2">
      <c r="A8784" s="4"/>
      <c r="B8784" s="4"/>
    </row>
    <row r="8785" spans="1:2">
      <c r="A8785" s="4"/>
      <c r="B8785" s="4"/>
    </row>
    <row r="8786" spans="1:2">
      <c r="A8786" s="4"/>
      <c r="B8786" s="4"/>
    </row>
    <row r="8787" spans="1:2">
      <c r="A8787" s="4"/>
      <c r="B8787" s="4"/>
    </row>
    <row r="8788" spans="1:2">
      <c r="A8788" s="4"/>
      <c r="B8788" s="4"/>
    </row>
    <row r="8789" spans="1:2">
      <c r="A8789" s="4"/>
      <c r="B8789" s="4"/>
    </row>
    <row r="8790" spans="1:2">
      <c r="A8790" s="4"/>
      <c r="B8790" s="4"/>
    </row>
    <row r="8791" spans="1:2">
      <c r="A8791" s="4"/>
      <c r="B8791" s="4"/>
    </row>
    <row r="8792" spans="1:2">
      <c r="A8792" s="4"/>
      <c r="B8792" s="4"/>
    </row>
    <row r="8793" spans="1:2">
      <c r="A8793" s="4"/>
      <c r="B8793" s="4"/>
    </row>
    <row r="8794" spans="1:2">
      <c r="A8794" s="4"/>
      <c r="B8794" s="4"/>
    </row>
    <row r="8795" spans="1:2">
      <c r="A8795" s="4"/>
      <c r="B8795" s="4"/>
    </row>
    <row r="8796" spans="1:2">
      <c r="A8796" s="4"/>
      <c r="B8796" s="4"/>
    </row>
    <row r="8797" spans="1:2">
      <c r="A8797" s="4"/>
      <c r="B8797" s="4"/>
    </row>
    <row r="8798" spans="1:2">
      <c r="A8798" s="4"/>
      <c r="B8798" s="4"/>
    </row>
    <row r="8799" spans="1:2">
      <c r="A8799" s="4"/>
      <c r="B8799" s="4"/>
    </row>
    <row r="8800" spans="1:2">
      <c r="A8800" s="4"/>
      <c r="B8800" s="4"/>
    </row>
    <row r="8801" spans="1:2">
      <c r="A8801" s="4"/>
      <c r="B8801" s="4"/>
    </row>
    <row r="8802" spans="1:2">
      <c r="A8802" s="4"/>
      <c r="B8802" s="4"/>
    </row>
    <row r="8803" spans="1:2">
      <c r="A8803" s="4"/>
      <c r="B8803" s="4"/>
    </row>
    <row r="8804" spans="1:2">
      <c r="A8804" s="4"/>
      <c r="B8804" s="4"/>
    </row>
    <row r="8805" spans="1:2">
      <c r="A8805" s="4"/>
      <c r="B8805" s="4"/>
    </row>
    <row r="8806" spans="1:2">
      <c r="A8806" s="4"/>
      <c r="B8806" s="4"/>
    </row>
    <row r="8807" spans="1:2">
      <c r="A8807" s="4"/>
      <c r="B8807" s="4"/>
    </row>
    <row r="8808" spans="1:2">
      <c r="A8808" s="4"/>
      <c r="B8808" s="4"/>
    </row>
    <row r="8809" spans="1:2">
      <c r="A8809" s="4"/>
      <c r="B8809" s="4"/>
    </row>
    <row r="8810" spans="1:2">
      <c r="A8810" s="4"/>
      <c r="B8810" s="4"/>
    </row>
    <row r="8811" spans="1:2">
      <c r="A8811" s="4"/>
      <c r="B8811" s="4"/>
    </row>
    <row r="8812" spans="1:2">
      <c r="A8812" s="4"/>
      <c r="B8812" s="4"/>
    </row>
    <row r="8813" spans="1:2">
      <c r="A8813" s="4"/>
      <c r="B8813" s="4"/>
    </row>
    <row r="8814" spans="1:2">
      <c r="A8814" s="4"/>
      <c r="B8814" s="4"/>
    </row>
    <row r="8815" spans="1:2">
      <c r="A8815" s="4"/>
      <c r="B8815" s="4"/>
    </row>
    <row r="8816" spans="1:2">
      <c r="A8816" s="4"/>
      <c r="B8816" s="4"/>
    </row>
    <row r="8817" spans="1:2">
      <c r="A8817" s="4"/>
      <c r="B8817" s="4"/>
    </row>
    <row r="8818" spans="1:2">
      <c r="A8818" s="4"/>
      <c r="B8818" s="4"/>
    </row>
    <row r="8819" spans="1:2">
      <c r="A8819" s="4"/>
      <c r="B8819" s="4"/>
    </row>
    <row r="8820" spans="1:2">
      <c r="A8820" s="4"/>
      <c r="B8820" s="4"/>
    </row>
    <row r="8821" spans="1:2">
      <c r="A8821" s="4"/>
      <c r="B8821" s="4"/>
    </row>
    <row r="8822" spans="1:2">
      <c r="A8822" s="4"/>
      <c r="B8822" s="4"/>
    </row>
    <row r="8823" spans="1:2">
      <c r="A8823" s="4"/>
      <c r="B8823" s="4"/>
    </row>
    <row r="8824" spans="1:2">
      <c r="A8824" s="4"/>
      <c r="B8824" s="4"/>
    </row>
    <row r="8825" spans="1:2">
      <c r="A8825" s="4"/>
      <c r="B8825" s="4"/>
    </row>
    <row r="8826" spans="1:2">
      <c r="A8826" s="4"/>
      <c r="B8826" s="4"/>
    </row>
    <row r="8827" spans="1:2">
      <c r="A8827" s="4"/>
      <c r="B8827" s="4"/>
    </row>
    <row r="8828" spans="1:2">
      <c r="A8828" s="4"/>
      <c r="B8828" s="4"/>
    </row>
    <row r="8829" spans="1:2">
      <c r="A8829" s="4"/>
      <c r="B8829" s="4"/>
    </row>
    <row r="8830" spans="1:2">
      <c r="A8830" s="4"/>
      <c r="B8830" s="4"/>
    </row>
    <row r="8831" spans="1:2">
      <c r="A8831" s="4"/>
      <c r="B8831" s="4"/>
    </row>
    <row r="8832" spans="1:2">
      <c r="A8832" s="4"/>
      <c r="B8832" s="4"/>
    </row>
    <row r="8833" spans="1:2">
      <c r="A8833" s="4"/>
      <c r="B8833" s="4"/>
    </row>
    <row r="8834" spans="1:2">
      <c r="A8834" s="4"/>
      <c r="B8834" s="4"/>
    </row>
    <row r="8835" spans="1:2">
      <c r="A8835" s="4"/>
      <c r="B8835" s="4"/>
    </row>
    <row r="8836" spans="1:2">
      <c r="A8836" s="4"/>
      <c r="B8836" s="4"/>
    </row>
    <row r="8837" spans="1:2">
      <c r="A8837" s="4"/>
      <c r="B8837" s="4"/>
    </row>
    <row r="8838" spans="1:2">
      <c r="A8838" s="4"/>
      <c r="B8838" s="4"/>
    </row>
    <row r="8839" spans="1:2">
      <c r="A8839" s="4"/>
      <c r="B8839" s="4"/>
    </row>
    <row r="8840" spans="1:2">
      <c r="A8840" s="4"/>
      <c r="B8840" s="4"/>
    </row>
    <row r="8841" spans="1:2">
      <c r="A8841" s="4"/>
      <c r="B8841" s="4"/>
    </row>
    <row r="8842" spans="1:2">
      <c r="A8842" s="4"/>
      <c r="B8842" s="4"/>
    </row>
    <row r="8843" spans="1:2">
      <c r="A8843" s="4"/>
      <c r="B8843" s="4"/>
    </row>
    <row r="8844" spans="1:2">
      <c r="A8844" s="4"/>
      <c r="B8844" s="4"/>
    </row>
    <row r="8845" spans="1:2">
      <c r="A8845" s="4"/>
      <c r="B8845" s="4"/>
    </row>
    <row r="8846" spans="1:2">
      <c r="A8846" s="4"/>
      <c r="B8846" s="4"/>
    </row>
    <row r="8847" spans="1:2">
      <c r="A8847" s="4"/>
      <c r="B8847" s="4"/>
    </row>
    <row r="8848" spans="1:2">
      <c r="A8848" s="4"/>
      <c r="B8848" s="4"/>
    </row>
    <row r="8849" spans="1:2">
      <c r="A8849" s="4"/>
      <c r="B8849" s="4"/>
    </row>
    <row r="8850" spans="1:2">
      <c r="A8850" s="4"/>
      <c r="B8850" s="4"/>
    </row>
    <row r="8851" spans="1:2">
      <c r="A8851" s="4"/>
      <c r="B8851" s="4"/>
    </row>
    <row r="8852" spans="1:2">
      <c r="A8852" s="4"/>
      <c r="B8852" s="4"/>
    </row>
    <row r="8853" spans="1:2">
      <c r="A8853" s="4"/>
      <c r="B8853" s="4"/>
    </row>
    <row r="8854" spans="1:2">
      <c r="A8854" s="4"/>
      <c r="B8854" s="4"/>
    </row>
    <row r="8855" spans="1:2">
      <c r="A8855" s="4"/>
      <c r="B8855" s="4"/>
    </row>
    <row r="8856" spans="1:2">
      <c r="A8856" s="4"/>
      <c r="B8856" s="4"/>
    </row>
    <row r="8857" spans="1:2">
      <c r="A8857" s="4"/>
      <c r="B8857" s="4"/>
    </row>
    <row r="8858" spans="1:2">
      <c r="A8858" s="4"/>
      <c r="B8858" s="4"/>
    </row>
    <row r="8859" spans="1:2">
      <c r="A8859" s="4"/>
      <c r="B8859" s="4"/>
    </row>
    <row r="8860" spans="1:2">
      <c r="A8860" s="4"/>
      <c r="B8860" s="4"/>
    </row>
    <row r="8861" spans="1:2">
      <c r="A8861" s="4"/>
      <c r="B8861" s="4"/>
    </row>
    <row r="8862" spans="1:2">
      <c r="A8862" s="4"/>
      <c r="B8862" s="4"/>
    </row>
    <row r="8863" spans="1:2">
      <c r="A8863" s="4"/>
      <c r="B8863" s="4"/>
    </row>
    <row r="8864" spans="1:2">
      <c r="A8864" s="4"/>
      <c r="B8864" s="4"/>
    </row>
    <row r="8865" spans="1:2">
      <c r="A8865" s="4"/>
      <c r="B8865" s="4"/>
    </row>
    <row r="8866" spans="1:2">
      <c r="A8866" s="4"/>
      <c r="B8866" s="4"/>
    </row>
    <row r="8867" spans="1:2">
      <c r="A8867" s="4"/>
      <c r="B8867" s="4"/>
    </row>
    <row r="8868" spans="1:2">
      <c r="A8868" s="4"/>
      <c r="B8868" s="4"/>
    </row>
    <row r="8869" spans="1:2">
      <c r="A8869" s="4"/>
      <c r="B8869" s="4"/>
    </row>
    <row r="8870" spans="1:2">
      <c r="A8870" s="4"/>
      <c r="B8870" s="4"/>
    </row>
    <row r="8871" spans="1:2">
      <c r="A8871" s="4"/>
      <c r="B8871" s="4"/>
    </row>
    <row r="8872" spans="1:2">
      <c r="A8872" s="4"/>
      <c r="B8872" s="4"/>
    </row>
    <row r="8873" spans="1:2">
      <c r="A8873" s="4"/>
      <c r="B8873" s="4"/>
    </row>
    <row r="8874" spans="1:2">
      <c r="A8874" s="4"/>
      <c r="B8874" s="4"/>
    </row>
    <row r="8875" spans="1:2">
      <c r="A8875" s="4"/>
      <c r="B8875" s="4"/>
    </row>
    <row r="8876" spans="1:2">
      <c r="A8876" s="4"/>
      <c r="B8876" s="4"/>
    </row>
    <row r="8877" spans="1:2">
      <c r="A8877" s="4"/>
      <c r="B8877" s="4"/>
    </row>
    <row r="8878" spans="1:2">
      <c r="A8878" s="4"/>
      <c r="B8878" s="4"/>
    </row>
    <row r="8879" spans="1:2">
      <c r="A8879" s="4"/>
      <c r="B8879" s="4"/>
    </row>
    <row r="8880" spans="1:2">
      <c r="A8880" s="4"/>
      <c r="B8880" s="4"/>
    </row>
    <row r="8881" spans="1:2">
      <c r="A8881" s="4"/>
      <c r="B8881" s="4"/>
    </row>
    <row r="8882" spans="1:2">
      <c r="A8882" s="4"/>
      <c r="B8882" s="4"/>
    </row>
    <row r="8883" spans="1:2">
      <c r="A8883" s="4"/>
      <c r="B8883" s="4"/>
    </row>
    <row r="8884" spans="1:2">
      <c r="A8884" s="4"/>
      <c r="B8884" s="4"/>
    </row>
    <row r="8885" spans="1:2">
      <c r="A8885" s="4"/>
      <c r="B8885" s="4"/>
    </row>
    <row r="8886" spans="1:2">
      <c r="A8886" s="4"/>
      <c r="B8886" s="4"/>
    </row>
    <row r="8887" spans="1:2">
      <c r="A8887" s="4"/>
      <c r="B8887" s="4"/>
    </row>
    <row r="8888" spans="1:2">
      <c r="A8888" s="4"/>
      <c r="B8888" s="4"/>
    </row>
    <row r="8889" spans="1:2">
      <c r="A8889" s="4"/>
      <c r="B8889" s="4"/>
    </row>
    <row r="8890" spans="1:2">
      <c r="A8890" s="4"/>
      <c r="B8890" s="4"/>
    </row>
    <row r="8891" spans="1:2">
      <c r="A8891" s="4"/>
      <c r="B8891" s="4"/>
    </row>
    <row r="8892" spans="1:2">
      <c r="A8892" s="4"/>
      <c r="B8892" s="4"/>
    </row>
    <row r="8893" spans="1:2">
      <c r="A8893" s="4"/>
      <c r="B8893" s="4"/>
    </row>
    <row r="8894" spans="1:2">
      <c r="A8894" s="4"/>
      <c r="B8894" s="4"/>
    </row>
    <row r="8895" spans="1:2">
      <c r="A8895" s="4"/>
      <c r="B8895" s="4"/>
    </row>
    <row r="8896" spans="1:2">
      <c r="A8896" s="4"/>
      <c r="B8896" s="4"/>
    </row>
    <row r="8897" spans="1:2">
      <c r="A8897" s="4"/>
      <c r="B8897" s="4"/>
    </row>
    <row r="8898" spans="1:2">
      <c r="A8898" s="4"/>
      <c r="B8898" s="4"/>
    </row>
    <row r="8899" spans="1:2">
      <c r="A8899" s="4"/>
      <c r="B8899" s="4"/>
    </row>
    <row r="8900" spans="1:2">
      <c r="A8900" s="4"/>
      <c r="B8900" s="4"/>
    </row>
    <row r="8901" spans="1:2">
      <c r="A8901" s="4"/>
      <c r="B8901" s="4"/>
    </row>
    <row r="8902" spans="1:2">
      <c r="A8902" s="4"/>
      <c r="B8902" s="4"/>
    </row>
    <row r="8903" spans="1:2">
      <c r="A8903" s="4"/>
      <c r="B8903" s="4"/>
    </row>
    <row r="8904" spans="1:2">
      <c r="A8904" s="4"/>
      <c r="B8904" s="4"/>
    </row>
    <row r="8905" spans="1:2">
      <c r="A8905" s="4"/>
      <c r="B8905" s="4"/>
    </row>
    <row r="8906" spans="1:2">
      <c r="A8906" s="4"/>
      <c r="B8906" s="4"/>
    </row>
    <row r="8907" spans="1:2">
      <c r="A8907" s="4"/>
      <c r="B8907" s="4"/>
    </row>
    <row r="8908" spans="1:2">
      <c r="A8908" s="4"/>
      <c r="B8908" s="4"/>
    </row>
    <row r="8909" spans="1:2">
      <c r="A8909" s="4"/>
      <c r="B8909" s="4"/>
    </row>
    <row r="8910" spans="1:2">
      <c r="A8910" s="4"/>
      <c r="B8910" s="4"/>
    </row>
    <row r="8911" spans="1:2">
      <c r="A8911" s="4"/>
      <c r="B8911" s="4"/>
    </row>
    <row r="8912" spans="1:2">
      <c r="A8912" s="4"/>
      <c r="B8912" s="4"/>
    </row>
    <row r="8913" spans="1:2">
      <c r="A8913" s="4"/>
      <c r="B8913" s="4"/>
    </row>
    <row r="8914" spans="1:2">
      <c r="A8914" s="4"/>
      <c r="B8914" s="4"/>
    </row>
    <row r="8915" spans="1:2">
      <c r="A8915" s="4"/>
      <c r="B8915" s="4"/>
    </row>
    <row r="8916" spans="1:2">
      <c r="A8916" s="4"/>
      <c r="B8916" s="4"/>
    </row>
    <row r="8917" spans="1:2">
      <c r="A8917" s="4"/>
      <c r="B8917" s="4"/>
    </row>
    <row r="8918" spans="1:2">
      <c r="A8918" s="4"/>
      <c r="B8918" s="4"/>
    </row>
    <row r="8919" spans="1:2">
      <c r="A8919" s="4"/>
      <c r="B8919" s="4"/>
    </row>
    <row r="8920" spans="1:2">
      <c r="A8920" s="4"/>
      <c r="B8920" s="4"/>
    </row>
    <row r="8921" spans="1:2">
      <c r="A8921" s="4"/>
      <c r="B8921" s="4"/>
    </row>
    <row r="8922" spans="1:2">
      <c r="A8922" s="4"/>
      <c r="B8922" s="4"/>
    </row>
    <row r="8923" spans="1:2">
      <c r="A8923" s="4"/>
      <c r="B8923" s="4"/>
    </row>
    <row r="8924" spans="1:2">
      <c r="A8924" s="4"/>
      <c r="B8924" s="4"/>
    </row>
    <row r="8925" spans="1:2">
      <c r="A8925" s="4"/>
      <c r="B8925" s="4"/>
    </row>
    <row r="8926" spans="1:2">
      <c r="A8926" s="4"/>
      <c r="B8926" s="4"/>
    </row>
    <row r="8927" spans="1:2">
      <c r="A8927" s="4"/>
      <c r="B8927" s="4"/>
    </row>
    <row r="8928" spans="1:2">
      <c r="A8928" s="4"/>
      <c r="B8928" s="4"/>
    </row>
    <row r="8929" spans="1:2">
      <c r="A8929" s="4"/>
      <c r="B8929" s="4"/>
    </row>
    <row r="8930" spans="1:2">
      <c r="A8930" s="4"/>
      <c r="B8930" s="4"/>
    </row>
    <row r="8931" spans="1:2">
      <c r="A8931" s="4"/>
      <c r="B8931" s="4"/>
    </row>
    <row r="8932" spans="1:2">
      <c r="A8932" s="4"/>
      <c r="B8932" s="4"/>
    </row>
    <row r="8933" spans="1:2">
      <c r="A8933" s="4"/>
      <c r="B8933" s="4"/>
    </row>
    <row r="8934" spans="1:2">
      <c r="A8934" s="4"/>
      <c r="B8934" s="4"/>
    </row>
    <row r="8935" spans="1:2">
      <c r="A8935" s="4"/>
      <c r="B8935" s="4"/>
    </row>
    <row r="8936" spans="1:2">
      <c r="A8936" s="4"/>
      <c r="B8936" s="4"/>
    </row>
    <row r="8937" spans="1:2">
      <c r="A8937" s="4"/>
      <c r="B8937" s="4"/>
    </row>
    <row r="8938" spans="1:2">
      <c r="A8938" s="4"/>
      <c r="B8938" s="4"/>
    </row>
    <row r="8939" spans="1:2">
      <c r="A8939" s="4"/>
      <c r="B8939" s="4"/>
    </row>
    <row r="8940" spans="1:2">
      <c r="A8940" s="4"/>
      <c r="B8940" s="4"/>
    </row>
    <row r="8941" spans="1:2">
      <c r="A8941" s="4"/>
      <c r="B8941" s="4"/>
    </row>
    <row r="8942" spans="1:2">
      <c r="A8942" s="4"/>
      <c r="B8942" s="4"/>
    </row>
    <row r="8943" spans="1:2">
      <c r="A8943" s="4"/>
      <c r="B8943" s="4"/>
    </row>
    <row r="8944" spans="1:2">
      <c r="A8944" s="4"/>
      <c r="B8944" s="4"/>
    </row>
    <row r="8945" spans="1:2">
      <c r="A8945" s="4"/>
      <c r="B8945" s="4"/>
    </row>
    <row r="8946" spans="1:2">
      <c r="A8946" s="4"/>
      <c r="B8946" s="4"/>
    </row>
    <row r="8947" spans="1:2">
      <c r="A8947" s="4"/>
      <c r="B8947" s="4"/>
    </row>
    <row r="8948" spans="1:2">
      <c r="A8948" s="4"/>
      <c r="B8948" s="4"/>
    </row>
    <row r="8949" spans="1:2">
      <c r="A8949" s="4"/>
      <c r="B8949" s="4"/>
    </row>
    <row r="8950" spans="1:2">
      <c r="A8950" s="4"/>
      <c r="B8950" s="4"/>
    </row>
    <row r="8951" spans="1:2">
      <c r="A8951" s="4"/>
      <c r="B8951" s="4"/>
    </row>
    <row r="8952" spans="1:2">
      <c r="A8952" s="4"/>
      <c r="B8952" s="4"/>
    </row>
    <row r="8953" spans="1:2">
      <c r="A8953" s="4"/>
      <c r="B8953" s="4"/>
    </row>
    <row r="8954" spans="1:2">
      <c r="A8954" s="4"/>
      <c r="B8954" s="4"/>
    </row>
    <row r="8955" spans="1:2">
      <c r="A8955" s="4"/>
      <c r="B8955" s="4"/>
    </row>
    <row r="8956" spans="1:2">
      <c r="A8956" s="4"/>
      <c r="B8956" s="4"/>
    </row>
    <row r="8957" spans="1:2">
      <c r="A8957" s="4"/>
      <c r="B8957" s="4"/>
    </row>
    <row r="8958" spans="1:2">
      <c r="A8958" s="4"/>
      <c r="B8958" s="4"/>
    </row>
    <row r="8959" spans="1:2">
      <c r="A8959" s="4"/>
      <c r="B8959" s="4"/>
    </row>
    <row r="8960" spans="1:2">
      <c r="A8960" s="4"/>
      <c r="B8960" s="4"/>
    </row>
    <row r="8961" spans="1:2">
      <c r="A8961" s="4"/>
      <c r="B8961" s="4"/>
    </row>
    <row r="8962" spans="1:2">
      <c r="A8962" s="4"/>
      <c r="B8962" s="4"/>
    </row>
    <row r="8963" spans="1:2">
      <c r="A8963" s="4"/>
      <c r="B8963" s="4"/>
    </row>
    <row r="8964" spans="1:2">
      <c r="A8964" s="4"/>
      <c r="B8964" s="4"/>
    </row>
    <row r="8965" spans="1:2">
      <c r="A8965" s="4"/>
      <c r="B8965" s="4"/>
    </row>
    <row r="8966" spans="1:2">
      <c r="A8966" s="4"/>
      <c r="B8966" s="4"/>
    </row>
    <row r="8967" spans="1:2">
      <c r="A8967" s="4"/>
      <c r="B8967" s="4"/>
    </row>
    <row r="8968" spans="1:2">
      <c r="A8968" s="4"/>
      <c r="B8968" s="4"/>
    </row>
    <row r="8969" spans="1:2">
      <c r="A8969" s="4"/>
      <c r="B8969" s="4"/>
    </row>
    <row r="8970" spans="1:2">
      <c r="A8970" s="4"/>
      <c r="B8970" s="4"/>
    </row>
    <row r="8971" spans="1:2">
      <c r="A8971" s="4"/>
      <c r="B8971" s="4"/>
    </row>
    <row r="8972" spans="1:2">
      <c r="A8972" s="4"/>
      <c r="B8972" s="4"/>
    </row>
    <row r="8973" spans="1:2">
      <c r="A8973" s="4"/>
      <c r="B8973" s="4"/>
    </row>
    <row r="8974" spans="1:2">
      <c r="A8974" s="4"/>
      <c r="B8974" s="4"/>
    </row>
    <row r="8975" spans="1:2">
      <c r="A8975" s="4"/>
      <c r="B8975" s="4"/>
    </row>
    <row r="8976" spans="1:2">
      <c r="A8976" s="4"/>
      <c r="B8976" s="4"/>
    </row>
    <row r="8977" spans="1:2">
      <c r="A8977" s="4"/>
      <c r="B8977" s="4"/>
    </row>
    <row r="8978" spans="1:2">
      <c r="A8978" s="4"/>
      <c r="B8978" s="4"/>
    </row>
    <row r="8979" spans="1:2">
      <c r="A8979" s="4"/>
      <c r="B8979" s="4"/>
    </row>
    <row r="8980" spans="1:2">
      <c r="A8980" s="4"/>
      <c r="B8980" s="4"/>
    </row>
    <row r="8981" spans="1:2">
      <c r="A8981" s="4"/>
      <c r="B8981" s="4"/>
    </row>
    <row r="8982" spans="1:2">
      <c r="A8982" s="4"/>
      <c r="B8982" s="4"/>
    </row>
    <row r="8983" spans="1:2">
      <c r="A8983" s="4"/>
      <c r="B8983" s="4"/>
    </row>
    <row r="8984" spans="1:2">
      <c r="A8984" s="4"/>
      <c r="B8984" s="4"/>
    </row>
    <row r="8985" spans="1:2">
      <c r="A8985" s="4"/>
      <c r="B8985" s="4"/>
    </row>
    <row r="8986" spans="1:2">
      <c r="A8986" s="4"/>
      <c r="B8986" s="4"/>
    </row>
    <row r="8987" spans="1:2">
      <c r="A8987" s="4"/>
      <c r="B8987" s="4"/>
    </row>
    <row r="8988" spans="1:2">
      <c r="A8988" s="4"/>
      <c r="B8988" s="4"/>
    </row>
    <row r="8989" spans="1:2">
      <c r="A8989" s="4"/>
      <c r="B8989" s="4"/>
    </row>
    <row r="8990" spans="1:2">
      <c r="A8990" s="4"/>
      <c r="B8990" s="4"/>
    </row>
    <row r="8991" spans="1:2">
      <c r="A8991" s="4"/>
      <c r="B8991" s="4"/>
    </row>
    <row r="8992" spans="1:2">
      <c r="A8992" s="4"/>
      <c r="B8992" s="4"/>
    </row>
    <row r="8993" spans="1:2">
      <c r="A8993" s="4"/>
      <c r="B8993" s="4"/>
    </row>
    <row r="8994" spans="1:2">
      <c r="A8994" s="4"/>
      <c r="B8994" s="4"/>
    </row>
    <row r="8995" spans="1:2">
      <c r="A8995" s="4"/>
      <c r="B8995" s="4"/>
    </row>
    <row r="8996" spans="1:2">
      <c r="A8996" s="4"/>
      <c r="B8996" s="4"/>
    </row>
    <row r="8997" spans="1:2">
      <c r="A8997" s="4"/>
      <c r="B8997" s="4"/>
    </row>
    <row r="8998" spans="1:2">
      <c r="A8998" s="4"/>
      <c r="B8998" s="4"/>
    </row>
    <row r="8999" spans="1:2">
      <c r="A8999" s="4"/>
      <c r="B8999" s="4"/>
    </row>
    <row r="9000" spans="1:2">
      <c r="A9000" s="4"/>
      <c r="B9000" s="4"/>
    </row>
    <row r="9001" spans="1:2">
      <c r="A9001" s="4"/>
      <c r="B9001" s="4"/>
    </row>
    <row r="9002" spans="1:2">
      <c r="A9002" s="4"/>
      <c r="B9002" s="4"/>
    </row>
    <row r="9003" spans="1:2">
      <c r="A9003" s="4"/>
      <c r="B9003" s="4"/>
    </row>
    <row r="9004" spans="1:2">
      <c r="A9004" s="4"/>
      <c r="B9004" s="4"/>
    </row>
    <row r="9005" spans="1:2">
      <c r="A9005" s="4"/>
      <c r="B9005" s="4"/>
    </row>
    <row r="9006" spans="1:2">
      <c r="A9006" s="4"/>
      <c r="B9006" s="4"/>
    </row>
    <row r="9007" spans="1:2">
      <c r="A9007" s="4"/>
      <c r="B9007" s="4"/>
    </row>
    <row r="9008" spans="1:2">
      <c r="A9008" s="4"/>
      <c r="B9008" s="4"/>
    </row>
    <row r="9009" spans="1:2">
      <c r="A9009" s="4"/>
      <c r="B9009" s="4"/>
    </row>
    <row r="9010" spans="1:2">
      <c r="A9010" s="4"/>
      <c r="B9010" s="4"/>
    </row>
    <row r="9011" spans="1:2">
      <c r="A9011" s="4"/>
      <c r="B9011" s="4"/>
    </row>
    <row r="9012" spans="1:2">
      <c r="A9012" s="4"/>
      <c r="B9012" s="4"/>
    </row>
    <row r="9013" spans="1:2">
      <c r="A9013" s="4"/>
      <c r="B9013" s="4"/>
    </row>
    <row r="9014" spans="1:2">
      <c r="A9014" s="4"/>
      <c r="B9014" s="4"/>
    </row>
    <row r="9015" spans="1:2">
      <c r="A9015" s="4"/>
      <c r="B9015" s="4"/>
    </row>
    <row r="9016" spans="1:2">
      <c r="A9016" s="4"/>
      <c r="B9016" s="4"/>
    </row>
    <row r="9017" spans="1:2">
      <c r="A9017" s="4"/>
      <c r="B9017" s="4"/>
    </row>
    <row r="9018" spans="1:2">
      <c r="A9018" s="4"/>
      <c r="B9018" s="4"/>
    </row>
    <row r="9019" spans="1:2">
      <c r="A9019" s="4"/>
      <c r="B9019" s="4"/>
    </row>
    <row r="9020" spans="1:2">
      <c r="A9020" s="4"/>
      <c r="B9020" s="4"/>
    </row>
    <row r="9021" spans="1:2">
      <c r="A9021" s="4"/>
      <c r="B9021" s="4"/>
    </row>
    <row r="9022" spans="1:2">
      <c r="A9022" s="4"/>
      <c r="B9022" s="4"/>
    </row>
    <row r="9023" spans="1:2">
      <c r="A9023" s="4"/>
      <c r="B9023" s="4"/>
    </row>
    <row r="9024" spans="1:2">
      <c r="A9024" s="4"/>
      <c r="B9024" s="4"/>
    </row>
    <row r="9025" spans="1:2">
      <c r="A9025" s="4"/>
      <c r="B9025" s="4"/>
    </row>
    <row r="9026" spans="1:2">
      <c r="A9026" s="4"/>
      <c r="B9026" s="4"/>
    </row>
    <row r="9027" spans="1:2">
      <c r="A9027" s="4"/>
      <c r="B9027" s="4"/>
    </row>
    <row r="9028" spans="1:2">
      <c r="A9028" s="4"/>
      <c r="B9028" s="4"/>
    </row>
    <row r="9029" spans="1:2">
      <c r="A9029" s="4"/>
      <c r="B9029" s="4"/>
    </row>
    <row r="9030" spans="1:2">
      <c r="A9030" s="4"/>
      <c r="B9030" s="4"/>
    </row>
    <row r="9031" spans="1:2">
      <c r="A9031" s="4"/>
      <c r="B9031" s="4"/>
    </row>
    <row r="9032" spans="1:2">
      <c r="A9032" s="4"/>
      <c r="B9032" s="4"/>
    </row>
    <row r="9033" spans="1:2">
      <c r="A9033" s="4"/>
      <c r="B9033" s="4"/>
    </row>
    <row r="9034" spans="1:2">
      <c r="A9034" s="4"/>
      <c r="B9034" s="4"/>
    </row>
    <row r="9035" spans="1:2">
      <c r="A9035" s="4"/>
      <c r="B9035" s="4"/>
    </row>
    <row r="9036" spans="1:2">
      <c r="A9036" s="4"/>
      <c r="B9036" s="4"/>
    </row>
    <row r="9037" spans="1:2">
      <c r="A9037" s="4"/>
      <c r="B9037" s="4"/>
    </row>
    <row r="9038" spans="1:2">
      <c r="A9038" s="4"/>
      <c r="B9038" s="4"/>
    </row>
    <row r="9039" spans="1:2">
      <c r="A9039" s="4"/>
      <c r="B9039" s="4"/>
    </row>
    <row r="9040" spans="1:2">
      <c r="A9040" s="4"/>
      <c r="B9040" s="4"/>
    </row>
    <row r="9041" spans="1:2">
      <c r="A9041" s="4"/>
      <c r="B9041" s="4"/>
    </row>
    <row r="9042" spans="1:2">
      <c r="A9042" s="4"/>
      <c r="B9042" s="4"/>
    </row>
    <row r="9043" spans="1:2">
      <c r="A9043" s="4"/>
      <c r="B9043" s="4"/>
    </row>
    <row r="9044" spans="1:2">
      <c r="A9044" s="4"/>
      <c r="B9044" s="4"/>
    </row>
    <row r="9045" spans="1:2">
      <c r="A9045" s="4"/>
      <c r="B9045" s="4"/>
    </row>
    <row r="9046" spans="1:2">
      <c r="A9046" s="4"/>
      <c r="B9046" s="4"/>
    </row>
    <row r="9047" spans="1:2">
      <c r="A9047" s="4"/>
      <c r="B9047" s="4"/>
    </row>
    <row r="9048" spans="1:2">
      <c r="A9048" s="4"/>
      <c r="B9048" s="4"/>
    </row>
    <row r="9049" spans="1:2">
      <c r="A9049" s="4"/>
      <c r="B9049" s="4"/>
    </row>
    <row r="9050" spans="1:2">
      <c r="A9050" s="4"/>
      <c r="B9050" s="4"/>
    </row>
    <row r="9051" spans="1:2">
      <c r="A9051" s="4"/>
      <c r="B9051" s="4"/>
    </row>
    <row r="9052" spans="1:2">
      <c r="A9052" s="4"/>
      <c r="B9052" s="4"/>
    </row>
    <row r="9053" spans="1:2">
      <c r="A9053" s="4"/>
      <c r="B9053" s="4"/>
    </row>
    <row r="9054" spans="1:2">
      <c r="A9054" s="4"/>
      <c r="B9054" s="4"/>
    </row>
    <row r="9055" spans="1:2">
      <c r="A9055" s="4"/>
      <c r="B9055" s="4"/>
    </row>
    <row r="9056" spans="1:2">
      <c r="A9056" s="4"/>
      <c r="B9056" s="4"/>
    </row>
    <row r="9057" spans="1:2">
      <c r="A9057" s="4"/>
      <c r="B9057" s="4"/>
    </row>
    <row r="9058" spans="1:2">
      <c r="A9058" s="4"/>
      <c r="B9058" s="4"/>
    </row>
    <row r="9059" spans="1:2">
      <c r="A9059" s="4"/>
      <c r="B9059" s="4"/>
    </row>
    <row r="9060" spans="1:2">
      <c r="A9060" s="4"/>
      <c r="B9060" s="4"/>
    </row>
    <row r="9061" spans="1:2">
      <c r="A9061" s="4"/>
      <c r="B9061" s="4"/>
    </row>
    <row r="9062" spans="1:2">
      <c r="A9062" s="4"/>
      <c r="B9062" s="4"/>
    </row>
    <row r="9063" spans="1:2">
      <c r="A9063" s="4"/>
      <c r="B9063" s="4"/>
    </row>
    <row r="9064" spans="1:2">
      <c r="A9064" s="4"/>
      <c r="B9064" s="4"/>
    </row>
    <row r="9065" spans="1:2">
      <c r="A9065" s="4"/>
      <c r="B9065" s="4"/>
    </row>
    <row r="9066" spans="1:2">
      <c r="A9066" s="4"/>
      <c r="B9066" s="4"/>
    </row>
    <row r="9067" spans="1:2">
      <c r="A9067" s="4"/>
      <c r="B9067" s="4"/>
    </row>
    <row r="9068" spans="1:2">
      <c r="A9068" s="4"/>
      <c r="B9068" s="4"/>
    </row>
    <row r="9069" spans="1:2">
      <c r="A9069" s="4"/>
      <c r="B9069" s="4"/>
    </row>
    <row r="9070" spans="1:2">
      <c r="A9070" s="4"/>
      <c r="B9070" s="4"/>
    </row>
    <row r="9071" spans="1:2">
      <c r="A9071" s="4"/>
      <c r="B9071" s="4"/>
    </row>
    <row r="9072" spans="1:2">
      <c r="A9072" s="4"/>
      <c r="B9072" s="4"/>
    </row>
    <row r="9073" spans="1:2">
      <c r="A9073" s="4"/>
      <c r="B9073" s="4"/>
    </row>
    <row r="9074" spans="1:2">
      <c r="A9074" s="4"/>
      <c r="B9074" s="4"/>
    </row>
    <row r="9075" spans="1:2">
      <c r="A9075" s="4"/>
      <c r="B9075" s="4"/>
    </row>
    <row r="9076" spans="1:2">
      <c r="A9076" s="4"/>
      <c r="B9076" s="4"/>
    </row>
    <row r="9077" spans="1:2">
      <c r="A9077" s="4"/>
      <c r="B9077" s="4"/>
    </row>
    <row r="9078" spans="1:2">
      <c r="A9078" s="4"/>
      <c r="B9078" s="4"/>
    </row>
    <row r="9079" spans="1:2">
      <c r="A9079" s="4"/>
      <c r="B9079" s="4"/>
    </row>
    <row r="9080" spans="1:2">
      <c r="A9080" s="4"/>
      <c r="B9080" s="4"/>
    </row>
    <row r="9081" spans="1:2">
      <c r="A9081" s="4"/>
      <c r="B9081" s="4"/>
    </row>
    <row r="9082" spans="1:2">
      <c r="A9082" s="4"/>
      <c r="B9082" s="4"/>
    </row>
    <row r="9083" spans="1:2">
      <c r="A9083" s="4"/>
      <c r="B9083" s="4"/>
    </row>
    <row r="9084" spans="1:2">
      <c r="A9084" s="4"/>
      <c r="B9084" s="4"/>
    </row>
    <row r="9085" spans="1:2">
      <c r="A9085" s="4"/>
      <c r="B9085" s="4"/>
    </row>
    <row r="9086" spans="1:2">
      <c r="A9086" s="4"/>
      <c r="B9086" s="4"/>
    </row>
    <row r="9087" spans="1:2">
      <c r="A9087" s="4"/>
      <c r="B9087" s="4"/>
    </row>
    <row r="9088" spans="1:2">
      <c r="A9088" s="4"/>
      <c r="B9088" s="4"/>
    </row>
    <row r="9089" spans="1:2">
      <c r="A9089" s="4"/>
      <c r="B9089" s="4"/>
    </row>
    <row r="9090" spans="1:2">
      <c r="A9090" s="4"/>
      <c r="B9090" s="4"/>
    </row>
    <row r="9091" spans="1:2">
      <c r="A9091" s="4"/>
      <c r="B9091" s="4"/>
    </row>
    <row r="9092" spans="1:2">
      <c r="A9092" s="4"/>
      <c r="B9092" s="4"/>
    </row>
    <row r="9093" spans="1:2">
      <c r="A9093" s="4"/>
      <c r="B9093" s="4"/>
    </row>
    <row r="9094" spans="1:2">
      <c r="A9094" s="4"/>
      <c r="B9094" s="4"/>
    </row>
    <row r="9095" spans="1:2">
      <c r="A9095" s="4"/>
      <c r="B9095" s="4"/>
    </row>
    <row r="9096" spans="1:2">
      <c r="A9096" s="4"/>
      <c r="B9096" s="4"/>
    </row>
    <row r="9097" spans="1:2">
      <c r="A9097" s="4"/>
      <c r="B9097" s="4"/>
    </row>
    <row r="9098" spans="1:2">
      <c r="A9098" s="4"/>
      <c r="B9098" s="4"/>
    </row>
    <row r="9099" spans="1:2">
      <c r="A9099" s="4"/>
      <c r="B9099" s="4"/>
    </row>
    <row r="9100" spans="1:2">
      <c r="A9100" s="4"/>
      <c r="B9100" s="4"/>
    </row>
    <row r="9101" spans="1:2">
      <c r="A9101" s="4"/>
      <c r="B9101" s="4"/>
    </row>
    <row r="9102" spans="1:2">
      <c r="A9102" s="4"/>
      <c r="B9102" s="4"/>
    </row>
    <row r="9103" spans="1:2">
      <c r="A9103" s="4"/>
      <c r="B9103" s="4"/>
    </row>
    <row r="9104" spans="1:2">
      <c r="A9104" s="4"/>
      <c r="B9104" s="4"/>
    </row>
    <row r="9105" spans="1:2">
      <c r="A9105" s="4"/>
      <c r="B9105" s="4"/>
    </row>
    <row r="9106" spans="1:2">
      <c r="A9106" s="4"/>
      <c r="B9106" s="4"/>
    </row>
    <row r="9107" spans="1:2">
      <c r="A9107" s="4"/>
      <c r="B9107" s="4"/>
    </row>
    <row r="9108" spans="1:2">
      <c r="A9108" s="4"/>
      <c r="B9108" s="4"/>
    </row>
    <row r="9109" spans="1:2">
      <c r="A9109" s="4"/>
      <c r="B9109" s="4"/>
    </row>
    <row r="9110" spans="1:2">
      <c r="A9110" s="4"/>
      <c r="B9110" s="4"/>
    </row>
    <row r="9111" spans="1:2">
      <c r="A9111" s="4"/>
      <c r="B9111" s="4"/>
    </row>
    <row r="9112" spans="1:2">
      <c r="A9112" s="4"/>
      <c r="B9112" s="4"/>
    </row>
    <row r="9113" spans="1:2">
      <c r="A9113" s="4"/>
      <c r="B9113" s="4"/>
    </row>
    <row r="9114" spans="1:2">
      <c r="A9114" s="4"/>
      <c r="B9114" s="4"/>
    </row>
    <row r="9115" spans="1:2">
      <c r="A9115" s="4"/>
      <c r="B9115" s="4"/>
    </row>
    <row r="9116" spans="1:2">
      <c r="A9116" s="4"/>
      <c r="B9116" s="4"/>
    </row>
    <row r="9117" spans="1:2">
      <c r="A9117" s="4"/>
      <c r="B9117" s="4"/>
    </row>
    <row r="9118" spans="1:2">
      <c r="A9118" s="4"/>
      <c r="B9118" s="4"/>
    </row>
    <row r="9119" spans="1:2">
      <c r="A9119" s="4"/>
      <c r="B9119" s="4"/>
    </row>
    <row r="9120" spans="1:2">
      <c r="A9120" s="4"/>
      <c r="B9120" s="4"/>
    </row>
    <row r="9121" spans="1:2">
      <c r="A9121" s="4"/>
      <c r="B9121" s="4"/>
    </row>
    <row r="9122" spans="1:2">
      <c r="A9122" s="4"/>
      <c r="B9122" s="4"/>
    </row>
    <row r="9123" spans="1:2">
      <c r="A9123" s="4"/>
      <c r="B9123" s="4"/>
    </row>
    <row r="9124" spans="1:2">
      <c r="A9124" s="4"/>
      <c r="B9124" s="4"/>
    </row>
    <row r="9125" spans="1:2">
      <c r="A9125" s="4"/>
      <c r="B9125" s="4"/>
    </row>
    <row r="9126" spans="1:2">
      <c r="A9126" s="4"/>
      <c r="B9126" s="4"/>
    </row>
    <row r="9127" spans="1:2">
      <c r="A9127" s="4"/>
      <c r="B9127" s="4"/>
    </row>
    <row r="9128" spans="1:2">
      <c r="A9128" s="4"/>
      <c r="B9128" s="4"/>
    </row>
    <row r="9129" spans="1:2">
      <c r="A9129" s="4"/>
      <c r="B9129" s="4"/>
    </row>
    <row r="9130" spans="1:2">
      <c r="A9130" s="4"/>
      <c r="B9130" s="4"/>
    </row>
    <row r="9131" spans="1:2">
      <c r="A9131" s="4"/>
      <c r="B9131" s="4"/>
    </row>
    <row r="9132" spans="1:2">
      <c r="A9132" s="4"/>
      <c r="B9132" s="4"/>
    </row>
    <row r="9133" spans="1:2">
      <c r="A9133" s="4"/>
      <c r="B9133" s="4"/>
    </row>
    <row r="9134" spans="1:2">
      <c r="A9134" s="4"/>
      <c r="B9134" s="4"/>
    </row>
    <row r="9135" spans="1:2">
      <c r="A9135" s="4"/>
      <c r="B9135" s="4"/>
    </row>
    <row r="9136" spans="1:2">
      <c r="A9136" s="4"/>
      <c r="B9136" s="4"/>
    </row>
    <row r="9137" spans="1:2">
      <c r="A9137" s="4"/>
      <c r="B9137" s="4"/>
    </row>
    <row r="9138" spans="1:2">
      <c r="A9138" s="4"/>
      <c r="B9138" s="4"/>
    </row>
    <row r="9139" spans="1:2">
      <c r="A9139" s="4"/>
      <c r="B9139" s="4"/>
    </row>
    <row r="9140" spans="1:2">
      <c r="A9140" s="4"/>
      <c r="B9140" s="4"/>
    </row>
    <row r="9141" spans="1:2">
      <c r="A9141" s="4"/>
      <c r="B9141" s="4"/>
    </row>
    <row r="9142" spans="1:2">
      <c r="A9142" s="4"/>
      <c r="B9142" s="4"/>
    </row>
    <row r="9143" spans="1:2">
      <c r="A9143" s="4"/>
      <c r="B9143" s="4"/>
    </row>
    <row r="9144" spans="1:2">
      <c r="A9144" s="4"/>
      <c r="B9144" s="4"/>
    </row>
    <row r="9145" spans="1:2">
      <c r="A9145" s="4"/>
      <c r="B9145" s="4"/>
    </row>
    <row r="9146" spans="1:2">
      <c r="A9146" s="4"/>
      <c r="B9146" s="4"/>
    </row>
    <row r="9147" spans="1:2">
      <c r="A9147" s="4"/>
      <c r="B9147" s="4"/>
    </row>
    <row r="9148" spans="1:2">
      <c r="A9148" s="4"/>
      <c r="B9148" s="4"/>
    </row>
    <row r="9149" spans="1:2">
      <c r="A9149" s="4"/>
      <c r="B9149" s="4"/>
    </row>
    <row r="9150" spans="1:2">
      <c r="A9150" s="4"/>
      <c r="B9150" s="4"/>
    </row>
    <row r="9151" spans="1:2">
      <c r="A9151" s="4"/>
      <c r="B9151" s="4"/>
    </row>
    <row r="9152" spans="1:2">
      <c r="A9152" s="4"/>
      <c r="B9152" s="4"/>
    </row>
    <row r="9153" spans="1:2">
      <c r="A9153" s="4"/>
      <c r="B9153" s="4"/>
    </row>
    <row r="9154" spans="1:2">
      <c r="A9154" s="4"/>
      <c r="B9154" s="4"/>
    </row>
    <row r="9155" spans="1:2">
      <c r="A9155" s="4"/>
      <c r="B9155" s="4"/>
    </row>
    <row r="9156" spans="1:2">
      <c r="A9156" s="4"/>
      <c r="B9156" s="4"/>
    </row>
    <row r="9157" spans="1:2">
      <c r="A9157" s="4"/>
      <c r="B9157" s="4"/>
    </row>
    <row r="9158" spans="1:2">
      <c r="A9158" s="4"/>
      <c r="B9158" s="4"/>
    </row>
    <row r="9159" spans="1:2">
      <c r="A9159" s="4"/>
      <c r="B9159" s="4"/>
    </row>
    <row r="9160" spans="1:2">
      <c r="A9160" s="4"/>
      <c r="B9160" s="4"/>
    </row>
    <row r="9161" spans="1:2">
      <c r="A9161" s="4"/>
      <c r="B9161" s="4"/>
    </row>
    <row r="9162" spans="1:2">
      <c r="A9162" s="4"/>
      <c r="B9162" s="4"/>
    </row>
    <row r="9163" spans="1:2">
      <c r="A9163" s="4"/>
      <c r="B9163" s="4"/>
    </row>
    <row r="9164" spans="1:2">
      <c r="A9164" s="4"/>
      <c r="B9164" s="4"/>
    </row>
    <row r="9165" spans="1:2">
      <c r="A9165" s="4"/>
      <c r="B9165" s="4"/>
    </row>
    <row r="9166" spans="1:2">
      <c r="A9166" s="4"/>
      <c r="B9166" s="4"/>
    </row>
    <row r="9167" spans="1:2">
      <c r="A9167" s="4"/>
      <c r="B9167" s="4"/>
    </row>
    <row r="9168" spans="1:2">
      <c r="A9168" s="4"/>
      <c r="B9168" s="4"/>
    </row>
    <row r="9169" spans="1:2">
      <c r="A9169" s="4"/>
      <c r="B9169" s="4"/>
    </row>
    <row r="9170" spans="1:2">
      <c r="A9170" s="4"/>
      <c r="B9170" s="4"/>
    </row>
    <row r="9171" spans="1:2">
      <c r="A9171" s="4"/>
      <c r="B9171" s="4"/>
    </row>
    <row r="9172" spans="1:2">
      <c r="A9172" s="4"/>
      <c r="B9172" s="4"/>
    </row>
    <row r="9173" spans="1:2">
      <c r="A9173" s="4"/>
      <c r="B9173" s="4"/>
    </row>
    <row r="9174" spans="1:2">
      <c r="A9174" s="4"/>
      <c r="B9174" s="4"/>
    </row>
    <row r="9175" spans="1:2">
      <c r="A9175" s="4"/>
      <c r="B9175" s="4"/>
    </row>
    <row r="9176" spans="1:2">
      <c r="A9176" s="4"/>
      <c r="B9176" s="4"/>
    </row>
    <row r="9177" spans="1:2">
      <c r="A9177" s="4"/>
      <c r="B9177" s="4"/>
    </row>
    <row r="9178" spans="1:2">
      <c r="A9178" s="4"/>
      <c r="B9178" s="4"/>
    </row>
    <row r="9179" spans="1:2">
      <c r="A9179" s="4"/>
      <c r="B9179" s="4"/>
    </row>
    <row r="9180" spans="1:2">
      <c r="A9180" s="4"/>
      <c r="B9180" s="4"/>
    </row>
    <row r="9181" spans="1:2">
      <c r="A9181" s="4"/>
      <c r="B9181" s="4"/>
    </row>
    <row r="9182" spans="1:2">
      <c r="A9182" s="4"/>
      <c r="B9182" s="4"/>
    </row>
    <row r="9183" spans="1:2">
      <c r="A9183" s="4"/>
      <c r="B9183" s="4"/>
    </row>
    <row r="9184" spans="1:2">
      <c r="A9184" s="4"/>
      <c r="B9184" s="4"/>
    </row>
    <row r="9185" spans="1:2">
      <c r="A9185" s="4"/>
      <c r="B9185" s="4"/>
    </row>
    <row r="9186" spans="1:2">
      <c r="A9186" s="4"/>
      <c r="B9186" s="4"/>
    </row>
    <row r="9187" spans="1:2">
      <c r="A9187" s="4"/>
      <c r="B9187" s="4"/>
    </row>
    <row r="9188" spans="1:2">
      <c r="A9188" s="4"/>
      <c r="B9188" s="4"/>
    </row>
    <row r="9189" spans="1:2">
      <c r="A9189" s="4"/>
      <c r="B9189" s="4"/>
    </row>
    <row r="9190" spans="1:2">
      <c r="A9190" s="4"/>
      <c r="B9190" s="4"/>
    </row>
    <row r="9191" spans="1:2">
      <c r="A9191" s="4"/>
      <c r="B9191" s="4"/>
    </row>
    <row r="9192" spans="1:2">
      <c r="A9192" s="4"/>
      <c r="B9192" s="4"/>
    </row>
    <row r="9193" spans="1:2">
      <c r="A9193" s="4"/>
      <c r="B9193" s="4"/>
    </row>
    <row r="9194" spans="1:2">
      <c r="A9194" s="4"/>
      <c r="B9194" s="4"/>
    </row>
    <row r="9195" spans="1:2">
      <c r="A9195" s="4"/>
      <c r="B9195" s="4"/>
    </row>
    <row r="9196" spans="1:2">
      <c r="A9196" s="4"/>
      <c r="B9196" s="4"/>
    </row>
    <row r="9197" spans="1:2">
      <c r="A9197" s="4"/>
      <c r="B9197" s="4"/>
    </row>
    <row r="9198" spans="1:2">
      <c r="A9198" s="4"/>
      <c r="B9198" s="4"/>
    </row>
    <row r="9199" spans="1:2">
      <c r="A9199" s="4"/>
      <c r="B9199" s="4"/>
    </row>
    <row r="9200" spans="1:2">
      <c r="A9200" s="4"/>
      <c r="B9200" s="4"/>
    </row>
    <row r="9201" spans="1:2">
      <c r="A9201" s="4"/>
      <c r="B9201" s="4"/>
    </row>
    <row r="9202" spans="1:2">
      <c r="A9202" s="4"/>
      <c r="B9202" s="4"/>
    </row>
    <row r="9203" spans="1:2">
      <c r="A9203" s="4"/>
      <c r="B9203" s="4"/>
    </row>
    <row r="9204" spans="1:2">
      <c r="A9204" s="4"/>
      <c r="B9204" s="4"/>
    </row>
    <row r="9205" spans="1:2">
      <c r="A9205" s="4"/>
      <c r="B9205" s="4"/>
    </row>
    <row r="9206" spans="1:2">
      <c r="A9206" s="4"/>
      <c r="B9206" s="4"/>
    </row>
    <row r="9207" spans="1:2">
      <c r="A9207" s="4"/>
      <c r="B9207" s="4"/>
    </row>
    <row r="9208" spans="1:2">
      <c r="A9208" s="4"/>
      <c r="B9208" s="4"/>
    </row>
    <row r="9209" spans="1:2">
      <c r="A9209" s="4"/>
      <c r="B9209" s="4"/>
    </row>
    <row r="9210" spans="1:2">
      <c r="A9210" s="4"/>
      <c r="B9210" s="4"/>
    </row>
    <row r="9211" spans="1:2">
      <c r="A9211" s="4"/>
      <c r="B9211" s="4"/>
    </row>
    <row r="9212" spans="1:2">
      <c r="A9212" s="4"/>
      <c r="B9212" s="4"/>
    </row>
    <row r="9213" spans="1:2">
      <c r="A9213" s="4"/>
      <c r="B9213" s="4"/>
    </row>
    <row r="9214" spans="1:2">
      <c r="A9214" s="4"/>
      <c r="B9214" s="4"/>
    </row>
    <row r="9215" spans="1:2">
      <c r="A9215" s="4"/>
      <c r="B9215" s="4"/>
    </row>
    <row r="9216" spans="1:2">
      <c r="A9216" s="4"/>
      <c r="B9216" s="4"/>
    </row>
    <row r="9217" spans="1:2">
      <c r="A9217" s="4"/>
      <c r="B9217" s="4"/>
    </row>
    <row r="9218" spans="1:2">
      <c r="A9218" s="4"/>
      <c r="B9218" s="4"/>
    </row>
    <row r="9219" spans="1:2">
      <c r="A9219" s="4"/>
      <c r="B9219" s="4"/>
    </row>
    <row r="9220" spans="1:2">
      <c r="A9220" s="4"/>
      <c r="B9220" s="4"/>
    </row>
    <row r="9221" spans="1:2">
      <c r="A9221" s="4"/>
      <c r="B9221" s="4"/>
    </row>
    <row r="9222" spans="1:2">
      <c r="A9222" s="4"/>
      <c r="B9222" s="4"/>
    </row>
    <row r="9223" spans="1:2">
      <c r="A9223" s="4"/>
      <c r="B9223" s="4"/>
    </row>
    <row r="9224" spans="1:2">
      <c r="A9224" s="4"/>
      <c r="B9224" s="4"/>
    </row>
    <row r="9225" spans="1:2">
      <c r="A9225" s="4"/>
      <c r="B9225" s="4"/>
    </row>
    <row r="9226" spans="1:2">
      <c r="A9226" s="4"/>
      <c r="B9226" s="4"/>
    </row>
    <row r="9227" spans="1:2">
      <c r="A9227" s="4"/>
      <c r="B9227" s="4"/>
    </row>
    <row r="9228" spans="1:2">
      <c r="A9228" s="4"/>
      <c r="B9228" s="4"/>
    </row>
    <row r="9229" spans="1:2">
      <c r="A9229" s="4"/>
      <c r="B9229" s="4"/>
    </row>
    <row r="9230" spans="1:2">
      <c r="A9230" s="4"/>
      <c r="B9230" s="4"/>
    </row>
    <row r="9231" spans="1:2">
      <c r="A9231" s="4"/>
      <c r="B9231" s="4"/>
    </row>
    <row r="9232" spans="1:2">
      <c r="A9232" s="4"/>
      <c r="B9232" s="4"/>
    </row>
    <row r="9233" spans="1:2">
      <c r="A9233" s="4"/>
      <c r="B9233" s="4"/>
    </row>
    <row r="9234" spans="1:2">
      <c r="A9234" s="4"/>
      <c r="B9234" s="4"/>
    </row>
    <row r="9235" spans="1:2">
      <c r="A9235" s="4"/>
      <c r="B9235" s="4"/>
    </row>
    <row r="9236" spans="1:2">
      <c r="A9236" s="4"/>
      <c r="B9236" s="4"/>
    </row>
    <row r="9237" spans="1:2">
      <c r="A9237" s="4"/>
      <c r="B9237" s="4"/>
    </row>
    <row r="9238" spans="1:2">
      <c r="A9238" s="4"/>
      <c r="B9238" s="4"/>
    </row>
    <row r="9239" spans="1:2">
      <c r="A9239" s="4"/>
      <c r="B9239" s="4"/>
    </row>
    <row r="9240" spans="1:2">
      <c r="A9240" s="4"/>
      <c r="B9240" s="4"/>
    </row>
    <row r="9241" spans="1:2">
      <c r="A9241" s="4"/>
      <c r="B9241" s="4"/>
    </row>
    <row r="9242" spans="1:2">
      <c r="A9242" s="4"/>
      <c r="B9242" s="4"/>
    </row>
    <row r="9243" spans="1:2">
      <c r="A9243" s="4"/>
      <c r="B9243" s="4"/>
    </row>
    <row r="9244" spans="1:2">
      <c r="A9244" s="4"/>
      <c r="B9244" s="4"/>
    </row>
    <row r="9245" spans="1:2">
      <c r="A9245" s="4"/>
      <c r="B9245" s="4"/>
    </row>
    <row r="9246" spans="1:2">
      <c r="A9246" s="4"/>
      <c r="B9246" s="4"/>
    </row>
    <row r="9247" spans="1:2">
      <c r="A9247" s="4"/>
      <c r="B9247" s="4"/>
    </row>
    <row r="9248" spans="1:2">
      <c r="A9248" s="4"/>
      <c r="B9248" s="4"/>
    </row>
    <row r="9249" spans="1:2">
      <c r="A9249" s="4"/>
      <c r="B9249" s="4"/>
    </row>
    <row r="9250" spans="1:2">
      <c r="A9250" s="4"/>
      <c r="B9250" s="4"/>
    </row>
    <row r="9251" spans="1:2">
      <c r="A9251" s="4"/>
      <c r="B9251" s="4"/>
    </row>
    <row r="9252" spans="1:2">
      <c r="A9252" s="4"/>
      <c r="B9252" s="4"/>
    </row>
    <row r="9253" spans="1:2">
      <c r="A9253" s="4"/>
      <c r="B9253" s="4"/>
    </row>
    <row r="9254" spans="1:2">
      <c r="A9254" s="4"/>
      <c r="B9254" s="4"/>
    </row>
    <row r="9255" spans="1:2">
      <c r="A9255" s="4"/>
      <c r="B9255" s="4"/>
    </row>
    <row r="9256" spans="1:2">
      <c r="A9256" s="4"/>
      <c r="B9256" s="4"/>
    </row>
    <row r="9257" spans="1:2">
      <c r="A9257" s="4"/>
      <c r="B9257" s="4"/>
    </row>
    <row r="9258" spans="1:2">
      <c r="A9258" s="4"/>
      <c r="B9258" s="4"/>
    </row>
    <row r="9259" spans="1:2">
      <c r="A9259" s="4"/>
      <c r="B9259" s="4"/>
    </row>
    <row r="9260" spans="1:2">
      <c r="A9260" s="4"/>
      <c r="B9260" s="4"/>
    </row>
    <row r="9261" spans="1:2">
      <c r="A9261" s="4"/>
      <c r="B9261" s="4"/>
    </row>
    <row r="9262" spans="1:2">
      <c r="A9262" s="4"/>
      <c r="B9262" s="4"/>
    </row>
    <row r="9263" spans="1:2">
      <c r="A9263" s="4"/>
      <c r="B9263" s="4"/>
    </row>
    <row r="9264" spans="1:2">
      <c r="A9264" s="4"/>
      <c r="B9264" s="4"/>
    </row>
    <row r="9265" spans="1:2">
      <c r="A9265" s="4"/>
      <c r="B9265" s="4"/>
    </row>
    <row r="9266" spans="1:2">
      <c r="A9266" s="4"/>
      <c r="B9266" s="4"/>
    </row>
    <row r="9267" spans="1:2">
      <c r="A9267" s="4"/>
      <c r="B9267" s="4"/>
    </row>
    <row r="9268" spans="1:2">
      <c r="A9268" s="4"/>
      <c r="B9268" s="4"/>
    </row>
    <row r="9269" spans="1:2">
      <c r="A9269" s="4"/>
      <c r="B9269" s="4"/>
    </row>
    <row r="9270" spans="1:2">
      <c r="A9270" s="4"/>
      <c r="B9270" s="4"/>
    </row>
    <row r="9271" spans="1:2">
      <c r="A9271" s="4"/>
      <c r="B9271" s="4"/>
    </row>
    <row r="9272" spans="1:2">
      <c r="A9272" s="4"/>
      <c r="B9272" s="4"/>
    </row>
    <row r="9273" spans="1:2">
      <c r="A9273" s="4"/>
      <c r="B9273" s="4"/>
    </row>
    <row r="9274" spans="1:2">
      <c r="A9274" s="4"/>
      <c r="B9274" s="4"/>
    </row>
    <row r="9275" spans="1:2">
      <c r="A9275" s="4"/>
      <c r="B9275" s="4"/>
    </row>
    <row r="9276" spans="1:2">
      <c r="A9276" s="4"/>
      <c r="B9276" s="4"/>
    </row>
    <row r="9277" spans="1:2">
      <c r="A9277" s="4"/>
      <c r="B9277" s="4"/>
    </row>
    <row r="9278" spans="1:2">
      <c r="A9278" s="4"/>
      <c r="B9278" s="4"/>
    </row>
    <row r="9279" spans="1:2">
      <c r="A9279" s="4"/>
      <c r="B9279" s="4"/>
    </row>
    <row r="9280" spans="1:2">
      <c r="A9280" s="4"/>
      <c r="B9280" s="4"/>
    </row>
    <row r="9281" spans="1:2">
      <c r="A9281" s="4"/>
      <c r="B9281" s="4"/>
    </row>
    <row r="9282" spans="1:2">
      <c r="A9282" s="4"/>
      <c r="B9282" s="4"/>
    </row>
    <row r="9283" spans="1:2">
      <c r="A9283" s="4"/>
      <c r="B9283" s="4"/>
    </row>
    <row r="9284" spans="1:2">
      <c r="A9284" s="4"/>
      <c r="B9284" s="4"/>
    </row>
    <row r="9285" spans="1:2">
      <c r="A9285" s="4"/>
      <c r="B9285" s="4"/>
    </row>
    <row r="9286" spans="1:2">
      <c r="A9286" s="4"/>
      <c r="B9286" s="4"/>
    </row>
    <row r="9287" spans="1:2">
      <c r="A9287" s="4"/>
      <c r="B9287" s="4"/>
    </row>
    <row r="9288" spans="1:2">
      <c r="A9288" s="4"/>
      <c r="B9288" s="4"/>
    </row>
    <row r="9289" spans="1:2">
      <c r="A9289" s="4"/>
      <c r="B9289" s="4"/>
    </row>
    <row r="9290" spans="1:2">
      <c r="A9290" s="4"/>
      <c r="B9290" s="4"/>
    </row>
    <row r="9291" spans="1:2">
      <c r="A9291" s="4"/>
      <c r="B9291" s="4"/>
    </row>
    <row r="9292" spans="1:2">
      <c r="A9292" s="4"/>
      <c r="B9292" s="4"/>
    </row>
    <row r="9293" spans="1:2">
      <c r="A9293" s="4"/>
      <c r="B9293" s="4"/>
    </row>
    <row r="9294" spans="1:2">
      <c r="A9294" s="4"/>
      <c r="B9294" s="4"/>
    </row>
    <row r="9295" spans="1:2">
      <c r="A9295" s="4"/>
      <c r="B9295" s="4"/>
    </row>
    <row r="9296" spans="1:2">
      <c r="A9296" s="4"/>
      <c r="B9296" s="4"/>
    </row>
    <row r="9297" spans="1:2">
      <c r="A9297" s="4"/>
      <c r="B9297" s="4"/>
    </row>
    <row r="9298" spans="1:2">
      <c r="A9298" s="4"/>
      <c r="B9298" s="4"/>
    </row>
    <row r="9299" spans="1:2">
      <c r="A9299" s="4"/>
      <c r="B9299" s="4"/>
    </row>
    <row r="9300" spans="1:2">
      <c r="A9300" s="4"/>
      <c r="B9300" s="4"/>
    </row>
    <row r="9301" spans="1:2">
      <c r="A9301" s="4"/>
      <c r="B9301" s="4"/>
    </row>
    <row r="9302" spans="1:2">
      <c r="A9302" s="4"/>
      <c r="B9302" s="4"/>
    </row>
    <row r="9303" spans="1:2">
      <c r="A9303" s="4"/>
      <c r="B9303" s="4"/>
    </row>
    <row r="9304" spans="1:2">
      <c r="A9304" s="4"/>
      <c r="B9304" s="4"/>
    </row>
    <row r="9305" spans="1:2">
      <c r="A9305" s="4"/>
      <c r="B9305" s="4"/>
    </row>
    <row r="9306" spans="1:2">
      <c r="A9306" s="4"/>
      <c r="B9306" s="4"/>
    </row>
    <row r="9307" spans="1:2">
      <c r="A9307" s="4"/>
      <c r="B9307" s="4"/>
    </row>
    <row r="9308" spans="1:2">
      <c r="A9308" s="4"/>
      <c r="B9308" s="4"/>
    </row>
    <row r="9309" spans="1:2">
      <c r="A9309" s="4"/>
      <c r="B9309" s="4"/>
    </row>
    <row r="9310" spans="1:2">
      <c r="A9310" s="4"/>
      <c r="B9310" s="4"/>
    </row>
    <row r="9311" spans="1:2">
      <c r="A9311" s="4"/>
      <c r="B9311" s="4"/>
    </row>
    <row r="9312" spans="1:2">
      <c r="A9312" s="4"/>
      <c r="B9312" s="4"/>
    </row>
    <row r="9313" spans="1:2">
      <c r="A9313" s="4"/>
      <c r="B9313" s="4"/>
    </row>
    <row r="9314" spans="1:2">
      <c r="A9314" s="4"/>
      <c r="B9314" s="4"/>
    </row>
    <row r="9315" spans="1:2">
      <c r="A9315" s="4"/>
      <c r="B9315" s="4"/>
    </row>
    <row r="9316" spans="1:2">
      <c r="A9316" s="4"/>
      <c r="B9316" s="4"/>
    </row>
    <row r="9317" spans="1:2">
      <c r="A9317" s="4"/>
      <c r="B9317" s="4"/>
    </row>
    <row r="9318" spans="1:2">
      <c r="A9318" s="4"/>
      <c r="B9318" s="4"/>
    </row>
    <row r="9319" spans="1:2">
      <c r="A9319" s="4"/>
      <c r="B9319" s="4"/>
    </row>
    <row r="9320" spans="1:2">
      <c r="A9320" s="4"/>
      <c r="B9320" s="4"/>
    </row>
    <row r="9321" spans="1:2">
      <c r="A9321" s="4"/>
      <c r="B9321" s="4"/>
    </row>
    <row r="9322" spans="1:2">
      <c r="A9322" s="4"/>
      <c r="B9322" s="4"/>
    </row>
    <row r="9323" spans="1:2">
      <c r="A9323" s="4"/>
      <c r="B9323" s="4"/>
    </row>
    <row r="9324" spans="1:2">
      <c r="A9324" s="4"/>
      <c r="B9324" s="4"/>
    </row>
    <row r="9325" spans="1:2">
      <c r="A9325" s="4"/>
      <c r="B9325" s="4"/>
    </row>
    <row r="9326" spans="1:2">
      <c r="A9326" s="4"/>
      <c r="B9326" s="4"/>
    </row>
    <row r="9327" spans="1:2">
      <c r="A9327" s="4"/>
      <c r="B9327" s="4"/>
    </row>
    <row r="9328" spans="1:2">
      <c r="A9328" s="4"/>
      <c r="B9328" s="4"/>
    </row>
    <row r="9329" spans="1:2">
      <c r="A9329" s="4"/>
      <c r="B9329" s="4"/>
    </row>
    <row r="9330" spans="1:2">
      <c r="A9330" s="4"/>
      <c r="B9330" s="4"/>
    </row>
    <row r="9331" spans="1:2">
      <c r="A9331" s="4"/>
      <c r="B9331" s="4"/>
    </row>
    <row r="9332" spans="1:2">
      <c r="A9332" s="4"/>
      <c r="B9332" s="4"/>
    </row>
    <row r="9333" spans="1:2">
      <c r="A9333" s="4"/>
      <c r="B9333" s="4"/>
    </row>
    <row r="9334" spans="1:2">
      <c r="A9334" s="4"/>
      <c r="B9334" s="4"/>
    </row>
    <row r="9335" spans="1:2">
      <c r="A9335" s="4"/>
      <c r="B9335" s="4"/>
    </row>
    <row r="9336" spans="1:2">
      <c r="A9336" s="4"/>
      <c r="B9336" s="4"/>
    </row>
    <row r="9337" spans="1:2">
      <c r="A9337" s="4"/>
      <c r="B9337" s="4"/>
    </row>
    <row r="9338" spans="1:2">
      <c r="A9338" s="4"/>
      <c r="B9338" s="4"/>
    </row>
    <row r="9339" spans="1:2">
      <c r="A9339" s="4"/>
      <c r="B9339" s="4"/>
    </row>
    <row r="9340" spans="1:2">
      <c r="A9340" s="4"/>
      <c r="B9340" s="4"/>
    </row>
    <row r="9341" spans="1:2">
      <c r="A9341" s="4"/>
      <c r="B9341" s="4"/>
    </row>
    <row r="9342" spans="1:2">
      <c r="A9342" s="4"/>
      <c r="B9342" s="4"/>
    </row>
    <row r="9343" spans="1:2">
      <c r="A9343" s="4"/>
      <c r="B9343" s="4"/>
    </row>
    <row r="9344" spans="1:2">
      <c r="A9344" s="4"/>
      <c r="B9344" s="4"/>
    </row>
    <row r="9345" spans="1:2">
      <c r="A9345" s="4"/>
      <c r="B9345" s="4"/>
    </row>
    <row r="9346" spans="1:2">
      <c r="A9346" s="4"/>
      <c r="B9346" s="4"/>
    </row>
    <row r="9347" spans="1:2">
      <c r="A9347" s="4"/>
      <c r="B9347" s="4"/>
    </row>
    <row r="9348" spans="1:2">
      <c r="A9348" s="4"/>
      <c r="B9348" s="4"/>
    </row>
    <row r="9349" spans="1:2">
      <c r="A9349" s="4"/>
      <c r="B9349" s="4"/>
    </row>
    <row r="9350" spans="1:2">
      <c r="A9350" s="4"/>
      <c r="B9350" s="4"/>
    </row>
    <row r="9351" spans="1:2">
      <c r="A9351" s="4"/>
      <c r="B9351" s="4"/>
    </row>
    <row r="9352" spans="1:2">
      <c r="A9352" s="4"/>
      <c r="B9352" s="4"/>
    </row>
    <row r="9353" spans="1:2">
      <c r="A9353" s="4"/>
      <c r="B9353" s="4"/>
    </row>
    <row r="9354" spans="1:2">
      <c r="A9354" s="4"/>
      <c r="B9354" s="4"/>
    </row>
    <row r="9355" spans="1:2">
      <c r="A9355" s="4"/>
      <c r="B9355" s="4"/>
    </row>
    <row r="9356" spans="1:2">
      <c r="A9356" s="4"/>
      <c r="B9356" s="4"/>
    </row>
    <row r="9357" spans="1:2">
      <c r="A9357" s="4"/>
      <c r="B9357" s="4"/>
    </row>
    <row r="9358" spans="1:2">
      <c r="A9358" s="4"/>
      <c r="B9358" s="4"/>
    </row>
    <row r="9359" spans="1:2">
      <c r="A9359" s="4"/>
      <c r="B9359" s="4"/>
    </row>
    <row r="9360" spans="1:2">
      <c r="A9360" s="4"/>
      <c r="B9360" s="4"/>
    </row>
    <row r="9361" spans="1:2">
      <c r="A9361" s="4"/>
      <c r="B9361" s="4"/>
    </row>
    <row r="9362" spans="1:2">
      <c r="A9362" s="4"/>
      <c r="B9362" s="4"/>
    </row>
    <row r="9363" spans="1:2">
      <c r="A9363" s="4"/>
      <c r="B9363" s="4"/>
    </row>
    <row r="9364" spans="1:2">
      <c r="A9364" s="4"/>
      <c r="B9364" s="4"/>
    </row>
    <row r="9365" spans="1:2">
      <c r="A9365" s="4"/>
      <c r="B9365" s="4"/>
    </row>
    <row r="9366" spans="1:2">
      <c r="A9366" s="4"/>
      <c r="B9366" s="4"/>
    </row>
    <row r="9367" spans="1:2">
      <c r="A9367" s="4"/>
      <c r="B9367" s="4"/>
    </row>
    <row r="9368" spans="1:2">
      <c r="A9368" s="4"/>
      <c r="B9368" s="4"/>
    </row>
    <row r="9369" spans="1:2">
      <c r="A9369" s="4"/>
      <c r="B9369" s="4"/>
    </row>
    <row r="9370" spans="1:2">
      <c r="A9370" s="4"/>
      <c r="B9370" s="4"/>
    </row>
    <row r="9371" spans="1:2">
      <c r="A9371" s="4"/>
      <c r="B9371" s="4"/>
    </row>
    <row r="9372" spans="1:2">
      <c r="A9372" s="4"/>
      <c r="B9372" s="4"/>
    </row>
    <row r="9373" spans="1:2">
      <c r="A9373" s="4"/>
      <c r="B9373" s="4"/>
    </row>
    <row r="9374" spans="1:2">
      <c r="A9374" s="4"/>
      <c r="B9374" s="4"/>
    </row>
    <row r="9375" spans="1:2">
      <c r="A9375" s="4"/>
      <c r="B9375" s="4"/>
    </row>
    <row r="9376" spans="1:2">
      <c r="A9376" s="4"/>
      <c r="B9376" s="4"/>
    </row>
    <row r="9377" spans="1:2">
      <c r="A9377" s="4"/>
      <c r="B9377" s="4"/>
    </row>
    <row r="9378" spans="1:2">
      <c r="A9378" s="4"/>
      <c r="B9378" s="4"/>
    </row>
    <row r="9379" spans="1:2">
      <c r="A9379" s="4"/>
      <c r="B9379" s="4"/>
    </row>
    <row r="9380" spans="1:2">
      <c r="A9380" s="4"/>
      <c r="B9380" s="4"/>
    </row>
    <row r="9381" spans="1:2">
      <c r="A9381" s="4"/>
      <c r="B9381" s="4"/>
    </row>
    <row r="9382" spans="1:2">
      <c r="A9382" s="4"/>
      <c r="B9382" s="4"/>
    </row>
    <row r="9383" spans="1:2">
      <c r="A9383" s="4"/>
      <c r="B9383" s="4"/>
    </row>
    <row r="9384" spans="1:2">
      <c r="A9384" s="4"/>
      <c r="B9384" s="4"/>
    </row>
    <row r="9385" spans="1:2">
      <c r="A9385" s="4"/>
      <c r="B9385" s="4"/>
    </row>
    <row r="9386" spans="1:2">
      <c r="A9386" s="4"/>
      <c r="B9386" s="4"/>
    </row>
    <row r="9387" spans="1:2">
      <c r="A9387" s="4"/>
      <c r="B9387" s="4"/>
    </row>
    <row r="9388" spans="1:2">
      <c r="A9388" s="4"/>
      <c r="B9388" s="4"/>
    </row>
    <row r="9389" spans="1:2">
      <c r="A9389" s="4"/>
      <c r="B9389" s="4"/>
    </row>
    <row r="9390" spans="1:2">
      <c r="A9390" s="4"/>
      <c r="B9390" s="4"/>
    </row>
    <row r="9391" spans="1:2">
      <c r="A9391" s="4"/>
      <c r="B9391" s="4"/>
    </row>
    <row r="9392" spans="1:2">
      <c r="A9392" s="4"/>
      <c r="B9392" s="4"/>
    </row>
    <row r="9393" spans="1:2">
      <c r="A9393" s="4"/>
      <c r="B9393" s="4"/>
    </row>
    <row r="9394" spans="1:2">
      <c r="A9394" s="4"/>
      <c r="B9394" s="4"/>
    </row>
    <row r="9395" spans="1:2">
      <c r="A9395" s="4"/>
      <c r="B9395" s="4"/>
    </row>
    <row r="9396" spans="1:2">
      <c r="A9396" s="4"/>
      <c r="B9396" s="4"/>
    </row>
    <row r="9397" spans="1:2">
      <c r="A9397" s="4"/>
      <c r="B9397" s="4"/>
    </row>
    <row r="9398" spans="1:2">
      <c r="A9398" s="4"/>
      <c r="B9398" s="4"/>
    </row>
    <row r="9399" spans="1:2">
      <c r="A9399" s="4"/>
      <c r="B9399" s="4"/>
    </row>
    <row r="9400" spans="1:2">
      <c r="A9400" s="4"/>
      <c r="B9400" s="4"/>
    </row>
    <row r="9401" spans="1:2">
      <c r="A9401" s="4"/>
      <c r="B9401" s="4"/>
    </row>
    <row r="9402" spans="1:2">
      <c r="A9402" s="4"/>
      <c r="B9402" s="4"/>
    </row>
    <row r="9403" spans="1:2">
      <c r="A9403" s="4"/>
      <c r="B9403" s="4"/>
    </row>
    <row r="9404" spans="1:2">
      <c r="A9404" s="4"/>
      <c r="B9404" s="4"/>
    </row>
    <row r="9405" spans="1:2">
      <c r="A9405" s="4"/>
      <c r="B9405" s="4"/>
    </row>
    <row r="9406" spans="1:2">
      <c r="A9406" s="4"/>
      <c r="B9406" s="4"/>
    </row>
    <row r="9407" spans="1:2">
      <c r="A9407" s="4"/>
      <c r="B9407" s="4"/>
    </row>
    <row r="9408" spans="1:2">
      <c r="A9408" s="4"/>
      <c r="B9408" s="4"/>
    </row>
    <row r="9409" spans="1:2">
      <c r="A9409" s="4"/>
      <c r="B9409" s="4"/>
    </row>
    <row r="9410" spans="1:2">
      <c r="A9410" s="4"/>
      <c r="B9410" s="4"/>
    </row>
    <row r="9411" spans="1:2">
      <c r="A9411" s="4"/>
      <c r="B9411" s="4"/>
    </row>
    <row r="9412" spans="1:2">
      <c r="A9412" s="4"/>
      <c r="B9412" s="4"/>
    </row>
    <row r="9413" spans="1:2">
      <c r="A9413" s="4"/>
      <c r="B9413" s="4"/>
    </row>
    <row r="9414" spans="1:2">
      <c r="A9414" s="4"/>
      <c r="B9414" s="4"/>
    </row>
    <row r="9415" spans="1:2">
      <c r="A9415" s="4"/>
      <c r="B9415" s="4"/>
    </row>
    <row r="9416" spans="1:2">
      <c r="A9416" s="4"/>
      <c r="B9416" s="4"/>
    </row>
    <row r="9417" spans="1:2">
      <c r="A9417" s="4"/>
      <c r="B9417" s="4"/>
    </row>
    <row r="9418" spans="1:2">
      <c r="A9418" s="4"/>
      <c r="B9418" s="4"/>
    </row>
    <row r="9419" spans="1:2">
      <c r="A9419" s="4"/>
      <c r="B9419" s="4"/>
    </row>
    <row r="9420" spans="1:2">
      <c r="A9420" s="4"/>
      <c r="B9420" s="4"/>
    </row>
    <row r="9421" spans="1:2">
      <c r="A9421" s="4"/>
      <c r="B9421" s="4"/>
    </row>
    <row r="9422" spans="1:2">
      <c r="A9422" s="4"/>
      <c r="B9422" s="4"/>
    </row>
    <row r="9423" spans="1:2">
      <c r="A9423" s="4"/>
      <c r="B9423" s="4"/>
    </row>
    <row r="9424" spans="1:2">
      <c r="A9424" s="4"/>
      <c r="B9424" s="4"/>
    </row>
    <row r="9425" spans="1:2">
      <c r="A9425" s="4"/>
      <c r="B9425" s="4"/>
    </row>
    <row r="9426" spans="1:2">
      <c r="A9426" s="4"/>
      <c r="B9426" s="4"/>
    </row>
    <row r="9427" spans="1:2">
      <c r="A9427" s="4"/>
      <c r="B9427" s="4"/>
    </row>
    <row r="9428" spans="1:2">
      <c r="A9428" s="4"/>
      <c r="B9428" s="4"/>
    </row>
    <row r="9429" spans="1:2">
      <c r="A9429" s="4"/>
      <c r="B9429" s="4"/>
    </row>
    <row r="9430" spans="1:2">
      <c r="A9430" s="4"/>
      <c r="B9430" s="4"/>
    </row>
    <row r="9431" spans="1:2">
      <c r="A9431" s="4"/>
      <c r="B9431" s="4"/>
    </row>
    <row r="9432" spans="1:2">
      <c r="A9432" s="4"/>
      <c r="B9432" s="4"/>
    </row>
    <row r="9433" spans="1:2">
      <c r="A9433" s="4"/>
      <c r="B9433" s="4"/>
    </row>
    <row r="9434" spans="1:2">
      <c r="A9434" s="4"/>
      <c r="B9434" s="4"/>
    </row>
    <row r="9435" spans="1:2">
      <c r="A9435" s="4"/>
      <c r="B9435" s="4"/>
    </row>
    <row r="9436" spans="1:2">
      <c r="A9436" s="4"/>
      <c r="B9436" s="4"/>
    </row>
    <row r="9437" spans="1:2">
      <c r="A9437" s="4"/>
      <c r="B9437" s="4"/>
    </row>
    <row r="9438" spans="1:2">
      <c r="A9438" s="4"/>
      <c r="B9438" s="4"/>
    </row>
    <row r="9439" spans="1:2">
      <c r="A9439" s="4"/>
      <c r="B9439" s="4"/>
    </row>
    <row r="9440" spans="1:2">
      <c r="A9440" s="4"/>
      <c r="B9440" s="4"/>
    </row>
    <row r="9441" spans="1:2">
      <c r="A9441" s="4"/>
      <c r="B9441" s="4"/>
    </row>
    <row r="9442" spans="1:2">
      <c r="A9442" s="4"/>
      <c r="B9442" s="4"/>
    </row>
    <row r="9443" spans="1:2">
      <c r="A9443" s="4"/>
      <c r="B9443" s="4"/>
    </row>
    <row r="9444" spans="1:2">
      <c r="A9444" s="4"/>
      <c r="B9444" s="4"/>
    </row>
    <row r="9445" spans="1:2">
      <c r="A9445" s="4"/>
      <c r="B9445" s="4"/>
    </row>
    <row r="9446" spans="1:2">
      <c r="A9446" s="4"/>
      <c r="B9446" s="4"/>
    </row>
    <row r="9447" spans="1:2">
      <c r="A9447" s="4"/>
      <c r="B9447" s="4"/>
    </row>
    <row r="9448" spans="1:2">
      <c r="A9448" s="4"/>
      <c r="B9448" s="4"/>
    </row>
    <row r="9449" spans="1:2">
      <c r="A9449" s="4"/>
      <c r="B9449" s="4"/>
    </row>
    <row r="9450" spans="1:2">
      <c r="A9450" s="4"/>
      <c r="B9450" s="4"/>
    </row>
    <row r="9451" spans="1:2">
      <c r="A9451" s="4"/>
      <c r="B9451" s="4"/>
    </row>
    <row r="9452" spans="1:2">
      <c r="A9452" s="4"/>
      <c r="B9452" s="4"/>
    </row>
    <row r="9453" spans="1:2">
      <c r="A9453" s="4"/>
      <c r="B9453" s="4"/>
    </row>
    <row r="9454" spans="1:2">
      <c r="A9454" s="4"/>
      <c r="B9454" s="4"/>
    </row>
    <row r="9455" spans="1:2">
      <c r="A9455" s="4"/>
      <c r="B9455" s="4"/>
    </row>
    <row r="9456" spans="1:2">
      <c r="A9456" s="4"/>
      <c r="B9456" s="4"/>
    </row>
    <row r="9457" spans="1:2">
      <c r="A9457" s="4"/>
      <c r="B9457" s="4"/>
    </row>
    <row r="9458" spans="1:2">
      <c r="A9458" s="4"/>
      <c r="B9458" s="4"/>
    </row>
    <row r="9459" spans="1:2">
      <c r="A9459" s="4"/>
      <c r="B9459" s="4"/>
    </row>
    <row r="9460" spans="1:2">
      <c r="A9460" s="4"/>
      <c r="B9460" s="4"/>
    </row>
    <row r="9461" spans="1:2">
      <c r="A9461" s="4"/>
      <c r="B9461" s="4"/>
    </row>
    <row r="9462" spans="1:2">
      <c r="A9462" s="4"/>
      <c r="B9462" s="4"/>
    </row>
    <row r="9463" spans="1:2">
      <c r="A9463" s="4"/>
      <c r="B9463" s="4"/>
    </row>
    <row r="9464" spans="1:2">
      <c r="A9464" s="4"/>
      <c r="B9464" s="4"/>
    </row>
    <row r="9465" spans="1:2">
      <c r="A9465" s="4"/>
      <c r="B9465" s="4"/>
    </row>
    <row r="9466" spans="1:2">
      <c r="A9466" s="4"/>
      <c r="B9466" s="4"/>
    </row>
    <row r="9467" spans="1:2">
      <c r="A9467" s="4"/>
      <c r="B9467" s="4"/>
    </row>
    <row r="9468" spans="1:2">
      <c r="A9468" s="4"/>
      <c r="B9468" s="4"/>
    </row>
    <row r="9469" spans="1:2">
      <c r="A9469" s="4"/>
      <c r="B9469" s="4"/>
    </row>
    <row r="9470" spans="1:2">
      <c r="A9470" s="4"/>
      <c r="B9470" s="4"/>
    </row>
    <row r="9471" spans="1:2">
      <c r="A9471" s="4"/>
      <c r="B9471" s="4"/>
    </row>
    <row r="9472" spans="1:2">
      <c r="A9472" s="4"/>
      <c r="B9472" s="4"/>
    </row>
    <row r="9473" spans="1:2">
      <c r="A9473" s="4"/>
      <c r="B9473" s="4"/>
    </row>
    <row r="9474" spans="1:2">
      <c r="A9474" s="4"/>
      <c r="B9474" s="4"/>
    </row>
    <row r="9475" spans="1:2">
      <c r="A9475" s="4"/>
      <c r="B9475" s="4"/>
    </row>
    <row r="9476" spans="1:2">
      <c r="A9476" s="4"/>
      <c r="B9476" s="4"/>
    </row>
    <row r="9477" spans="1:2">
      <c r="A9477" s="4"/>
      <c r="B9477" s="4"/>
    </row>
    <row r="9478" spans="1:2">
      <c r="A9478" s="4"/>
      <c r="B9478" s="4"/>
    </row>
    <row r="9479" spans="1:2">
      <c r="A9479" s="4"/>
      <c r="B9479" s="4"/>
    </row>
    <row r="9480" spans="1:2">
      <c r="A9480" s="4"/>
      <c r="B9480" s="4"/>
    </row>
    <row r="9481" spans="1:2">
      <c r="A9481" s="4"/>
      <c r="B9481" s="4"/>
    </row>
    <row r="9482" spans="1:2">
      <c r="A9482" s="4"/>
      <c r="B9482" s="4"/>
    </row>
    <row r="9483" spans="1:2">
      <c r="A9483" s="4"/>
      <c r="B9483" s="4"/>
    </row>
    <row r="9484" spans="1:2">
      <c r="A9484" s="4"/>
      <c r="B9484" s="4"/>
    </row>
    <row r="9485" spans="1:2">
      <c r="A9485" s="4"/>
      <c r="B9485" s="4"/>
    </row>
    <row r="9486" spans="1:2">
      <c r="A9486" s="4"/>
      <c r="B9486" s="4"/>
    </row>
    <row r="9487" spans="1:2">
      <c r="A9487" s="4"/>
      <c r="B9487" s="4"/>
    </row>
    <row r="9488" spans="1:2">
      <c r="A9488" s="4"/>
      <c r="B9488" s="4"/>
    </row>
    <row r="9489" spans="1:2">
      <c r="A9489" s="4"/>
      <c r="B9489" s="4"/>
    </row>
    <row r="9490" spans="1:2">
      <c r="A9490" s="4"/>
      <c r="B9490" s="4"/>
    </row>
    <row r="9491" spans="1:2">
      <c r="A9491" s="4"/>
      <c r="B9491" s="4"/>
    </row>
    <row r="9492" spans="1:2">
      <c r="A9492" s="4"/>
      <c r="B9492" s="4"/>
    </row>
    <row r="9493" spans="1:2">
      <c r="A9493" s="4"/>
      <c r="B9493" s="4"/>
    </row>
    <row r="9494" spans="1:2">
      <c r="A9494" s="4"/>
      <c r="B9494" s="4"/>
    </row>
    <row r="9495" spans="1:2">
      <c r="A9495" s="4"/>
      <c r="B9495" s="4"/>
    </row>
    <row r="9496" spans="1:2">
      <c r="A9496" s="4"/>
      <c r="B9496" s="4"/>
    </row>
    <row r="9497" spans="1:2">
      <c r="A9497" s="4"/>
      <c r="B9497" s="4"/>
    </row>
    <row r="9498" spans="1:2">
      <c r="A9498" s="4"/>
      <c r="B9498" s="4"/>
    </row>
    <row r="9499" spans="1:2">
      <c r="A9499" s="4"/>
      <c r="B9499" s="4"/>
    </row>
    <row r="9500" spans="1:2">
      <c r="A9500" s="4"/>
      <c r="B9500" s="4"/>
    </row>
    <row r="9501" spans="1:2">
      <c r="A9501" s="4"/>
      <c r="B9501" s="4"/>
    </row>
    <row r="9502" spans="1:2">
      <c r="A9502" s="4"/>
      <c r="B9502" s="4"/>
    </row>
    <row r="9503" spans="1:2">
      <c r="A9503" s="4"/>
      <c r="B9503" s="4"/>
    </row>
    <row r="9504" spans="1:2">
      <c r="A9504" s="4"/>
      <c r="B9504" s="4"/>
    </row>
    <row r="9505" spans="1:2">
      <c r="A9505" s="4"/>
      <c r="B9505" s="4"/>
    </row>
    <row r="9506" spans="1:2">
      <c r="A9506" s="4"/>
      <c r="B9506" s="4"/>
    </row>
    <row r="9507" spans="1:2">
      <c r="A9507" s="4"/>
      <c r="B9507" s="4"/>
    </row>
    <row r="9508" spans="1:2">
      <c r="A9508" s="4"/>
      <c r="B9508" s="4"/>
    </row>
    <row r="9509" spans="1:2">
      <c r="A9509" s="4"/>
      <c r="B9509" s="4"/>
    </row>
    <row r="9510" spans="1:2">
      <c r="A9510" s="4"/>
      <c r="B9510" s="4"/>
    </row>
    <row r="9511" spans="1:2">
      <c r="A9511" s="4"/>
      <c r="B9511" s="4"/>
    </row>
    <row r="9512" spans="1:2">
      <c r="A9512" s="4"/>
      <c r="B9512" s="4"/>
    </row>
    <row r="9513" spans="1:2">
      <c r="A9513" s="4"/>
      <c r="B9513" s="4"/>
    </row>
    <row r="9514" spans="1:2">
      <c r="A9514" s="4"/>
      <c r="B9514" s="4"/>
    </row>
    <row r="9515" spans="1:2">
      <c r="A9515" s="4"/>
      <c r="B9515" s="4"/>
    </row>
    <row r="9516" spans="1:2">
      <c r="A9516" s="4"/>
      <c r="B9516" s="4"/>
    </row>
    <row r="9517" spans="1:2">
      <c r="A9517" s="4"/>
      <c r="B9517" s="4"/>
    </row>
    <row r="9518" spans="1:2">
      <c r="A9518" s="4"/>
      <c r="B9518" s="4"/>
    </row>
    <row r="9519" spans="1:2">
      <c r="A9519" s="4"/>
      <c r="B9519" s="4"/>
    </row>
    <row r="9520" spans="1:2">
      <c r="A9520" s="4"/>
      <c r="B9520" s="4"/>
    </row>
    <row r="9521" spans="1:2">
      <c r="A9521" s="4"/>
      <c r="B9521" s="4"/>
    </row>
    <row r="9522" spans="1:2">
      <c r="A9522" s="4"/>
      <c r="B9522" s="4"/>
    </row>
    <row r="9523" spans="1:2">
      <c r="A9523" s="4"/>
      <c r="B9523" s="4"/>
    </row>
    <row r="9524" spans="1:2">
      <c r="A9524" s="4"/>
      <c r="B9524" s="4"/>
    </row>
    <row r="9525" spans="1:2">
      <c r="A9525" s="4"/>
      <c r="B9525" s="4"/>
    </row>
    <row r="9526" spans="1:2">
      <c r="A9526" s="4"/>
      <c r="B9526" s="4"/>
    </row>
    <row r="9527" spans="1:2">
      <c r="A9527" s="4"/>
      <c r="B9527" s="4"/>
    </row>
    <row r="9528" spans="1:2">
      <c r="A9528" s="4"/>
      <c r="B9528" s="4"/>
    </row>
    <row r="9529" spans="1:2">
      <c r="A9529" s="4"/>
      <c r="B9529" s="4"/>
    </row>
    <row r="9530" spans="1:2">
      <c r="A9530" s="4"/>
      <c r="B9530" s="4"/>
    </row>
    <row r="9531" spans="1:2">
      <c r="A9531" s="4"/>
      <c r="B9531" s="4"/>
    </row>
    <row r="9532" spans="1:2">
      <c r="A9532" s="4"/>
      <c r="B9532" s="4"/>
    </row>
    <row r="9533" spans="1:2">
      <c r="A9533" s="4"/>
      <c r="B9533" s="4"/>
    </row>
    <row r="9534" spans="1:2">
      <c r="A9534" s="4"/>
      <c r="B9534" s="4"/>
    </row>
    <row r="9535" spans="1:2">
      <c r="A9535" s="4"/>
      <c r="B9535" s="4"/>
    </row>
    <row r="9536" spans="1:2">
      <c r="A9536" s="4"/>
      <c r="B9536" s="4"/>
    </row>
    <row r="9537" spans="1:2">
      <c r="A9537" s="4"/>
      <c r="B9537" s="4"/>
    </row>
    <row r="9538" spans="1:2">
      <c r="A9538" s="4"/>
      <c r="B9538" s="4"/>
    </row>
    <row r="9539" spans="1:2">
      <c r="A9539" s="4"/>
      <c r="B9539" s="4"/>
    </row>
    <row r="9540" spans="1:2">
      <c r="A9540" s="4"/>
      <c r="B9540" s="4"/>
    </row>
    <row r="9541" spans="1:2">
      <c r="A9541" s="4"/>
      <c r="B9541" s="4"/>
    </row>
    <row r="9542" spans="1:2">
      <c r="A9542" s="4"/>
      <c r="B9542" s="4"/>
    </row>
    <row r="9543" spans="1:2">
      <c r="A9543" s="4"/>
      <c r="B9543" s="4"/>
    </row>
    <row r="9544" spans="1:2">
      <c r="A9544" s="4"/>
      <c r="B9544" s="4"/>
    </row>
    <row r="9545" spans="1:2">
      <c r="A9545" s="4"/>
      <c r="B9545" s="4"/>
    </row>
    <row r="9546" spans="1:2">
      <c r="A9546" s="4"/>
      <c r="B9546" s="4"/>
    </row>
    <row r="9547" spans="1:2">
      <c r="A9547" s="4"/>
      <c r="B9547" s="4"/>
    </row>
    <row r="9548" spans="1:2">
      <c r="A9548" s="4"/>
      <c r="B9548" s="4"/>
    </row>
    <row r="9549" spans="1:2">
      <c r="A9549" s="4"/>
      <c r="B9549" s="4"/>
    </row>
    <row r="9550" spans="1:2">
      <c r="A9550" s="4"/>
      <c r="B9550" s="4"/>
    </row>
    <row r="9551" spans="1:2">
      <c r="A9551" s="4"/>
      <c r="B9551" s="4"/>
    </row>
    <row r="9552" spans="1:2">
      <c r="A9552" s="4"/>
      <c r="B9552" s="4"/>
    </row>
    <row r="9553" spans="1:2">
      <c r="A9553" s="4"/>
      <c r="B9553" s="4"/>
    </row>
    <row r="9554" spans="1:2">
      <c r="A9554" s="4"/>
      <c r="B9554" s="4"/>
    </row>
    <row r="9555" spans="1:2">
      <c r="A9555" s="4"/>
      <c r="B9555" s="4"/>
    </row>
    <row r="9556" spans="1:2">
      <c r="A9556" s="4"/>
      <c r="B9556" s="4"/>
    </row>
    <row r="9557" spans="1:2">
      <c r="A9557" s="4"/>
      <c r="B9557" s="4"/>
    </row>
    <row r="9558" spans="1:2">
      <c r="A9558" s="4"/>
      <c r="B9558" s="4"/>
    </row>
    <row r="9559" spans="1:2">
      <c r="A9559" s="4"/>
      <c r="B9559" s="4"/>
    </row>
    <row r="9560" spans="1:2">
      <c r="A9560" s="4"/>
      <c r="B9560" s="4"/>
    </row>
    <row r="9561" spans="1:2">
      <c r="A9561" s="4"/>
      <c r="B9561" s="4"/>
    </row>
    <row r="9562" spans="1:2">
      <c r="A9562" s="4"/>
      <c r="B9562" s="4"/>
    </row>
    <row r="9563" spans="1:2">
      <c r="A9563" s="4"/>
      <c r="B9563" s="4"/>
    </row>
    <row r="9564" spans="1:2">
      <c r="A9564" s="4"/>
      <c r="B9564" s="4"/>
    </row>
    <row r="9565" spans="1:2">
      <c r="A9565" s="4"/>
      <c r="B9565" s="4"/>
    </row>
    <row r="9566" spans="1:2">
      <c r="A9566" s="4"/>
      <c r="B9566" s="4"/>
    </row>
    <row r="9567" spans="1:2">
      <c r="A9567" s="4"/>
      <c r="B9567" s="4"/>
    </row>
    <row r="9568" spans="1:2">
      <c r="A9568" s="4"/>
      <c r="B9568" s="4"/>
    </row>
    <row r="9569" spans="1:2">
      <c r="A9569" s="4"/>
      <c r="B9569" s="4"/>
    </row>
    <row r="9570" spans="1:2">
      <c r="A9570" s="4"/>
      <c r="B9570" s="4"/>
    </row>
    <row r="9571" spans="1:2">
      <c r="A9571" s="4"/>
      <c r="B9571" s="4"/>
    </row>
    <row r="9572" spans="1:2">
      <c r="A9572" s="4"/>
      <c r="B9572" s="4"/>
    </row>
    <row r="9573" spans="1:2">
      <c r="A9573" s="4"/>
      <c r="B9573" s="4"/>
    </row>
    <row r="9574" spans="1:2">
      <c r="A9574" s="4"/>
      <c r="B9574" s="4"/>
    </row>
    <row r="9575" spans="1:2">
      <c r="A9575" s="4"/>
      <c r="B9575" s="4"/>
    </row>
    <row r="9576" spans="1:2">
      <c r="A9576" s="4"/>
      <c r="B9576" s="4"/>
    </row>
    <row r="9577" spans="1:2">
      <c r="A9577" s="4"/>
      <c r="B9577" s="4"/>
    </row>
    <row r="9578" spans="1:2">
      <c r="A9578" s="4"/>
      <c r="B9578" s="4"/>
    </row>
    <row r="9579" spans="1:2">
      <c r="A9579" s="4"/>
      <c r="B9579" s="4"/>
    </row>
    <row r="9580" spans="1:2">
      <c r="A9580" s="4"/>
      <c r="B9580" s="4"/>
    </row>
    <row r="9581" spans="1:2">
      <c r="A9581" s="4"/>
      <c r="B9581" s="4"/>
    </row>
    <row r="9582" spans="1:2">
      <c r="A9582" s="4"/>
      <c r="B9582" s="4"/>
    </row>
    <row r="9583" spans="1:2">
      <c r="A9583" s="4"/>
      <c r="B9583" s="4"/>
    </row>
    <row r="9584" spans="1:2">
      <c r="A9584" s="4"/>
      <c r="B9584" s="4"/>
    </row>
    <row r="9585" spans="1:2">
      <c r="A9585" s="4"/>
      <c r="B9585" s="4"/>
    </row>
    <row r="9586" spans="1:2">
      <c r="A9586" s="4"/>
      <c r="B9586" s="4"/>
    </row>
    <row r="9587" spans="1:2">
      <c r="A9587" s="4"/>
      <c r="B9587" s="4"/>
    </row>
    <row r="9588" spans="1:2">
      <c r="A9588" s="4"/>
      <c r="B9588" s="4"/>
    </row>
    <row r="9589" spans="1:2">
      <c r="A9589" s="4"/>
      <c r="B9589" s="4"/>
    </row>
    <row r="9590" spans="1:2">
      <c r="A9590" s="4"/>
      <c r="B9590" s="4"/>
    </row>
    <row r="9591" spans="1:2">
      <c r="A9591" s="4"/>
      <c r="B9591" s="4"/>
    </row>
    <row r="9592" spans="1:2">
      <c r="A9592" s="4"/>
      <c r="B9592" s="4"/>
    </row>
    <row r="9593" spans="1:2">
      <c r="A9593" s="4"/>
      <c r="B9593" s="4"/>
    </row>
    <row r="9594" spans="1:2">
      <c r="A9594" s="4"/>
      <c r="B9594" s="4"/>
    </row>
    <row r="9595" spans="1:2">
      <c r="A9595" s="4"/>
      <c r="B9595" s="4"/>
    </row>
    <row r="9596" spans="1:2">
      <c r="A9596" s="4"/>
      <c r="B9596" s="4"/>
    </row>
    <row r="9597" spans="1:2">
      <c r="A9597" s="4"/>
      <c r="B9597" s="4"/>
    </row>
    <row r="9598" spans="1:2">
      <c r="A9598" s="4"/>
      <c r="B9598" s="4"/>
    </row>
    <row r="9599" spans="1:2">
      <c r="A9599" s="4"/>
      <c r="B9599" s="4"/>
    </row>
    <row r="9600" spans="1:2">
      <c r="A9600" s="4"/>
      <c r="B9600" s="4"/>
    </row>
    <row r="9601" spans="1:2">
      <c r="A9601" s="4"/>
      <c r="B9601" s="4"/>
    </row>
    <row r="9602" spans="1:2">
      <c r="A9602" s="4"/>
      <c r="B9602" s="4"/>
    </row>
    <row r="9603" spans="1:2">
      <c r="A9603" s="4"/>
      <c r="B9603" s="4"/>
    </row>
    <row r="9604" spans="1:2">
      <c r="A9604" s="4"/>
      <c r="B9604" s="4"/>
    </row>
    <row r="9605" spans="1:2">
      <c r="A9605" s="4"/>
      <c r="B9605" s="4"/>
    </row>
    <row r="9606" spans="1:2">
      <c r="A9606" s="4"/>
      <c r="B9606" s="4"/>
    </row>
    <row r="9607" spans="1:2">
      <c r="A9607" s="4"/>
      <c r="B9607" s="4"/>
    </row>
    <row r="9608" spans="1:2">
      <c r="A9608" s="4"/>
      <c r="B9608" s="4"/>
    </row>
    <row r="9609" spans="1:2">
      <c r="A9609" s="4"/>
      <c r="B9609" s="4"/>
    </row>
    <row r="9610" spans="1:2">
      <c r="A9610" s="4"/>
      <c r="B9610" s="4"/>
    </row>
    <row r="9611" spans="1:2">
      <c r="A9611" s="4"/>
      <c r="B9611" s="4"/>
    </row>
    <row r="9612" spans="1:2">
      <c r="A9612" s="4"/>
      <c r="B9612" s="4"/>
    </row>
    <row r="9613" spans="1:2">
      <c r="A9613" s="4"/>
      <c r="B9613" s="4"/>
    </row>
    <row r="9614" spans="1:2">
      <c r="A9614" s="4"/>
      <c r="B9614" s="4"/>
    </row>
    <row r="9615" spans="1:2">
      <c r="A9615" s="4"/>
      <c r="B9615" s="4"/>
    </row>
    <row r="9616" spans="1:2">
      <c r="A9616" s="4"/>
      <c r="B9616" s="4"/>
    </row>
    <row r="9617" spans="1:2">
      <c r="A9617" s="4"/>
      <c r="B9617" s="4"/>
    </row>
    <row r="9618" spans="1:2">
      <c r="A9618" s="4"/>
      <c r="B9618" s="4"/>
    </row>
    <row r="9619" spans="1:2">
      <c r="A9619" s="4"/>
      <c r="B9619" s="4"/>
    </row>
    <row r="9620" spans="1:2">
      <c r="A9620" s="4"/>
      <c r="B9620" s="4"/>
    </row>
    <row r="9621" spans="1:2">
      <c r="A9621" s="4"/>
      <c r="B9621" s="4"/>
    </row>
    <row r="9622" spans="1:2">
      <c r="A9622" s="4"/>
      <c r="B9622" s="4"/>
    </row>
    <row r="9623" spans="1:2">
      <c r="A9623" s="4"/>
      <c r="B9623" s="4"/>
    </row>
    <row r="9624" spans="1:2">
      <c r="A9624" s="4"/>
      <c r="B9624" s="4"/>
    </row>
    <row r="9625" spans="1:2">
      <c r="A9625" s="4"/>
      <c r="B9625" s="4"/>
    </row>
    <row r="9626" spans="1:2">
      <c r="A9626" s="4"/>
      <c r="B9626" s="4"/>
    </row>
    <row r="9627" spans="1:2">
      <c r="A9627" s="4"/>
      <c r="B9627" s="4"/>
    </row>
    <row r="9628" spans="1:2">
      <c r="A9628" s="4"/>
      <c r="B9628" s="4"/>
    </row>
    <row r="9629" spans="1:2">
      <c r="A9629" s="4"/>
      <c r="B9629" s="4"/>
    </row>
    <row r="9630" spans="1:2">
      <c r="A9630" s="4"/>
      <c r="B9630" s="4"/>
    </row>
    <row r="9631" spans="1:2">
      <c r="A9631" s="4"/>
      <c r="B9631" s="4"/>
    </row>
    <row r="9632" spans="1:2">
      <c r="A9632" s="4"/>
      <c r="B9632" s="4"/>
    </row>
    <row r="9633" spans="1:2">
      <c r="A9633" s="4"/>
      <c r="B9633" s="4"/>
    </row>
    <row r="9634" spans="1:2">
      <c r="A9634" s="4"/>
      <c r="B9634" s="4"/>
    </row>
    <row r="9635" spans="1:2">
      <c r="A9635" s="4"/>
      <c r="B9635" s="4"/>
    </row>
    <row r="9636" spans="1:2">
      <c r="A9636" s="4"/>
      <c r="B9636" s="4"/>
    </row>
    <row r="9637" spans="1:2">
      <c r="A9637" s="4"/>
      <c r="B9637" s="4"/>
    </row>
    <row r="9638" spans="1:2">
      <c r="A9638" s="4"/>
      <c r="B9638" s="4"/>
    </row>
    <row r="9639" spans="1:2">
      <c r="A9639" s="4"/>
      <c r="B9639" s="4"/>
    </row>
    <row r="9640" spans="1:2">
      <c r="A9640" s="4"/>
      <c r="B9640" s="4"/>
    </row>
    <row r="9641" spans="1:2">
      <c r="A9641" s="4"/>
      <c r="B9641" s="4"/>
    </row>
    <row r="9642" spans="1:2">
      <c r="A9642" s="4"/>
      <c r="B9642" s="4"/>
    </row>
    <row r="9643" spans="1:2">
      <c r="A9643" s="4"/>
      <c r="B9643" s="4"/>
    </row>
    <row r="9644" spans="1:2">
      <c r="A9644" s="4"/>
      <c r="B9644" s="4"/>
    </row>
    <row r="9645" spans="1:2">
      <c r="A9645" s="4"/>
      <c r="B9645" s="4"/>
    </row>
    <row r="9646" spans="1:2">
      <c r="A9646" s="4"/>
      <c r="B9646" s="4"/>
    </row>
    <row r="9647" spans="1:2">
      <c r="A9647" s="4"/>
      <c r="B9647" s="4"/>
    </row>
    <row r="9648" spans="1:2">
      <c r="A9648" s="4"/>
      <c r="B9648" s="4"/>
    </row>
    <row r="9649" spans="1:2">
      <c r="A9649" s="4"/>
      <c r="B9649" s="4"/>
    </row>
    <row r="9650" spans="1:2">
      <c r="A9650" s="4"/>
      <c r="B9650" s="4"/>
    </row>
    <row r="9651" spans="1:2">
      <c r="A9651" s="4"/>
      <c r="B9651" s="4"/>
    </row>
    <row r="9652" spans="1:2">
      <c r="A9652" s="4"/>
      <c r="B9652" s="4"/>
    </row>
    <row r="9653" spans="1:2">
      <c r="A9653" s="4"/>
      <c r="B9653" s="4"/>
    </row>
    <row r="9654" spans="1:2">
      <c r="A9654" s="4"/>
      <c r="B9654" s="4"/>
    </row>
    <row r="9655" spans="1:2">
      <c r="A9655" s="4"/>
      <c r="B9655" s="4"/>
    </row>
    <row r="9656" spans="1:2">
      <c r="A9656" s="4"/>
      <c r="B9656" s="4"/>
    </row>
    <row r="9657" spans="1:2">
      <c r="A9657" s="4"/>
      <c r="B9657" s="4"/>
    </row>
    <row r="9658" spans="1:2">
      <c r="A9658" s="4"/>
      <c r="B9658" s="4"/>
    </row>
    <row r="9659" spans="1:2">
      <c r="A9659" s="4"/>
      <c r="B9659" s="4"/>
    </row>
    <row r="9660" spans="1:2">
      <c r="A9660" s="4"/>
      <c r="B9660" s="4"/>
    </row>
    <row r="9661" spans="1:2">
      <c r="A9661" s="4"/>
      <c r="B9661" s="4"/>
    </row>
    <row r="9662" spans="1:2">
      <c r="A9662" s="4"/>
      <c r="B9662" s="4"/>
    </row>
    <row r="9663" spans="1:2">
      <c r="A9663" s="4"/>
      <c r="B9663" s="4"/>
    </row>
    <row r="9664" spans="1:2">
      <c r="A9664" s="4"/>
      <c r="B9664" s="4"/>
    </row>
    <row r="9665" spans="1:2">
      <c r="A9665" s="4"/>
      <c r="B9665" s="4"/>
    </row>
    <row r="9666" spans="1:2">
      <c r="A9666" s="4"/>
      <c r="B9666" s="4"/>
    </row>
    <row r="9667" spans="1:2">
      <c r="A9667" s="4"/>
      <c r="B9667" s="4"/>
    </row>
    <row r="9668" spans="1:2">
      <c r="A9668" s="4"/>
      <c r="B9668" s="4"/>
    </row>
    <row r="9669" spans="1:2">
      <c r="A9669" s="4"/>
      <c r="B9669" s="4"/>
    </row>
    <row r="9670" spans="1:2">
      <c r="A9670" s="4"/>
      <c r="B9670" s="4"/>
    </row>
    <row r="9671" spans="1:2">
      <c r="A9671" s="4"/>
      <c r="B9671" s="4"/>
    </row>
    <row r="9672" spans="1:2">
      <c r="A9672" s="4"/>
      <c r="B9672" s="4"/>
    </row>
    <row r="9673" spans="1:2">
      <c r="A9673" s="4"/>
      <c r="B9673" s="4"/>
    </row>
    <row r="9674" spans="1:2">
      <c r="A9674" s="4"/>
      <c r="B9674" s="4"/>
    </row>
    <row r="9675" spans="1:2">
      <c r="A9675" s="4"/>
      <c r="B9675" s="4"/>
    </row>
    <row r="9676" spans="1:2">
      <c r="A9676" s="4"/>
      <c r="B9676" s="4"/>
    </row>
    <row r="9677" spans="1:2">
      <c r="A9677" s="4"/>
      <c r="B9677" s="4"/>
    </row>
    <row r="9678" spans="1:2">
      <c r="A9678" s="4"/>
      <c r="B9678" s="4"/>
    </row>
    <row r="9679" spans="1:2">
      <c r="A9679" s="4"/>
      <c r="B9679" s="4"/>
    </row>
    <row r="9680" spans="1:2">
      <c r="A9680" s="4"/>
      <c r="B9680" s="4"/>
    </row>
    <row r="9681" spans="1:2">
      <c r="A9681" s="4"/>
      <c r="B9681" s="4"/>
    </row>
    <row r="9682" spans="1:2">
      <c r="A9682" s="4"/>
      <c r="B9682" s="4"/>
    </row>
    <row r="9683" spans="1:2">
      <c r="A9683" s="4"/>
      <c r="B9683" s="4"/>
    </row>
    <row r="9684" spans="1:2">
      <c r="A9684" s="4"/>
      <c r="B9684" s="4"/>
    </row>
    <row r="9685" spans="1:2">
      <c r="A9685" s="4"/>
      <c r="B9685" s="4"/>
    </row>
    <row r="9686" spans="1:2">
      <c r="A9686" s="4"/>
      <c r="B9686" s="4"/>
    </row>
    <row r="9687" spans="1:2">
      <c r="A9687" s="4"/>
      <c r="B9687" s="4"/>
    </row>
    <row r="9688" spans="1:2">
      <c r="A9688" s="4"/>
      <c r="B9688" s="4"/>
    </row>
    <row r="9689" spans="1:2">
      <c r="A9689" s="4"/>
      <c r="B9689" s="4"/>
    </row>
    <row r="9690" spans="1:2">
      <c r="A9690" s="4"/>
      <c r="B9690" s="4"/>
    </row>
    <row r="9691" spans="1:2">
      <c r="A9691" s="4"/>
      <c r="B9691" s="4"/>
    </row>
    <row r="9692" spans="1:2">
      <c r="A9692" s="4"/>
      <c r="B9692" s="4"/>
    </row>
    <row r="9693" spans="1:2">
      <c r="A9693" s="4"/>
      <c r="B9693" s="4"/>
    </row>
    <row r="9694" spans="1:2">
      <c r="A9694" s="4"/>
      <c r="B9694" s="4"/>
    </row>
    <row r="9695" spans="1:2">
      <c r="A9695" s="4"/>
      <c r="B9695" s="4"/>
    </row>
    <row r="9696" spans="1:2">
      <c r="A9696" s="4"/>
      <c r="B9696" s="4"/>
    </row>
    <row r="9697" spans="1:2">
      <c r="A9697" s="4"/>
      <c r="B9697" s="4"/>
    </row>
    <row r="9698" spans="1:2">
      <c r="A9698" s="4"/>
      <c r="B9698" s="4"/>
    </row>
    <row r="9699" spans="1:2">
      <c r="A9699" s="4"/>
      <c r="B9699" s="4"/>
    </row>
    <row r="9700" spans="1:2">
      <c r="A9700" s="4"/>
      <c r="B9700" s="4"/>
    </row>
    <row r="9701" spans="1:2">
      <c r="A9701" s="4"/>
      <c r="B9701" s="4"/>
    </row>
    <row r="9702" spans="1:2">
      <c r="A9702" s="4"/>
      <c r="B9702" s="4"/>
    </row>
    <row r="9703" spans="1:2">
      <c r="A9703" s="4"/>
      <c r="B9703" s="4"/>
    </row>
    <row r="9704" spans="1:2">
      <c r="A9704" s="4"/>
      <c r="B9704" s="4"/>
    </row>
    <row r="9705" spans="1:2">
      <c r="A9705" s="4"/>
      <c r="B9705" s="4"/>
    </row>
    <row r="9706" spans="1:2">
      <c r="A9706" s="4"/>
      <c r="B9706" s="4"/>
    </row>
    <row r="9707" spans="1:2">
      <c r="A9707" s="4"/>
      <c r="B9707" s="4"/>
    </row>
    <row r="9708" spans="1:2">
      <c r="A9708" s="4"/>
      <c r="B9708" s="4"/>
    </row>
    <row r="9709" spans="1:2">
      <c r="A9709" s="4"/>
      <c r="B9709" s="4"/>
    </row>
    <row r="9710" spans="1:2">
      <c r="A9710" s="4"/>
      <c r="B9710" s="4"/>
    </row>
    <row r="9711" spans="1:2">
      <c r="A9711" s="4"/>
      <c r="B9711" s="4"/>
    </row>
    <row r="9712" spans="1:2">
      <c r="A9712" s="4"/>
      <c r="B9712" s="4"/>
    </row>
    <row r="9713" spans="1:2">
      <c r="A9713" s="4"/>
      <c r="B9713" s="4"/>
    </row>
    <row r="9714" spans="1:2">
      <c r="A9714" s="4"/>
      <c r="B9714" s="4"/>
    </row>
    <row r="9715" spans="1:2">
      <c r="A9715" s="4"/>
      <c r="B9715" s="4"/>
    </row>
    <row r="9716" spans="1:2">
      <c r="A9716" s="4"/>
      <c r="B9716" s="4"/>
    </row>
    <row r="9717" spans="1:2">
      <c r="A9717" s="4"/>
      <c r="B9717" s="4"/>
    </row>
    <row r="9718" spans="1:2">
      <c r="A9718" s="4"/>
      <c r="B9718" s="4"/>
    </row>
    <row r="9719" spans="1:2">
      <c r="A9719" s="4"/>
      <c r="B9719" s="4"/>
    </row>
    <row r="9720" spans="1:2">
      <c r="A9720" s="4"/>
      <c r="B9720" s="4"/>
    </row>
    <row r="9721" spans="1:2">
      <c r="A9721" s="4"/>
      <c r="B9721" s="4"/>
    </row>
    <row r="9722" spans="1:2">
      <c r="A9722" s="4"/>
      <c r="B9722" s="4"/>
    </row>
    <row r="9723" spans="1:2">
      <c r="A9723" s="4"/>
      <c r="B9723" s="4"/>
    </row>
    <row r="9724" spans="1:2">
      <c r="A9724" s="4"/>
      <c r="B9724" s="4"/>
    </row>
    <row r="9725" spans="1:2">
      <c r="A9725" s="4"/>
      <c r="B9725" s="4"/>
    </row>
    <row r="9726" spans="1:2">
      <c r="A9726" s="4"/>
      <c r="B9726" s="4"/>
    </row>
    <row r="9727" spans="1:2">
      <c r="A9727" s="4"/>
      <c r="B9727" s="4"/>
    </row>
    <row r="9728" spans="1:2">
      <c r="A9728" s="4"/>
      <c r="B9728" s="4"/>
    </row>
    <row r="9729" spans="1:2">
      <c r="A9729" s="4"/>
      <c r="B9729" s="4"/>
    </row>
    <row r="9730" spans="1:2">
      <c r="A9730" s="4"/>
      <c r="B9730" s="4"/>
    </row>
    <row r="9731" spans="1:2">
      <c r="A9731" s="4"/>
      <c r="B9731" s="4"/>
    </row>
    <row r="9732" spans="1:2">
      <c r="A9732" s="4"/>
      <c r="B9732" s="4"/>
    </row>
    <row r="9733" spans="1:2">
      <c r="A9733" s="4"/>
      <c r="B9733" s="4"/>
    </row>
    <row r="9734" spans="1:2">
      <c r="A9734" s="4"/>
      <c r="B9734" s="4"/>
    </row>
    <row r="9735" spans="1:2">
      <c r="A9735" s="4"/>
      <c r="B9735" s="4"/>
    </row>
    <row r="9736" spans="1:2">
      <c r="A9736" s="4"/>
      <c r="B9736" s="4"/>
    </row>
    <row r="9737" spans="1:2">
      <c r="A9737" s="4"/>
      <c r="B9737" s="4"/>
    </row>
    <row r="9738" spans="1:2">
      <c r="A9738" s="4"/>
      <c r="B9738" s="4"/>
    </row>
    <row r="9739" spans="1:2">
      <c r="A9739" s="4"/>
      <c r="B9739" s="4"/>
    </row>
    <row r="9740" spans="1:2">
      <c r="A9740" s="4"/>
      <c r="B9740" s="4"/>
    </row>
    <row r="9741" spans="1:2">
      <c r="A9741" s="4"/>
      <c r="B9741" s="4"/>
    </row>
    <row r="9742" spans="1:2">
      <c r="A9742" s="4"/>
      <c r="B9742" s="4"/>
    </row>
    <row r="9743" spans="1:2">
      <c r="A9743" s="4"/>
      <c r="B9743" s="4"/>
    </row>
    <row r="9744" spans="1:2">
      <c r="A9744" s="4"/>
      <c r="B9744" s="4"/>
    </row>
    <row r="9745" spans="1:2">
      <c r="A9745" s="4"/>
      <c r="B9745" s="4"/>
    </row>
    <row r="9746" spans="1:2">
      <c r="A9746" s="4"/>
      <c r="B9746" s="4"/>
    </row>
    <row r="9747" spans="1:2">
      <c r="A9747" s="4"/>
      <c r="B9747" s="4"/>
    </row>
    <row r="9748" spans="1:2">
      <c r="A9748" s="4"/>
      <c r="B9748" s="4"/>
    </row>
    <row r="9749" spans="1:2">
      <c r="A9749" s="4"/>
      <c r="B9749" s="4"/>
    </row>
    <row r="9750" spans="1:2">
      <c r="A9750" s="4"/>
      <c r="B9750" s="4"/>
    </row>
    <row r="9751" spans="1:2">
      <c r="A9751" s="4"/>
      <c r="B9751" s="4"/>
    </row>
    <row r="9752" spans="1:2">
      <c r="A9752" s="4"/>
      <c r="B9752" s="4"/>
    </row>
    <row r="9753" spans="1:2">
      <c r="A9753" s="4"/>
      <c r="B9753" s="4"/>
    </row>
    <row r="9754" spans="1:2">
      <c r="A9754" s="4"/>
      <c r="B9754" s="4"/>
    </row>
    <row r="9755" spans="1:2">
      <c r="A9755" s="4"/>
      <c r="B9755" s="4"/>
    </row>
    <row r="9756" spans="1:2">
      <c r="A9756" s="4"/>
      <c r="B9756" s="4"/>
    </row>
    <row r="9757" spans="1:2">
      <c r="A9757" s="4"/>
      <c r="B9757" s="4"/>
    </row>
    <row r="9758" spans="1:2">
      <c r="A9758" s="4"/>
      <c r="B9758" s="4"/>
    </row>
    <row r="9759" spans="1:2">
      <c r="A9759" s="4"/>
      <c r="B9759" s="4"/>
    </row>
    <row r="9760" spans="1:2">
      <c r="A9760" s="4"/>
      <c r="B9760" s="4"/>
    </row>
    <row r="9761" spans="1:2">
      <c r="A9761" s="4"/>
      <c r="B9761" s="4"/>
    </row>
    <row r="9762" spans="1:2">
      <c r="A9762" s="4"/>
      <c r="B9762" s="4"/>
    </row>
    <row r="9763" spans="1:2">
      <c r="A9763" s="4"/>
      <c r="B9763" s="4"/>
    </row>
    <row r="9764" spans="1:2">
      <c r="A9764" s="4"/>
      <c r="B9764" s="4"/>
    </row>
    <row r="9765" spans="1:2">
      <c r="A9765" s="4"/>
      <c r="B9765" s="4"/>
    </row>
    <row r="9766" spans="1:2">
      <c r="A9766" s="4"/>
      <c r="B9766" s="4"/>
    </row>
    <row r="9767" spans="1:2">
      <c r="A9767" s="4"/>
      <c r="B9767" s="4"/>
    </row>
    <row r="9768" spans="1:2">
      <c r="A9768" s="4"/>
      <c r="B9768" s="4"/>
    </row>
    <row r="9769" spans="1:2">
      <c r="A9769" s="4"/>
      <c r="B9769" s="4"/>
    </row>
    <row r="9770" spans="1:2">
      <c r="A9770" s="4"/>
      <c r="B9770" s="4"/>
    </row>
    <row r="9771" spans="1:2">
      <c r="A9771" s="4"/>
      <c r="B9771" s="4"/>
    </row>
    <row r="9772" spans="1:2">
      <c r="A9772" s="4"/>
      <c r="B9772" s="4"/>
    </row>
    <row r="9773" spans="1:2">
      <c r="A9773" s="4"/>
      <c r="B9773" s="4"/>
    </row>
    <row r="9774" spans="1:2">
      <c r="A9774" s="4"/>
      <c r="B9774" s="4"/>
    </row>
    <row r="9775" spans="1:2">
      <c r="A9775" s="4"/>
      <c r="B9775" s="4"/>
    </row>
    <row r="9776" spans="1:2">
      <c r="A9776" s="4"/>
      <c r="B9776" s="4"/>
    </row>
    <row r="9777" spans="1:2">
      <c r="A9777" s="4"/>
      <c r="B9777" s="4"/>
    </row>
    <row r="9778" spans="1:2">
      <c r="A9778" s="4"/>
      <c r="B9778" s="4"/>
    </row>
    <row r="9779" spans="1:2">
      <c r="A9779" s="4"/>
      <c r="B9779" s="4"/>
    </row>
    <row r="9780" spans="1:2">
      <c r="A9780" s="4"/>
      <c r="B9780" s="4"/>
    </row>
    <row r="9781" spans="1:2">
      <c r="A9781" s="4"/>
      <c r="B9781" s="4"/>
    </row>
    <row r="9782" spans="1:2">
      <c r="A9782" s="4"/>
      <c r="B9782" s="4"/>
    </row>
    <row r="9783" spans="1:2">
      <c r="A9783" s="4"/>
      <c r="B9783" s="4"/>
    </row>
    <row r="9784" spans="1:2">
      <c r="A9784" s="4"/>
      <c r="B9784" s="4"/>
    </row>
    <row r="9785" spans="1:2">
      <c r="A9785" s="4"/>
      <c r="B9785" s="4"/>
    </row>
    <row r="9786" spans="1:2">
      <c r="A9786" s="4"/>
      <c r="B9786" s="4"/>
    </row>
    <row r="9787" spans="1:2">
      <c r="A9787" s="4"/>
      <c r="B9787" s="4"/>
    </row>
    <row r="9788" spans="1:2">
      <c r="A9788" s="4"/>
      <c r="B9788" s="4"/>
    </row>
    <row r="9789" spans="1:2">
      <c r="A9789" s="4"/>
      <c r="B9789" s="4"/>
    </row>
    <row r="9790" spans="1:2">
      <c r="A9790" s="4"/>
      <c r="B9790" s="4"/>
    </row>
    <row r="9791" spans="1:2">
      <c r="A9791" s="4"/>
      <c r="B9791" s="4"/>
    </row>
    <row r="9792" spans="1:2">
      <c r="A9792" s="4"/>
      <c r="B9792" s="4"/>
    </row>
    <row r="9793" spans="1:2">
      <c r="A9793" s="4"/>
      <c r="B9793" s="4"/>
    </row>
    <row r="9794" spans="1:2">
      <c r="A9794" s="4"/>
      <c r="B9794" s="4"/>
    </row>
    <row r="9795" spans="1:2">
      <c r="A9795" s="4"/>
      <c r="B9795" s="4"/>
    </row>
    <row r="9796" spans="1:2">
      <c r="A9796" s="4"/>
      <c r="B9796" s="4"/>
    </row>
    <row r="9797" spans="1:2">
      <c r="A9797" s="4"/>
      <c r="B9797" s="4"/>
    </row>
    <row r="9798" spans="1:2">
      <c r="A9798" s="4"/>
      <c r="B9798" s="4"/>
    </row>
    <row r="9799" spans="1:2">
      <c r="A9799" s="4"/>
      <c r="B9799" s="4"/>
    </row>
    <row r="9800" spans="1:2">
      <c r="A9800" s="4"/>
      <c r="B9800" s="4"/>
    </row>
    <row r="9801" spans="1:2">
      <c r="A9801" s="4"/>
      <c r="B9801" s="4"/>
    </row>
    <row r="9802" spans="1:2">
      <c r="A9802" s="4"/>
      <c r="B9802" s="4"/>
    </row>
    <row r="9803" spans="1:2">
      <c r="A9803" s="4"/>
      <c r="B9803" s="4"/>
    </row>
    <row r="9804" spans="1:2">
      <c r="A9804" s="4"/>
      <c r="B9804" s="4"/>
    </row>
    <row r="9805" spans="1:2">
      <c r="A9805" s="4"/>
      <c r="B9805" s="4"/>
    </row>
    <row r="9806" spans="1:2">
      <c r="A9806" s="4"/>
      <c r="B9806" s="4"/>
    </row>
    <row r="9807" spans="1:2">
      <c r="A9807" s="4"/>
      <c r="B9807" s="4"/>
    </row>
    <row r="9808" spans="1:2">
      <c r="A9808" s="4"/>
      <c r="B9808" s="4"/>
    </row>
    <row r="9809" spans="1:2">
      <c r="A9809" s="4"/>
      <c r="B9809" s="4"/>
    </row>
    <row r="9810" spans="1:2">
      <c r="A9810" s="4"/>
      <c r="B9810" s="4"/>
    </row>
    <row r="9811" spans="1:2">
      <c r="A9811" s="4"/>
      <c r="B9811" s="4"/>
    </row>
    <row r="9812" spans="1:2">
      <c r="A9812" s="4"/>
      <c r="B9812" s="4"/>
    </row>
    <row r="9813" spans="1:2">
      <c r="A9813" s="4"/>
      <c r="B9813" s="4"/>
    </row>
    <row r="9814" spans="1:2">
      <c r="A9814" s="4"/>
      <c r="B9814" s="4"/>
    </row>
    <row r="9815" spans="1:2">
      <c r="A9815" s="4"/>
      <c r="B9815" s="4"/>
    </row>
    <row r="9816" spans="1:2">
      <c r="A9816" s="4"/>
      <c r="B9816" s="4"/>
    </row>
    <row r="9817" spans="1:2">
      <c r="A9817" s="4"/>
      <c r="B9817" s="4"/>
    </row>
    <row r="9818" spans="1:2">
      <c r="A9818" s="4"/>
      <c r="B9818" s="4"/>
    </row>
    <row r="9819" spans="1:2">
      <c r="A9819" s="4"/>
      <c r="B9819" s="4"/>
    </row>
    <row r="9820" spans="1:2">
      <c r="A9820" s="4"/>
      <c r="B9820" s="4"/>
    </row>
    <row r="9821" spans="1:2">
      <c r="A9821" s="4"/>
      <c r="B9821" s="4"/>
    </row>
    <row r="9822" spans="1:2">
      <c r="A9822" s="4"/>
      <c r="B9822" s="4"/>
    </row>
    <row r="9823" spans="1:2">
      <c r="A9823" s="4"/>
      <c r="B9823" s="4"/>
    </row>
    <row r="9824" spans="1:2">
      <c r="A9824" s="4"/>
      <c r="B9824" s="4"/>
    </row>
    <row r="9825" spans="1:2">
      <c r="A9825" s="4"/>
      <c r="B9825" s="4"/>
    </row>
    <row r="9826" spans="1:2">
      <c r="A9826" s="4"/>
      <c r="B9826" s="4"/>
    </row>
    <row r="9827" spans="1:2">
      <c r="A9827" s="4"/>
      <c r="B9827" s="4"/>
    </row>
    <row r="9828" spans="1:2">
      <c r="A9828" s="4"/>
      <c r="B9828" s="4"/>
    </row>
    <row r="9829" spans="1:2">
      <c r="A9829" s="4"/>
      <c r="B9829" s="4"/>
    </row>
    <row r="9830" spans="1:2">
      <c r="A9830" s="4"/>
      <c r="B9830" s="4"/>
    </row>
    <row r="9831" spans="1:2">
      <c r="A9831" s="4"/>
      <c r="B9831" s="4"/>
    </row>
    <row r="9832" spans="1:2">
      <c r="A9832" s="4"/>
      <c r="B9832" s="4"/>
    </row>
    <row r="9833" spans="1:2">
      <c r="A9833" s="4"/>
      <c r="B9833" s="4"/>
    </row>
    <row r="9834" spans="1:2">
      <c r="A9834" s="4"/>
      <c r="B9834" s="4"/>
    </row>
    <row r="9835" spans="1:2">
      <c r="A9835" s="4"/>
      <c r="B9835" s="4"/>
    </row>
    <row r="9836" spans="1:2">
      <c r="A9836" s="4"/>
      <c r="B9836" s="4"/>
    </row>
    <row r="9837" spans="1:2">
      <c r="A9837" s="4"/>
      <c r="B9837" s="4"/>
    </row>
    <row r="9838" spans="1:2">
      <c r="A9838" s="4"/>
      <c r="B9838" s="4"/>
    </row>
    <row r="9839" spans="1:2">
      <c r="A9839" s="4"/>
      <c r="B9839" s="4"/>
    </row>
    <row r="9840" spans="1:2">
      <c r="A9840" s="4"/>
      <c r="B9840" s="4"/>
    </row>
    <row r="9841" spans="1:2">
      <c r="A9841" s="4"/>
      <c r="B9841" s="4"/>
    </row>
    <row r="9842" spans="1:2">
      <c r="A9842" s="4"/>
      <c r="B9842" s="4"/>
    </row>
    <row r="9843" spans="1:2">
      <c r="A9843" s="4"/>
      <c r="B9843" s="4"/>
    </row>
    <row r="9844" spans="1:2">
      <c r="A9844" s="4"/>
      <c r="B9844" s="4"/>
    </row>
    <row r="9845" spans="1:2">
      <c r="A9845" s="4"/>
      <c r="B9845" s="4"/>
    </row>
    <row r="9846" spans="1:2">
      <c r="A9846" s="4"/>
      <c r="B9846" s="4"/>
    </row>
    <row r="9847" spans="1:2">
      <c r="A9847" s="4"/>
      <c r="B9847" s="4"/>
    </row>
    <row r="9848" spans="1:2">
      <c r="A9848" s="4"/>
      <c r="B9848" s="4"/>
    </row>
    <row r="9849" spans="1:2">
      <c r="A9849" s="4"/>
      <c r="B9849" s="4"/>
    </row>
    <row r="9850" spans="1:2">
      <c r="A9850" s="4"/>
      <c r="B9850" s="4"/>
    </row>
    <row r="9851" spans="1:2">
      <c r="A9851" s="4"/>
      <c r="B9851" s="4"/>
    </row>
    <row r="9852" spans="1:2">
      <c r="A9852" s="4"/>
      <c r="B9852" s="4"/>
    </row>
    <row r="9853" spans="1:2">
      <c r="A9853" s="4"/>
      <c r="B9853" s="4"/>
    </row>
    <row r="9854" spans="1:2">
      <c r="A9854" s="4"/>
      <c r="B9854" s="4"/>
    </row>
    <row r="9855" spans="1:2">
      <c r="A9855" s="4"/>
      <c r="B9855" s="4"/>
    </row>
    <row r="9856" spans="1:2">
      <c r="A9856" s="4"/>
      <c r="B9856" s="4"/>
    </row>
    <row r="9857" spans="1:2">
      <c r="A9857" s="4"/>
      <c r="B9857" s="4"/>
    </row>
    <row r="9858" spans="1:2">
      <c r="A9858" s="4"/>
      <c r="B9858" s="4"/>
    </row>
    <row r="9859" spans="1:2">
      <c r="A9859" s="4"/>
      <c r="B9859" s="4"/>
    </row>
    <row r="9860" spans="1:2">
      <c r="A9860" s="4"/>
      <c r="B9860" s="4"/>
    </row>
    <row r="9861" spans="1:2">
      <c r="A9861" s="4"/>
      <c r="B9861" s="4"/>
    </row>
    <row r="9862" spans="1:2">
      <c r="A9862" s="4"/>
      <c r="B9862" s="4"/>
    </row>
    <row r="9863" spans="1:2">
      <c r="A9863" s="4"/>
      <c r="B9863" s="4"/>
    </row>
    <row r="9864" spans="1:2">
      <c r="A9864" s="4"/>
      <c r="B9864" s="4"/>
    </row>
    <row r="9865" spans="1:2">
      <c r="A9865" s="4"/>
      <c r="B9865" s="4"/>
    </row>
    <row r="9866" spans="1:2">
      <c r="A9866" s="4"/>
      <c r="B9866" s="4"/>
    </row>
    <row r="9867" spans="1:2">
      <c r="A9867" s="4"/>
      <c r="B9867" s="4"/>
    </row>
    <row r="9868" spans="1:2">
      <c r="A9868" s="4"/>
      <c r="B9868" s="4"/>
    </row>
    <row r="9869" spans="1:2">
      <c r="A9869" s="4"/>
      <c r="B9869" s="4"/>
    </row>
    <row r="9870" spans="1:2">
      <c r="A9870" s="4"/>
      <c r="B9870" s="4"/>
    </row>
    <row r="9871" spans="1:2">
      <c r="A9871" s="4"/>
      <c r="B9871" s="4"/>
    </row>
    <row r="9872" spans="1:2">
      <c r="A9872" s="4"/>
      <c r="B9872" s="4"/>
    </row>
    <row r="9873" spans="1:2">
      <c r="A9873" s="4"/>
      <c r="B9873" s="4"/>
    </row>
    <row r="9874" spans="1:2">
      <c r="A9874" s="4"/>
      <c r="B9874" s="4"/>
    </row>
    <row r="9875" spans="1:2">
      <c r="A9875" s="4"/>
      <c r="B9875" s="4"/>
    </row>
    <row r="9876" spans="1:2">
      <c r="A9876" s="4"/>
      <c r="B9876" s="4"/>
    </row>
    <row r="9877" spans="1:2">
      <c r="A9877" s="4"/>
      <c r="B9877" s="4"/>
    </row>
    <row r="9878" spans="1:2">
      <c r="A9878" s="4"/>
      <c r="B9878" s="4"/>
    </row>
    <row r="9879" spans="1:2">
      <c r="A9879" s="4"/>
      <c r="B9879" s="4"/>
    </row>
    <row r="9880" spans="1:2">
      <c r="A9880" s="4"/>
      <c r="B9880" s="4"/>
    </row>
    <row r="9881" spans="1:2">
      <c r="A9881" s="4"/>
      <c r="B9881" s="4"/>
    </row>
    <row r="9882" spans="1:2">
      <c r="A9882" s="4"/>
      <c r="B9882" s="4"/>
    </row>
    <row r="9883" spans="1:2">
      <c r="A9883" s="4"/>
      <c r="B9883" s="4"/>
    </row>
    <row r="9884" spans="1:2">
      <c r="A9884" s="4"/>
      <c r="B9884" s="4"/>
    </row>
    <row r="9885" spans="1:2">
      <c r="A9885" s="4"/>
      <c r="B9885" s="4"/>
    </row>
    <row r="9886" spans="1:2">
      <c r="A9886" s="4"/>
      <c r="B9886" s="4"/>
    </row>
    <row r="9887" spans="1:2">
      <c r="A9887" s="4"/>
      <c r="B9887" s="4"/>
    </row>
    <row r="9888" spans="1:2">
      <c r="A9888" s="4"/>
      <c r="B9888" s="4"/>
    </row>
    <row r="9889" spans="1:2">
      <c r="A9889" s="4"/>
      <c r="B9889" s="4"/>
    </row>
    <row r="9890" spans="1:2">
      <c r="A9890" s="4"/>
      <c r="B9890" s="4"/>
    </row>
    <row r="9891" spans="1:2">
      <c r="A9891" s="4"/>
      <c r="B9891" s="4"/>
    </row>
    <row r="9892" spans="1:2">
      <c r="A9892" s="4"/>
      <c r="B9892" s="4"/>
    </row>
    <row r="9893" spans="1:2">
      <c r="A9893" s="4"/>
      <c r="B9893" s="4"/>
    </row>
    <row r="9894" spans="1:2">
      <c r="A9894" s="4"/>
      <c r="B9894" s="4"/>
    </row>
    <row r="9895" spans="1:2">
      <c r="A9895" s="4"/>
      <c r="B9895" s="4"/>
    </row>
    <row r="9896" spans="1:2">
      <c r="A9896" s="4"/>
      <c r="B9896" s="4"/>
    </row>
    <row r="9897" spans="1:2">
      <c r="A9897" s="4"/>
      <c r="B9897" s="4"/>
    </row>
    <row r="9898" spans="1:2">
      <c r="A9898" s="4"/>
      <c r="B9898" s="4"/>
    </row>
    <row r="9899" spans="1:2">
      <c r="A9899" s="4"/>
      <c r="B9899" s="4"/>
    </row>
    <row r="9900" spans="1:2">
      <c r="A9900" s="4"/>
      <c r="B9900" s="4"/>
    </row>
    <row r="9901" spans="1:2">
      <c r="A9901" s="4"/>
      <c r="B9901" s="4"/>
    </row>
    <row r="9902" spans="1:2">
      <c r="A9902" s="4"/>
      <c r="B9902" s="4"/>
    </row>
    <row r="9903" spans="1:2">
      <c r="A9903" s="4"/>
      <c r="B9903" s="4"/>
    </row>
    <row r="9904" spans="1:2">
      <c r="A9904" s="4"/>
      <c r="B9904" s="4"/>
    </row>
    <row r="9905" spans="1:2">
      <c r="A9905" s="4"/>
      <c r="B9905" s="4"/>
    </row>
    <row r="9906" spans="1:2">
      <c r="A9906" s="4"/>
      <c r="B9906" s="4"/>
    </row>
    <row r="9907" spans="1:2">
      <c r="A9907" s="4"/>
      <c r="B9907" s="4"/>
    </row>
    <row r="9908" spans="1:2">
      <c r="A9908" s="4"/>
      <c r="B9908" s="4"/>
    </row>
    <row r="9909" spans="1:2">
      <c r="A9909" s="4"/>
      <c r="B9909" s="4"/>
    </row>
    <row r="9910" spans="1:2">
      <c r="A9910" s="4"/>
      <c r="B9910" s="4"/>
    </row>
    <row r="9911" spans="1:2">
      <c r="A9911" s="4"/>
      <c r="B9911" s="4"/>
    </row>
    <row r="9912" spans="1:2">
      <c r="A9912" s="4"/>
      <c r="B9912" s="4"/>
    </row>
    <row r="9913" spans="1:2">
      <c r="A9913" s="4"/>
      <c r="B9913" s="4"/>
    </row>
    <row r="9914" spans="1:2">
      <c r="A9914" s="4"/>
      <c r="B9914" s="4"/>
    </row>
    <row r="9915" spans="1:2">
      <c r="A9915" s="4"/>
      <c r="B9915" s="4"/>
    </row>
    <row r="9916" spans="1:2">
      <c r="A9916" s="4"/>
      <c r="B9916" s="4"/>
    </row>
    <row r="9917" spans="1:2">
      <c r="A9917" s="4"/>
      <c r="B9917" s="4"/>
    </row>
    <row r="9918" spans="1:2">
      <c r="A9918" s="4"/>
      <c r="B9918" s="4"/>
    </row>
    <row r="9919" spans="1:2">
      <c r="A9919" s="4"/>
      <c r="B9919" s="4"/>
    </row>
    <row r="9920" spans="1:2">
      <c r="A9920" s="4"/>
      <c r="B9920" s="4"/>
    </row>
    <row r="9921" spans="1:2">
      <c r="A9921" s="4"/>
      <c r="B9921" s="4"/>
    </row>
    <row r="9922" spans="1:2">
      <c r="A9922" s="4"/>
      <c r="B9922" s="4"/>
    </row>
    <row r="9923" spans="1:2">
      <c r="A9923" s="4"/>
      <c r="B9923" s="4"/>
    </row>
    <row r="9924" spans="1:2">
      <c r="A9924" s="4"/>
      <c r="B9924" s="4"/>
    </row>
    <row r="9925" spans="1:2">
      <c r="A9925" s="4"/>
      <c r="B9925" s="4"/>
    </row>
    <row r="9926" spans="1:2">
      <c r="A9926" s="4"/>
      <c r="B9926" s="4"/>
    </row>
    <row r="9927" spans="1:2">
      <c r="A9927" s="4"/>
      <c r="B9927" s="4"/>
    </row>
    <row r="9928" spans="1:2">
      <c r="A9928" s="4"/>
      <c r="B9928" s="4"/>
    </row>
    <row r="9929" spans="1:2">
      <c r="A9929" s="4"/>
      <c r="B9929" s="4"/>
    </row>
    <row r="9930" spans="1:2">
      <c r="A9930" s="4"/>
      <c r="B9930" s="4"/>
    </row>
    <row r="9931" spans="1:2">
      <c r="A9931" s="4"/>
      <c r="B9931" s="4"/>
    </row>
    <row r="9932" spans="1:2">
      <c r="A9932" s="4"/>
      <c r="B9932" s="4"/>
    </row>
    <row r="9933" spans="1:2">
      <c r="A9933" s="4"/>
      <c r="B9933" s="4"/>
    </row>
    <row r="9934" spans="1:2">
      <c r="A9934" s="4"/>
      <c r="B9934" s="4"/>
    </row>
    <row r="9935" spans="1:2">
      <c r="A9935" s="4"/>
      <c r="B9935" s="4"/>
    </row>
    <row r="9936" spans="1:2">
      <c r="A9936" s="4"/>
      <c r="B9936" s="4"/>
    </row>
    <row r="9937" spans="1:2">
      <c r="A9937" s="4"/>
      <c r="B9937" s="4"/>
    </row>
    <row r="9938" spans="1:2">
      <c r="A9938" s="4"/>
      <c r="B9938" s="4"/>
    </row>
    <row r="9939" spans="1:2">
      <c r="A9939" s="4"/>
      <c r="B9939" s="4"/>
    </row>
    <row r="9940" spans="1:2">
      <c r="A9940" s="4"/>
      <c r="B9940" s="4"/>
    </row>
    <row r="9941" spans="1:2">
      <c r="A9941" s="4"/>
      <c r="B9941" s="4"/>
    </row>
    <row r="9942" spans="1:2">
      <c r="A9942" s="4"/>
      <c r="B9942" s="4"/>
    </row>
    <row r="9943" spans="1:2">
      <c r="A9943" s="4"/>
      <c r="B9943" s="4"/>
    </row>
    <row r="9944" spans="1:2">
      <c r="A9944" s="4"/>
      <c r="B9944" s="4"/>
    </row>
    <row r="9945" spans="1:2">
      <c r="A9945" s="4"/>
      <c r="B9945" s="4"/>
    </row>
    <row r="9946" spans="1:2">
      <c r="A9946" s="4"/>
      <c r="B9946" s="4"/>
    </row>
    <row r="9947" spans="1:2">
      <c r="A9947" s="4"/>
      <c r="B9947" s="4"/>
    </row>
    <row r="9948" spans="1:2">
      <c r="A9948" s="4"/>
      <c r="B9948" s="4"/>
    </row>
    <row r="9949" spans="1:2">
      <c r="A9949" s="4"/>
      <c r="B9949" s="4"/>
    </row>
    <row r="9950" spans="1:2">
      <c r="A9950" s="4"/>
      <c r="B9950" s="4"/>
    </row>
    <row r="9951" spans="1:2">
      <c r="A9951" s="4"/>
      <c r="B9951" s="4"/>
    </row>
    <row r="9952" spans="1:2">
      <c r="A9952" s="4"/>
      <c r="B9952" s="4"/>
    </row>
    <row r="9953" spans="1:2">
      <c r="A9953" s="4"/>
      <c r="B9953" s="4"/>
    </row>
    <row r="9954" spans="1:2">
      <c r="A9954" s="4"/>
      <c r="B9954" s="4"/>
    </row>
    <row r="9955" spans="1:2">
      <c r="A9955" s="4"/>
      <c r="B9955" s="4"/>
    </row>
    <row r="9956" spans="1:2">
      <c r="A9956" s="4"/>
      <c r="B9956" s="4"/>
    </row>
    <row r="9957" spans="1:2">
      <c r="A9957" s="4"/>
      <c r="B9957" s="4"/>
    </row>
    <row r="9958" spans="1:2">
      <c r="A9958" s="4"/>
      <c r="B9958" s="4"/>
    </row>
    <row r="9959" spans="1:2">
      <c r="A9959" s="4"/>
      <c r="B9959" s="4"/>
    </row>
    <row r="9960" spans="1:2">
      <c r="A9960" s="4"/>
      <c r="B9960" s="4"/>
    </row>
    <row r="9961" spans="1:2">
      <c r="A9961" s="4"/>
      <c r="B9961" s="4"/>
    </row>
    <row r="9962" spans="1:2">
      <c r="A9962" s="4"/>
      <c r="B9962" s="4"/>
    </row>
    <row r="9963" spans="1:2">
      <c r="A9963" s="4"/>
      <c r="B9963" s="4"/>
    </row>
    <row r="9964" spans="1:2">
      <c r="A9964" s="4"/>
      <c r="B9964" s="4"/>
    </row>
    <row r="9965" spans="1:2">
      <c r="A9965" s="4"/>
      <c r="B9965" s="4"/>
    </row>
    <row r="9966" spans="1:2">
      <c r="A9966" s="4"/>
      <c r="B9966" s="4"/>
    </row>
    <row r="9967" spans="1:2">
      <c r="A9967" s="4"/>
      <c r="B9967" s="4"/>
    </row>
    <row r="9968" spans="1:2">
      <c r="A9968" s="4"/>
      <c r="B9968" s="4"/>
    </row>
    <row r="9969" spans="1:2">
      <c r="A9969" s="4"/>
      <c r="B9969" s="4"/>
    </row>
    <row r="9970" spans="1:2">
      <c r="A9970" s="4"/>
      <c r="B9970" s="4"/>
    </row>
    <row r="9971" spans="1:2">
      <c r="A9971" s="4"/>
      <c r="B9971" s="4"/>
    </row>
    <row r="9972" spans="1:2">
      <c r="A9972" s="4"/>
      <c r="B9972" s="4"/>
    </row>
    <row r="9973" spans="1:2">
      <c r="A9973" s="4"/>
      <c r="B9973" s="4"/>
    </row>
    <row r="9974" spans="1:2">
      <c r="A9974" s="4"/>
      <c r="B9974" s="4"/>
    </row>
    <row r="9975" spans="1:2">
      <c r="A9975" s="4"/>
      <c r="B9975" s="4"/>
    </row>
    <row r="9976" spans="1:2">
      <c r="A9976" s="4"/>
      <c r="B9976" s="4"/>
    </row>
    <row r="9977" spans="1:2">
      <c r="A9977" s="4"/>
      <c r="B9977" s="4"/>
    </row>
    <row r="9978" spans="1:2">
      <c r="A9978" s="4"/>
      <c r="B9978" s="4"/>
    </row>
    <row r="9979" spans="1:2">
      <c r="A9979" s="4"/>
      <c r="B9979" s="4"/>
    </row>
    <row r="9980" spans="1:2">
      <c r="A9980" s="4"/>
      <c r="B9980" s="4"/>
    </row>
    <row r="9981" spans="1:2">
      <c r="A9981" s="4"/>
      <c r="B9981" s="4"/>
    </row>
    <row r="9982" spans="1:2">
      <c r="A9982" s="4"/>
      <c r="B9982" s="4"/>
    </row>
    <row r="9983" spans="1:2">
      <c r="A9983" s="4"/>
      <c r="B9983" s="4"/>
    </row>
    <row r="9984" spans="1:2">
      <c r="A9984" s="4"/>
      <c r="B9984" s="4"/>
    </row>
    <row r="9985" spans="1:2">
      <c r="A9985" s="4"/>
      <c r="B9985" s="4"/>
    </row>
    <row r="9986" spans="1:2">
      <c r="A9986" s="4"/>
      <c r="B9986" s="4"/>
    </row>
    <row r="9987" spans="1:2">
      <c r="A9987" s="4"/>
      <c r="B9987" s="4"/>
    </row>
    <row r="9988" spans="1:2">
      <c r="A9988" s="4"/>
      <c r="B9988" s="4"/>
    </row>
    <row r="9989" spans="1:2">
      <c r="A9989" s="4"/>
      <c r="B9989" s="4"/>
    </row>
    <row r="9990" spans="1:2">
      <c r="A9990" s="4"/>
      <c r="B9990" s="4"/>
    </row>
    <row r="9991" spans="1:2">
      <c r="A9991" s="4"/>
      <c r="B9991" s="4"/>
    </row>
    <row r="9992" spans="1:2">
      <c r="A9992" s="4"/>
      <c r="B9992" s="4"/>
    </row>
    <row r="9993" spans="1:2">
      <c r="A9993" s="4"/>
      <c r="B9993" s="4"/>
    </row>
    <row r="9994" spans="1:2">
      <c r="A9994" s="4"/>
      <c r="B9994" s="4"/>
    </row>
    <row r="9995" spans="1:2">
      <c r="A9995" s="4"/>
      <c r="B9995" s="4"/>
    </row>
    <row r="9996" spans="1:2">
      <c r="A9996" s="4"/>
      <c r="B9996" s="4"/>
    </row>
    <row r="9997" spans="1:2">
      <c r="A9997" s="4"/>
      <c r="B9997" s="4"/>
    </row>
    <row r="9998" spans="1:2">
      <c r="A9998" s="4"/>
      <c r="B9998" s="4"/>
    </row>
    <row r="9999" spans="1:2">
      <c r="A9999" s="4"/>
      <c r="B9999" s="4"/>
    </row>
    <row r="10000" spans="1:2">
      <c r="A10000" s="4"/>
      <c r="B10000" s="4"/>
    </row>
    <row r="10001" spans="1:2">
      <c r="A10001" s="4"/>
      <c r="B10001" s="4"/>
    </row>
    <row r="10002" spans="1:2">
      <c r="A10002" s="4"/>
      <c r="B10002" s="4"/>
    </row>
    <row r="10003" spans="1:2">
      <c r="A10003" s="4"/>
      <c r="B10003" s="4"/>
    </row>
    <row r="10004" spans="1:2">
      <c r="A10004" s="4"/>
      <c r="B10004" s="4"/>
    </row>
    <row r="10005" spans="1:2">
      <c r="A10005" s="4"/>
      <c r="B10005" s="4"/>
    </row>
    <row r="10006" spans="1:2">
      <c r="A10006" s="4"/>
      <c r="B10006" s="4"/>
    </row>
    <row r="10007" spans="1:2">
      <c r="A10007" s="4"/>
      <c r="B10007" s="4"/>
    </row>
    <row r="10008" spans="1:2">
      <c r="A10008" s="4"/>
      <c r="B10008" s="4"/>
    </row>
    <row r="10009" spans="1:2">
      <c r="A10009" s="4"/>
      <c r="B10009" s="4"/>
    </row>
    <row r="10010" spans="1:2">
      <c r="A10010" s="4"/>
      <c r="B10010" s="4"/>
    </row>
    <row r="10011" spans="1:2">
      <c r="A10011" s="4"/>
      <c r="B10011" s="4"/>
    </row>
    <row r="10012" spans="1:2">
      <c r="A10012" s="4"/>
      <c r="B10012" s="4"/>
    </row>
    <row r="10013" spans="1:2">
      <c r="A10013" s="4"/>
      <c r="B10013" s="4"/>
    </row>
    <row r="10014" spans="1:2">
      <c r="A10014" s="4"/>
      <c r="B10014" s="4"/>
    </row>
    <row r="10015" spans="1:2">
      <c r="A10015" s="4"/>
      <c r="B10015" s="4"/>
    </row>
    <row r="10016" spans="1:2">
      <c r="A10016" s="4"/>
      <c r="B10016" s="4"/>
    </row>
    <row r="10017" spans="1:2">
      <c r="A10017" s="4"/>
      <c r="B10017" s="4"/>
    </row>
    <row r="10018" spans="1:2">
      <c r="A10018" s="4"/>
      <c r="B10018" s="4"/>
    </row>
    <row r="10019" spans="1:2">
      <c r="A10019" s="4"/>
      <c r="B10019" s="4"/>
    </row>
    <row r="10020" spans="1:2">
      <c r="A10020" s="4"/>
      <c r="B10020" s="4"/>
    </row>
    <row r="10021" spans="1:2">
      <c r="A10021" s="4"/>
      <c r="B10021" s="4"/>
    </row>
    <row r="10022" spans="1:2">
      <c r="A10022" s="4"/>
      <c r="B10022" s="4"/>
    </row>
    <row r="10023" spans="1:2">
      <c r="A10023" s="4"/>
      <c r="B10023" s="4"/>
    </row>
    <row r="10024" spans="1:2">
      <c r="A10024" s="4"/>
      <c r="B10024" s="4"/>
    </row>
    <row r="10025" spans="1:2">
      <c r="A10025" s="4"/>
      <c r="B10025" s="4"/>
    </row>
    <row r="10026" spans="1:2">
      <c r="A10026" s="4"/>
      <c r="B10026" s="4"/>
    </row>
    <row r="10027" spans="1:2">
      <c r="A10027" s="4"/>
      <c r="B10027" s="4"/>
    </row>
    <row r="10028" spans="1:2">
      <c r="A10028" s="4"/>
      <c r="B10028" s="4"/>
    </row>
    <row r="10029" spans="1:2">
      <c r="A10029" s="4"/>
      <c r="B10029" s="4"/>
    </row>
    <row r="10030" spans="1:2">
      <c r="A10030" s="4"/>
      <c r="B10030" s="4"/>
    </row>
    <row r="10031" spans="1:2">
      <c r="A10031" s="4"/>
      <c r="B10031" s="4"/>
    </row>
    <row r="10032" spans="1:2">
      <c r="A10032" s="4"/>
      <c r="B10032" s="4"/>
    </row>
    <row r="10033" spans="1:2">
      <c r="A10033" s="4"/>
      <c r="B10033" s="4"/>
    </row>
    <row r="10034" spans="1:2">
      <c r="A10034" s="4"/>
      <c r="B10034" s="4"/>
    </row>
    <row r="10035" spans="1:2">
      <c r="A10035" s="4"/>
      <c r="B10035" s="4"/>
    </row>
    <row r="10036" spans="1:2">
      <c r="A10036" s="4"/>
      <c r="B10036" s="4"/>
    </row>
    <row r="10037" spans="1:2">
      <c r="A10037" s="4"/>
      <c r="B10037" s="4"/>
    </row>
    <row r="10038" spans="1:2">
      <c r="A10038" s="4"/>
      <c r="B10038" s="4"/>
    </row>
    <row r="10039" spans="1:2">
      <c r="A10039" s="4"/>
      <c r="B10039" s="4"/>
    </row>
    <row r="10040" spans="1:2">
      <c r="A10040" s="4"/>
      <c r="B10040" s="4"/>
    </row>
    <row r="10041" spans="1:2">
      <c r="A10041" s="4"/>
      <c r="B10041" s="4"/>
    </row>
    <row r="10042" spans="1:2">
      <c r="A10042" s="4"/>
      <c r="B10042" s="4"/>
    </row>
    <row r="10043" spans="1:2">
      <c r="A10043" s="4"/>
      <c r="B10043" s="4"/>
    </row>
    <row r="10044" spans="1:2">
      <c r="A10044" s="4"/>
      <c r="B10044" s="4"/>
    </row>
    <row r="10045" spans="1:2">
      <c r="A10045" s="4"/>
      <c r="B10045" s="4"/>
    </row>
    <row r="10046" spans="1:2">
      <c r="A10046" s="4"/>
      <c r="B10046" s="4"/>
    </row>
    <row r="10047" spans="1:2">
      <c r="A10047" s="4"/>
      <c r="B10047" s="4"/>
    </row>
    <row r="10048" spans="1:2">
      <c r="A10048" s="4"/>
      <c r="B10048" s="4"/>
    </row>
    <row r="10049" spans="1:2">
      <c r="A10049" s="4"/>
      <c r="B10049" s="4"/>
    </row>
    <row r="10050" spans="1:2">
      <c r="A10050" s="4"/>
      <c r="B10050" s="4"/>
    </row>
    <row r="10051" spans="1:2">
      <c r="A10051" s="4"/>
      <c r="B10051" s="4"/>
    </row>
    <row r="10052" spans="1:2">
      <c r="A10052" s="4"/>
      <c r="B10052" s="4"/>
    </row>
    <row r="10053" spans="1:2">
      <c r="A10053" s="4"/>
      <c r="B10053" s="4"/>
    </row>
    <row r="10054" spans="1:2">
      <c r="A10054" s="4"/>
      <c r="B10054" s="4"/>
    </row>
    <row r="10055" spans="1:2">
      <c r="A10055" s="4"/>
      <c r="B10055" s="4"/>
    </row>
    <row r="10056" spans="1:2">
      <c r="A10056" s="4"/>
      <c r="B10056" s="4"/>
    </row>
    <row r="10057" spans="1:2">
      <c r="A10057" s="4"/>
      <c r="B10057" s="4"/>
    </row>
    <row r="10058" spans="1:2">
      <c r="A10058" s="4"/>
      <c r="B10058" s="4"/>
    </row>
    <row r="10059" spans="1:2">
      <c r="A10059" s="4"/>
      <c r="B10059" s="4"/>
    </row>
    <row r="10060" spans="1:2">
      <c r="A10060" s="4"/>
      <c r="B10060" s="4"/>
    </row>
    <row r="10061" spans="1:2">
      <c r="A10061" s="4"/>
      <c r="B10061" s="4"/>
    </row>
    <row r="10062" spans="1:2">
      <c r="A10062" s="4"/>
      <c r="B10062" s="4"/>
    </row>
    <row r="10063" spans="1:2">
      <c r="A10063" s="4"/>
      <c r="B10063" s="4"/>
    </row>
    <row r="10064" spans="1:2">
      <c r="A10064" s="4"/>
      <c r="B10064" s="4"/>
    </row>
    <row r="10065" spans="1:2">
      <c r="A10065" s="4"/>
      <c r="B10065" s="4"/>
    </row>
    <row r="10066" spans="1:2">
      <c r="A10066" s="4"/>
      <c r="B10066" s="4"/>
    </row>
    <row r="10067" spans="1:2">
      <c r="A10067" s="4"/>
      <c r="B10067" s="4"/>
    </row>
    <row r="10068" spans="1:2">
      <c r="A10068" s="4"/>
      <c r="B10068" s="4"/>
    </row>
    <row r="10069" spans="1:2">
      <c r="A10069" s="4"/>
      <c r="B10069" s="4"/>
    </row>
    <row r="10070" spans="1:2">
      <c r="A10070" s="4"/>
      <c r="B10070" s="4"/>
    </row>
    <row r="10071" spans="1:2">
      <c r="A10071" s="4"/>
      <c r="B10071" s="4"/>
    </row>
    <row r="10072" spans="1:2">
      <c r="A10072" s="4"/>
      <c r="B10072" s="4"/>
    </row>
    <row r="10073" spans="1:2">
      <c r="A10073" s="4"/>
      <c r="B10073" s="4"/>
    </row>
    <row r="10074" spans="1:2">
      <c r="A10074" s="4"/>
      <c r="B10074" s="4"/>
    </row>
    <row r="10075" spans="1:2">
      <c r="A10075" s="4"/>
      <c r="B10075" s="4"/>
    </row>
    <row r="10076" spans="1:2">
      <c r="A10076" s="4"/>
      <c r="B10076" s="4"/>
    </row>
    <row r="10077" spans="1:2">
      <c r="A10077" s="4"/>
      <c r="B10077" s="4"/>
    </row>
    <row r="10078" spans="1:2">
      <c r="A10078" s="4"/>
      <c r="B10078" s="4"/>
    </row>
    <row r="10079" spans="1:2">
      <c r="A10079" s="4"/>
      <c r="B10079" s="4"/>
    </row>
    <row r="10080" spans="1:2">
      <c r="A10080" s="4"/>
      <c r="B10080" s="4"/>
    </row>
    <row r="10081" spans="1:2">
      <c r="A10081" s="4"/>
      <c r="B10081" s="4"/>
    </row>
    <row r="10082" spans="1:2">
      <c r="A10082" s="4"/>
      <c r="B10082" s="4"/>
    </row>
    <row r="10083" spans="1:2">
      <c r="A10083" s="4"/>
      <c r="B10083" s="4"/>
    </row>
    <row r="10084" spans="1:2">
      <c r="A10084" s="4"/>
      <c r="B10084" s="4"/>
    </row>
    <row r="10085" spans="1:2">
      <c r="A10085" s="4"/>
      <c r="B10085" s="4"/>
    </row>
    <row r="10086" spans="1:2">
      <c r="A10086" s="4"/>
      <c r="B10086" s="4"/>
    </row>
    <row r="10087" spans="1:2">
      <c r="A10087" s="4"/>
      <c r="B10087" s="4"/>
    </row>
    <row r="10088" spans="1:2">
      <c r="A10088" s="4"/>
      <c r="B10088" s="4"/>
    </row>
    <row r="10089" spans="1:2">
      <c r="A10089" s="4"/>
      <c r="B10089" s="4"/>
    </row>
    <row r="10090" spans="1:2">
      <c r="A10090" s="4"/>
      <c r="B10090" s="4"/>
    </row>
    <row r="10091" spans="1:2">
      <c r="A10091" s="4"/>
      <c r="B10091" s="4"/>
    </row>
    <row r="10092" spans="1:2">
      <c r="A10092" s="4"/>
      <c r="B10092" s="4"/>
    </row>
    <row r="10093" spans="1:2">
      <c r="A10093" s="4"/>
      <c r="B10093" s="4"/>
    </row>
    <row r="10094" spans="1:2">
      <c r="A10094" s="4"/>
      <c r="B10094" s="4"/>
    </row>
    <row r="10095" spans="1:2">
      <c r="A10095" s="4"/>
      <c r="B10095" s="4"/>
    </row>
    <row r="10096" spans="1:2">
      <c r="A10096" s="4"/>
      <c r="B10096" s="4"/>
    </row>
    <row r="10097" spans="1:2">
      <c r="A10097" s="4"/>
      <c r="B10097" s="4"/>
    </row>
    <row r="10098" spans="1:2">
      <c r="A10098" s="4"/>
      <c r="B10098" s="4"/>
    </row>
    <row r="10099" spans="1:2">
      <c r="A10099" s="4"/>
      <c r="B10099" s="4"/>
    </row>
    <row r="10100" spans="1:2">
      <c r="A10100" s="4"/>
      <c r="B10100" s="4"/>
    </row>
    <row r="10101" spans="1:2">
      <c r="A10101" s="4"/>
      <c r="B10101" s="4"/>
    </row>
    <row r="10102" spans="1:2">
      <c r="A10102" s="4"/>
      <c r="B10102" s="4"/>
    </row>
    <row r="10103" spans="1:2">
      <c r="A10103" s="4"/>
      <c r="B10103" s="4"/>
    </row>
    <row r="10104" spans="1:2">
      <c r="A10104" s="4"/>
      <c r="B10104" s="4"/>
    </row>
    <row r="10105" spans="1:2">
      <c r="A10105" s="4"/>
      <c r="B10105" s="4"/>
    </row>
    <row r="10106" spans="1:2">
      <c r="A10106" s="4"/>
      <c r="B10106" s="4"/>
    </row>
    <row r="10107" spans="1:2">
      <c r="A10107" s="4"/>
      <c r="B10107" s="4"/>
    </row>
    <row r="10108" spans="1:2">
      <c r="A10108" s="4"/>
      <c r="B10108" s="4"/>
    </row>
    <row r="10109" spans="1:2">
      <c r="A10109" s="4"/>
      <c r="B10109" s="4"/>
    </row>
    <row r="10110" spans="1:2">
      <c r="A10110" s="4"/>
      <c r="B10110" s="4"/>
    </row>
    <row r="10111" spans="1:2">
      <c r="A10111" s="4"/>
      <c r="B10111" s="4"/>
    </row>
    <row r="10112" spans="1:2">
      <c r="A10112" s="4"/>
      <c r="B10112" s="4"/>
    </row>
    <row r="10113" spans="1:2">
      <c r="A10113" s="4"/>
      <c r="B10113" s="4"/>
    </row>
    <row r="10114" spans="1:2">
      <c r="A10114" s="4"/>
      <c r="B10114" s="4"/>
    </row>
    <row r="10115" spans="1:2">
      <c r="A10115" s="4"/>
      <c r="B10115" s="4"/>
    </row>
    <row r="10116" spans="1:2">
      <c r="A10116" s="4"/>
      <c r="B10116" s="4"/>
    </row>
    <row r="10117" spans="1:2">
      <c r="A10117" s="4"/>
      <c r="B10117" s="4"/>
    </row>
    <row r="10118" spans="1:2">
      <c r="A10118" s="4"/>
      <c r="B10118" s="4"/>
    </row>
    <row r="10119" spans="1:2">
      <c r="A10119" s="4"/>
      <c r="B10119" s="4"/>
    </row>
    <row r="10120" spans="1:2">
      <c r="A10120" s="4"/>
      <c r="B10120" s="4"/>
    </row>
    <row r="10121" spans="1:2">
      <c r="A10121" s="4"/>
      <c r="B10121" s="4"/>
    </row>
    <row r="10122" spans="1:2">
      <c r="A10122" s="4"/>
      <c r="B10122" s="4"/>
    </row>
    <row r="10123" spans="1:2">
      <c r="A10123" s="4"/>
      <c r="B10123" s="4"/>
    </row>
    <row r="10124" spans="1:2">
      <c r="A10124" s="4"/>
      <c r="B10124" s="4"/>
    </row>
    <row r="10125" spans="1:2">
      <c r="A10125" s="4"/>
      <c r="B10125" s="4"/>
    </row>
    <row r="10126" spans="1:2">
      <c r="A10126" s="4"/>
      <c r="B10126" s="4"/>
    </row>
    <row r="10127" spans="1:2">
      <c r="A10127" s="4"/>
      <c r="B10127" s="4"/>
    </row>
    <row r="10128" spans="1:2">
      <c r="A10128" s="4"/>
      <c r="B10128" s="4"/>
    </row>
    <row r="10129" spans="1:2">
      <c r="A10129" s="4"/>
      <c r="B10129" s="4"/>
    </row>
    <row r="10130" spans="1:2">
      <c r="A10130" s="4"/>
      <c r="B10130" s="4"/>
    </row>
    <row r="10131" spans="1:2">
      <c r="A10131" s="4"/>
      <c r="B10131" s="4"/>
    </row>
    <row r="10132" spans="1:2">
      <c r="A10132" s="4"/>
      <c r="B10132" s="4"/>
    </row>
    <row r="10133" spans="1:2">
      <c r="A10133" s="4"/>
      <c r="B10133" s="4"/>
    </row>
    <row r="10134" spans="1:2">
      <c r="A10134" s="4"/>
      <c r="B10134" s="4"/>
    </row>
    <row r="10135" spans="1:2">
      <c r="A10135" s="4"/>
      <c r="B10135" s="4"/>
    </row>
    <row r="10136" spans="1:2">
      <c r="A10136" s="4"/>
      <c r="B10136" s="4"/>
    </row>
    <row r="10137" spans="1:2">
      <c r="A10137" s="4"/>
      <c r="B10137" s="4"/>
    </row>
    <row r="10138" spans="1:2">
      <c r="A10138" s="4"/>
      <c r="B10138" s="4"/>
    </row>
    <row r="10139" spans="1:2">
      <c r="A10139" s="4"/>
      <c r="B10139" s="4"/>
    </row>
    <row r="10140" spans="1:2">
      <c r="A10140" s="4"/>
      <c r="B10140" s="4"/>
    </row>
    <row r="10141" spans="1:2">
      <c r="A10141" s="4"/>
      <c r="B10141" s="4"/>
    </row>
    <row r="10142" spans="1:2">
      <c r="A10142" s="4"/>
      <c r="B10142" s="4"/>
    </row>
    <row r="10143" spans="1:2">
      <c r="A10143" s="4"/>
      <c r="B10143" s="4"/>
    </row>
    <row r="10144" spans="1:2">
      <c r="A10144" s="4"/>
      <c r="B10144" s="4"/>
    </row>
    <row r="10145" spans="1:2">
      <c r="A10145" s="4"/>
      <c r="B10145" s="4"/>
    </row>
    <row r="10146" spans="1:2">
      <c r="A10146" s="4"/>
      <c r="B10146" s="4"/>
    </row>
    <row r="10147" spans="1:2">
      <c r="A10147" s="4"/>
      <c r="B10147" s="4"/>
    </row>
    <row r="10148" spans="1:2">
      <c r="A10148" s="4"/>
      <c r="B10148" s="4"/>
    </row>
    <row r="10149" spans="1:2">
      <c r="A10149" s="4"/>
      <c r="B10149" s="4"/>
    </row>
    <row r="10150" spans="1:2">
      <c r="A10150" s="4"/>
      <c r="B10150" s="4"/>
    </row>
    <row r="10151" spans="1:2">
      <c r="A10151" s="4"/>
      <c r="B10151" s="4"/>
    </row>
    <row r="10152" spans="1:2">
      <c r="A10152" s="4"/>
      <c r="B10152" s="4"/>
    </row>
    <row r="10153" spans="1:2">
      <c r="A10153" s="4"/>
      <c r="B10153" s="4"/>
    </row>
    <row r="10154" spans="1:2">
      <c r="A10154" s="4"/>
      <c r="B10154" s="4"/>
    </row>
    <row r="10155" spans="1:2">
      <c r="A10155" s="4"/>
      <c r="B10155" s="4"/>
    </row>
    <row r="10156" spans="1:2">
      <c r="A10156" s="4"/>
      <c r="B10156" s="4"/>
    </row>
    <row r="10157" spans="1:2">
      <c r="A10157" s="4"/>
      <c r="B10157" s="4"/>
    </row>
    <row r="10158" spans="1:2">
      <c r="A10158" s="4"/>
      <c r="B10158" s="4"/>
    </row>
    <row r="10159" spans="1:2">
      <c r="A10159" s="4"/>
      <c r="B10159" s="4"/>
    </row>
    <row r="10160" spans="1:2">
      <c r="A10160" s="4"/>
      <c r="B10160" s="4"/>
    </row>
    <row r="10161" spans="1:2">
      <c r="A10161" s="4"/>
      <c r="B10161" s="4"/>
    </row>
    <row r="10162" spans="1:2">
      <c r="A10162" s="4"/>
      <c r="B10162" s="4"/>
    </row>
    <row r="10163" spans="1:2">
      <c r="A10163" s="4"/>
      <c r="B10163" s="4"/>
    </row>
    <row r="10164" spans="1:2">
      <c r="A10164" s="4"/>
      <c r="B10164" s="4"/>
    </row>
    <row r="10165" spans="1:2">
      <c r="A10165" s="4"/>
      <c r="B10165" s="4"/>
    </row>
    <row r="10166" spans="1:2">
      <c r="A10166" s="4"/>
      <c r="B10166" s="4"/>
    </row>
    <row r="10167" spans="1:2">
      <c r="A10167" s="4"/>
      <c r="B10167" s="4"/>
    </row>
    <row r="10168" spans="1:2">
      <c r="A10168" s="4"/>
      <c r="B10168" s="4"/>
    </row>
    <row r="10169" spans="1:2">
      <c r="A10169" s="4"/>
      <c r="B10169" s="4"/>
    </row>
    <row r="10170" spans="1:2">
      <c r="A10170" s="4"/>
      <c r="B10170" s="4"/>
    </row>
    <row r="10171" spans="1:2">
      <c r="A10171" s="4"/>
      <c r="B10171" s="4"/>
    </row>
    <row r="10172" spans="1:2">
      <c r="A10172" s="4"/>
      <c r="B10172" s="4"/>
    </row>
    <row r="10173" spans="1:2">
      <c r="A10173" s="4"/>
      <c r="B10173" s="4"/>
    </row>
    <row r="10174" spans="1:2">
      <c r="A10174" s="4"/>
      <c r="B10174" s="4"/>
    </row>
    <row r="10175" spans="1:2">
      <c r="A10175" s="4"/>
      <c r="B10175" s="4"/>
    </row>
    <row r="10176" spans="1:2">
      <c r="A10176" s="4"/>
      <c r="B10176" s="4"/>
    </row>
    <row r="10177" spans="1:2">
      <c r="A10177" s="4"/>
      <c r="B10177" s="4"/>
    </row>
    <row r="10178" spans="1:2">
      <c r="A10178" s="4"/>
      <c r="B10178" s="4"/>
    </row>
    <row r="10179" spans="1:2">
      <c r="A10179" s="4"/>
      <c r="B10179" s="4"/>
    </row>
    <row r="10180" spans="1:2">
      <c r="A10180" s="4"/>
      <c r="B10180" s="4"/>
    </row>
    <row r="10181" spans="1:2">
      <c r="A10181" s="4"/>
      <c r="B10181" s="4"/>
    </row>
    <row r="10182" spans="1:2">
      <c r="A10182" s="4"/>
      <c r="B10182" s="4"/>
    </row>
    <row r="10183" spans="1:2">
      <c r="A10183" s="4"/>
      <c r="B10183" s="4"/>
    </row>
    <row r="10184" spans="1:2">
      <c r="A10184" s="4"/>
      <c r="B10184" s="4"/>
    </row>
    <row r="10185" spans="1:2">
      <c r="A10185" s="4"/>
      <c r="B10185" s="4"/>
    </row>
    <row r="10186" spans="1:2">
      <c r="A10186" s="4"/>
      <c r="B10186" s="4"/>
    </row>
    <row r="10187" spans="1:2">
      <c r="A10187" s="4"/>
      <c r="B10187" s="4"/>
    </row>
    <row r="10188" spans="1:2">
      <c r="A10188" s="4"/>
      <c r="B10188" s="4"/>
    </row>
    <row r="10189" spans="1:2">
      <c r="A10189" s="4"/>
      <c r="B10189" s="4"/>
    </row>
    <row r="10190" spans="1:2">
      <c r="A10190" s="4"/>
      <c r="B10190" s="4"/>
    </row>
    <row r="10191" spans="1:2">
      <c r="A10191" s="4"/>
      <c r="B10191" s="4"/>
    </row>
    <row r="10192" spans="1:2">
      <c r="A10192" s="4"/>
      <c r="B10192" s="4"/>
    </row>
    <row r="10193" spans="1:2">
      <c r="A10193" s="4"/>
      <c r="B10193" s="4"/>
    </row>
    <row r="10194" spans="1:2">
      <c r="A10194" s="4"/>
      <c r="B10194" s="4"/>
    </row>
    <row r="10195" spans="1:2">
      <c r="A10195" s="4"/>
      <c r="B10195" s="4"/>
    </row>
    <row r="10196" spans="1:2">
      <c r="A10196" s="4"/>
      <c r="B10196" s="4"/>
    </row>
    <row r="10197" spans="1:2">
      <c r="A10197" s="4"/>
      <c r="B10197" s="4"/>
    </row>
    <row r="10198" spans="1:2">
      <c r="A10198" s="4"/>
      <c r="B10198" s="4"/>
    </row>
    <row r="10199" spans="1:2">
      <c r="A10199" s="4"/>
      <c r="B10199" s="4"/>
    </row>
    <row r="10200" spans="1:2">
      <c r="A10200" s="4"/>
      <c r="B10200" s="4"/>
    </row>
    <row r="10201" spans="1:2">
      <c r="A10201" s="4"/>
      <c r="B10201" s="4"/>
    </row>
    <row r="10202" spans="1:2">
      <c r="A10202" s="4"/>
      <c r="B10202" s="4"/>
    </row>
    <row r="10203" spans="1:2">
      <c r="A10203" s="4"/>
      <c r="B10203" s="4"/>
    </row>
    <row r="10204" spans="1:2">
      <c r="A10204" s="4"/>
      <c r="B10204" s="4"/>
    </row>
    <row r="10205" spans="1:2">
      <c r="A10205" s="4"/>
      <c r="B10205" s="4"/>
    </row>
    <row r="10206" spans="1:2">
      <c r="A10206" s="4"/>
      <c r="B10206" s="4"/>
    </row>
    <row r="10207" spans="1:2">
      <c r="A10207" s="4"/>
      <c r="B10207" s="4"/>
    </row>
    <row r="10208" spans="1:2">
      <c r="A10208" s="4"/>
      <c r="B10208" s="4"/>
    </row>
    <row r="10209" spans="1:2">
      <c r="A10209" s="4"/>
      <c r="B10209" s="4"/>
    </row>
    <row r="10210" spans="1:2">
      <c r="A10210" s="4"/>
      <c r="B10210" s="4"/>
    </row>
    <row r="10211" spans="1:2">
      <c r="A10211" s="4"/>
      <c r="B10211" s="4"/>
    </row>
    <row r="10212" spans="1:2">
      <c r="A10212" s="4"/>
      <c r="B10212" s="4"/>
    </row>
    <row r="10213" spans="1:2">
      <c r="A10213" s="4"/>
      <c r="B10213" s="4"/>
    </row>
    <row r="10214" spans="1:2">
      <c r="A10214" s="4"/>
      <c r="B10214" s="4"/>
    </row>
    <row r="10215" spans="1:2">
      <c r="A10215" s="4"/>
      <c r="B10215" s="4"/>
    </row>
    <row r="10216" spans="1:2">
      <c r="A10216" s="4"/>
      <c r="B10216" s="4"/>
    </row>
    <row r="10217" spans="1:2">
      <c r="A10217" s="4"/>
      <c r="B10217" s="4"/>
    </row>
    <row r="10218" spans="1:2">
      <c r="A10218" s="4"/>
      <c r="B10218" s="4"/>
    </row>
    <row r="10219" spans="1:2">
      <c r="A10219" s="4"/>
      <c r="B10219" s="4"/>
    </row>
    <row r="10220" spans="1:2">
      <c r="A10220" s="4"/>
      <c r="B10220" s="4"/>
    </row>
    <row r="10221" spans="1:2">
      <c r="A10221" s="4"/>
      <c r="B10221" s="4"/>
    </row>
    <row r="10222" spans="1:2">
      <c r="A10222" s="4"/>
      <c r="B10222" s="4"/>
    </row>
    <row r="10223" spans="1:2">
      <c r="A10223" s="4"/>
      <c r="B10223" s="4"/>
    </row>
    <row r="10224" spans="1:2">
      <c r="A10224" s="4"/>
      <c r="B10224" s="4"/>
    </row>
    <row r="10225" spans="1:2">
      <c r="A10225" s="4"/>
      <c r="B10225" s="4"/>
    </row>
    <row r="10226" spans="1:2">
      <c r="A10226" s="4"/>
      <c r="B10226" s="4"/>
    </row>
    <row r="10227" spans="1:2">
      <c r="A10227" s="4"/>
      <c r="B10227" s="4"/>
    </row>
    <row r="10228" spans="1:2">
      <c r="A10228" s="4"/>
      <c r="B10228" s="4"/>
    </row>
    <row r="10229" spans="1:2">
      <c r="A10229" s="4"/>
      <c r="B10229" s="4"/>
    </row>
    <row r="10230" spans="1:2">
      <c r="A10230" s="4"/>
      <c r="B10230" s="4"/>
    </row>
    <row r="10231" spans="1:2">
      <c r="A10231" s="4"/>
      <c r="B10231" s="4"/>
    </row>
    <row r="10232" spans="1:2">
      <c r="A10232" s="4"/>
      <c r="B10232" s="4"/>
    </row>
    <row r="10233" spans="1:2">
      <c r="A10233" s="4"/>
      <c r="B10233" s="4"/>
    </row>
    <row r="10234" spans="1:2">
      <c r="A10234" s="4"/>
      <c r="B10234" s="4"/>
    </row>
    <row r="10235" spans="1:2">
      <c r="A10235" s="4"/>
      <c r="B10235" s="4"/>
    </row>
    <row r="10236" spans="1:2">
      <c r="A10236" s="4"/>
      <c r="B10236" s="4"/>
    </row>
    <row r="10237" spans="1:2">
      <c r="A10237" s="4"/>
      <c r="B10237" s="4"/>
    </row>
    <row r="10238" spans="1:2">
      <c r="A10238" s="4"/>
      <c r="B10238" s="4"/>
    </row>
    <row r="10239" spans="1:2">
      <c r="A10239" s="4"/>
      <c r="B10239" s="4"/>
    </row>
    <row r="10240" spans="1:2">
      <c r="A10240" s="4"/>
      <c r="B10240" s="4"/>
    </row>
    <row r="10241" spans="1:2">
      <c r="A10241" s="4"/>
      <c r="B10241" s="4"/>
    </row>
    <row r="10242" spans="1:2">
      <c r="A10242" s="4"/>
      <c r="B10242" s="4"/>
    </row>
    <row r="10243" spans="1:2">
      <c r="A10243" s="4"/>
      <c r="B10243" s="4"/>
    </row>
    <row r="10244" spans="1:2">
      <c r="A10244" s="4"/>
      <c r="B10244" s="4"/>
    </row>
    <row r="10245" spans="1:2">
      <c r="A10245" s="4"/>
      <c r="B10245" s="4"/>
    </row>
    <row r="10246" spans="1:2">
      <c r="A10246" s="4"/>
      <c r="B10246" s="4"/>
    </row>
    <row r="10247" spans="1:2">
      <c r="A10247" s="4"/>
      <c r="B10247" s="4"/>
    </row>
    <row r="10248" spans="1:2">
      <c r="A10248" s="4"/>
      <c r="B10248" s="4"/>
    </row>
    <row r="10249" spans="1:2">
      <c r="A10249" s="4"/>
      <c r="B10249" s="4"/>
    </row>
    <row r="10250" spans="1:2">
      <c r="A10250" s="4"/>
      <c r="B10250" s="4"/>
    </row>
    <row r="10251" spans="1:2">
      <c r="A10251" s="4"/>
      <c r="B10251" s="4"/>
    </row>
    <row r="10252" spans="1:2">
      <c r="A10252" s="4"/>
      <c r="B10252" s="4"/>
    </row>
    <row r="10253" spans="1:2">
      <c r="A10253" s="4"/>
      <c r="B10253" s="4"/>
    </row>
    <row r="10254" spans="1:2">
      <c r="A10254" s="4"/>
      <c r="B10254" s="4"/>
    </row>
    <row r="10255" spans="1:2">
      <c r="A10255" s="4"/>
      <c r="B10255" s="4"/>
    </row>
    <row r="10256" spans="1:2">
      <c r="A10256" s="4"/>
      <c r="B10256" s="4"/>
    </row>
    <row r="10257" spans="1:2">
      <c r="A10257" s="4"/>
      <c r="B10257" s="4"/>
    </row>
    <row r="10258" spans="1:2">
      <c r="A10258" s="4"/>
      <c r="B10258" s="4"/>
    </row>
    <row r="10259" spans="1:2">
      <c r="A10259" s="4"/>
      <c r="B10259" s="4"/>
    </row>
    <row r="10260" spans="1:2">
      <c r="A10260" s="4"/>
      <c r="B10260" s="4"/>
    </row>
    <row r="10261" spans="1:2">
      <c r="A10261" s="4"/>
      <c r="B10261" s="4"/>
    </row>
    <row r="10262" spans="1:2">
      <c r="A10262" s="4"/>
      <c r="B10262" s="4"/>
    </row>
    <row r="10263" spans="1:2">
      <c r="A10263" s="4"/>
      <c r="B10263" s="4"/>
    </row>
    <row r="10264" spans="1:2">
      <c r="A10264" s="4"/>
      <c r="B10264" s="4"/>
    </row>
    <row r="10265" spans="1:2">
      <c r="A10265" s="4"/>
      <c r="B10265" s="4"/>
    </row>
    <row r="10266" spans="1:2">
      <c r="A10266" s="4"/>
      <c r="B10266" s="4"/>
    </row>
    <row r="10267" spans="1:2">
      <c r="A10267" s="4"/>
      <c r="B10267" s="4"/>
    </row>
    <row r="10268" spans="1:2">
      <c r="A10268" s="4"/>
      <c r="B10268" s="4"/>
    </row>
    <row r="10269" spans="1:2">
      <c r="A10269" s="4"/>
      <c r="B10269" s="4"/>
    </row>
    <row r="10270" spans="1:2">
      <c r="A10270" s="4"/>
      <c r="B10270" s="4"/>
    </row>
    <row r="10271" spans="1:2">
      <c r="A10271" s="4"/>
      <c r="B10271" s="4"/>
    </row>
    <row r="10272" spans="1:2">
      <c r="A10272" s="4"/>
      <c r="B10272" s="4"/>
    </row>
    <row r="10273" spans="1:2">
      <c r="A10273" s="4"/>
      <c r="B10273" s="4"/>
    </row>
    <row r="10274" spans="1:2">
      <c r="A10274" s="4"/>
      <c r="B10274" s="4"/>
    </row>
    <row r="10275" spans="1:2">
      <c r="A10275" s="4"/>
      <c r="B10275" s="4"/>
    </row>
    <row r="10276" spans="1:2">
      <c r="A10276" s="4"/>
      <c r="B10276" s="4"/>
    </row>
    <row r="10277" spans="1:2">
      <c r="A10277" s="4"/>
      <c r="B10277" s="4"/>
    </row>
    <row r="10278" spans="1:2">
      <c r="A10278" s="4"/>
      <c r="B10278" s="4"/>
    </row>
    <row r="10279" spans="1:2">
      <c r="A10279" s="4"/>
      <c r="B10279" s="4"/>
    </row>
    <row r="10280" spans="1:2">
      <c r="A10280" s="4"/>
      <c r="B10280" s="4"/>
    </row>
    <row r="10281" spans="1:2">
      <c r="A10281" s="4"/>
      <c r="B10281" s="4"/>
    </row>
    <row r="10282" spans="1:2">
      <c r="A10282" s="4"/>
      <c r="B10282" s="4"/>
    </row>
    <row r="10283" spans="1:2">
      <c r="A10283" s="4"/>
      <c r="B10283" s="4"/>
    </row>
    <row r="10284" spans="1:2">
      <c r="A10284" s="4"/>
      <c r="B10284" s="4"/>
    </row>
    <row r="10285" spans="1:2">
      <c r="A10285" s="4"/>
      <c r="B10285" s="4"/>
    </row>
    <row r="10286" spans="1:2">
      <c r="A10286" s="4"/>
      <c r="B10286" s="4"/>
    </row>
    <row r="10287" spans="1:2">
      <c r="A10287" s="4"/>
      <c r="B10287" s="4"/>
    </row>
    <row r="10288" spans="1:2">
      <c r="A10288" s="4"/>
      <c r="B10288" s="4"/>
    </row>
    <row r="10289" spans="1:2">
      <c r="A10289" s="4"/>
      <c r="B10289" s="4"/>
    </row>
    <row r="10290" spans="1:2">
      <c r="A10290" s="4"/>
      <c r="B10290" s="4"/>
    </row>
    <row r="10291" spans="1:2">
      <c r="A10291" s="4"/>
      <c r="B10291" s="4"/>
    </row>
    <row r="10292" spans="1:2">
      <c r="A10292" s="4"/>
      <c r="B10292" s="4"/>
    </row>
    <row r="10293" spans="1:2">
      <c r="A10293" s="4"/>
      <c r="B10293" s="4"/>
    </row>
    <row r="10294" spans="1:2">
      <c r="A10294" s="4"/>
      <c r="B10294" s="4"/>
    </row>
    <row r="10295" spans="1:2">
      <c r="A10295" s="4"/>
      <c r="B10295" s="4"/>
    </row>
    <row r="10296" spans="1:2">
      <c r="A10296" s="4"/>
      <c r="B10296" s="4"/>
    </row>
    <row r="10297" spans="1:2">
      <c r="A10297" s="4"/>
      <c r="B10297" s="4"/>
    </row>
    <row r="10298" spans="1:2">
      <c r="A10298" s="4"/>
      <c r="B10298" s="4"/>
    </row>
    <row r="10299" spans="1:2">
      <c r="A10299" s="4"/>
      <c r="B10299" s="4"/>
    </row>
    <row r="10300" spans="1:2">
      <c r="A10300" s="4"/>
      <c r="B10300" s="4"/>
    </row>
    <row r="10301" spans="1:2">
      <c r="A10301" s="4"/>
      <c r="B10301" s="4"/>
    </row>
    <row r="10302" spans="1:2">
      <c r="A10302" s="4"/>
      <c r="B10302" s="4"/>
    </row>
    <row r="10303" spans="1:2">
      <c r="A10303" s="4"/>
      <c r="B10303" s="4"/>
    </row>
    <row r="10304" spans="1:2">
      <c r="A10304" s="4"/>
      <c r="B10304" s="4"/>
    </row>
    <row r="10305" spans="1:2">
      <c r="A10305" s="4"/>
      <c r="B10305" s="4"/>
    </row>
    <row r="10306" spans="1:2">
      <c r="A10306" s="4"/>
      <c r="B10306" s="4"/>
    </row>
    <row r="10307" spans="1:2">
      <c r="A10307" s="4"/>
      <c r="B10307" s="4"/>
    </row>
    <row r="10308" spans="1:2">
      <c r="A10308" s="4"/>
      <c r="B10308" s="4"/>
    </row>
    <row r="10309" spans="1:2">
      <c r="A10309" s="4"/>
      <c r="B10309" s="4"/>
    </row>
    <row r="10310" spans="1:2">
      <c r="A10310" s="4"/>
      <c r="B10310" s="4"/>
    </row>
    <row r="10311" spans="1:2">
      <c r="A10311" s="4"/>
      <c r="B10311" s="4"/>
    </row>
    <row r="10312" spans="1:2">
      <c r="A10312" s="4"/>
      <c r="B10312" s="4"/>
    </row>
    <row r="10313" spans="1:2">
      <c r="A10313" s="4"/>
      <c r="B10313" s="4"/>
    </row>
    <row r="10314" spans="1:2">
      <c r="A10314" s="4"/>
      <c r="B10314" s="4"/>
    </row>
    <row r="10315" spans="1:2">
      <c r="A10315" s="4"/>
      <c r="B10315" s="4"/>
    </row>
    <row r="10316" spans="1:2">
      <c r="A10316" s="4"/>
      <c r="B10316" s="4"/>
    </row>
    <row r="10317" spans="1:2">
      <c r="A10317" s="4"/>
      <c r="B10317" s="4"/>
    </row>
    <row r="10318" spans="1:2">
      <c r="A10318" s="4"/>
      <c r="B10318" s="4"/>
    </row>
    <row r="10319" spans="1:2">
      <c r="A10319" s="4"/>
      <c r="B10319" s="4"/>
    </row>
    <row r="10320" spans="1:2">
      <c r="A10320" s="4"/>
      <c r="B10320" s="4"/>
    </row>
    <row r="10321" spans="1:2">
      <c r="A10321" s="4"/>
      <c r="B10321" s="4"/>
    </row>
    <row r="10322" spans="1:2">
      <c r="A10322" s="4"/>
      <c r="B10322" s="4"/>
    </row>
    <row r="10323" spans="1:2">
      <c r="A10323" s="4"/>
      <c r="B10323" s="4"/>
    </row>
    <row r="10324" spans="1:2">
      <c r="A10324" s="4"/>
      <c r="B10324" s="4"/>
    </row>
    <row r="10325" spans="1:2">
      <c r="A10325" s="4"/>
      <c r="B10325" s="4"/>
    </row>
    <row r="10326" spans="1:2">
      <c r="A10326" s="4"/>
      <c r="B10326" s="4"/>
    </row>
    <row r="10327" spans="1:2">
      <c r="A10327" s="4"/>
      <c r="B10327" s="4"/>
    </row>
    <row r="10328" spans="1:2">
      <c r="A10328" s="4"/>
      <c r="B10328" s="4"/>
    </row>
    <row r="10329" spans="1:2">
      <c r="A10329" s="4"/>
      <c r="B10329" s="4"/>
    </row>
    <row r="10330" spans="1:2">
      <c r="A10330" s="4"/>
      <c r="B10330" s="4"/>
    </row>
    <row r="10331" spans="1:2">
      <c r="A10331" s="4"/>
      <c r="B10331" s="4"/>
    </row>
    <row r="10332" spans="1:2">
      <c r="A10332" s="4"/>
      <c r="B10332" s="4"/>
    </row>
    <row r="10333" spans="1:2">
      <c r="A10333" s="4"/>
      <c r="B10333" s="4"/>
    </row>
    <row r="10334" spans="1:2">
      <c r="A10334" s="4"/>
      <c r="B10334" s="4"/>
    </row>
    <row r="10335" spans="1:2">
      <c r="A10335" s="4"/>
      <c r="B10335" s="4"/>
    </row>
    <row r="10336" spans="1:2">
      <c r="A10336" s="4"/>
      <c r="B10336" s="4"/>
    </row>
    <row r="10337" spans="1:2">
      <c r="A10337" s="4"/>
      <c r="B10337" s="4"/>
    </row>
    <row r="10338" spans="1:2">
      <c r="A10338" s="4"/>
      <c r="B10338" s="4"/>
    </row>
    <row r="10339" spans="1:2">
      <c r="A10339" s="4"/>
      <c r="B10339" s="4"/>
    </row>
    <row r="10340" spans="1:2">
      <c r="A10340" s="4"/>
      <c r="B10340" s="4"/>
    </row>
    <row r="10341" spans="1:2">
      <c r="A10341" s="4"/>
      <c r="B10341" s="4"/>
    </row>
    <row r="10342" spans="1:2">
      <c r="A10342" s="4"/>
      <c r="B10342" s="4"/>
    </row>
    <row r="10343" spans="1:2">
      <c r="A10343" s="4"/>
      <c r="B10343" s="4"/>
    </row>
    <row r="10344" spans="1:2">
      <c r="A10344" s="4"/>
      <c r="B10344" s="4"/>
    </row>
    <row r="10345" spans="1:2">
      <c r="A10345" s="4"/>
      <c r="B10345" s="4"/>
    </row>
    <row r="10346" spans="1:2">
      <c r="A10346" s="4"/>
      <c r="B10346" s="4"/>
    </row>
    <row r="10347" spans="1:2">
      <c r="A10347" s="4"/>
      <c r="B10347" s="4"/>
    </row>
    <row r="10348" spans="1:2">
      <c r="A10348" s="4"/>
      <c r="B10348" s="4"/>
    </row>
    <row r="10349" spans="1:2">
      <c r="A10349" s="4"/>
      <c r="B10349" s="4"/>
    </row>
    <row r="10350" spans="1:2">
      <c r="A10350" s="4"/>
      <c r="B10350" s="4"/>
    </row>
    <row r="10351" spans="1:2">
      <c r="A10351" s="4"/>
      <c r="B10351" s="4"/>
    </row>
    <row r="10352" spans="1:2">
      <c r="A10352" s="4"/>
      <c r="B10352" s="4"/>
    </row>
    <row r="10353" spans="1:2">
      <c r="A10353" s="4"/>
      <c r="B10353" s="4"/>
    </row>
    <row r="10354" spans="1:2">
      <c r="A10354" s="4"/>
      <c r="B10354" s="4"/>
    </row>
    <row r="10355" spans="1:2">
      <c r="A10355" s="4"/>
      <c r="B10355" s="4"/>
    </row>
    <row r="10356" spans="1:2">
      <c r="A10356" s="4"/>
      <c r="B10356" s="4"/>
    </row>
    <row r="10357" spans="1:2">
      <c r="A10357" s="4"/>
      <c r="B10357" s="4"/>
    </row>
    <row r="10358" spans="1:2">
      <c r="A10358" s="4"/>
      <c r="B10358" s="4"/>
    </row>
    <row r="10359" spans="1:2">
      <c r="A10359" s="4"/>
      <c r="B10359" s="4"/>
    </row>
    <row r="10360" spans="1:2">
      <c r="A10360" s="4"/>
      <c r="B10360" s="4"/>
    </row>
    <row r="10361" spans="1:2">
      <c r="A10361" s="4"/>
      <c r="B10361" s="4"/>
    </row>
    <row r="10362" spans="1:2">
      <c r="A10362" s="4"/>
      <c r="B10362" s="4"/>
    </row>
    <row r="10363" spans="1:2">
      <c r="A10363" s="4"/>
      <c r="B10363" s="4"/>
    </row>
    <row r="10364" spans="1:2">
      <c r="A10364" s="4"/>
      <c r="B10364" s="4"/>
    </row>
    <row r="10365" spans="1:2">
      <c r="A10365" s="4"/>
      <c r="B10365" s="4"/>
    </row>
    <row r="10366" spans="1:2">
      <c r="A10366" s="4"/>
      <c r="B10366" s="4"/>
    </row>
    <row r="10367" spans="1:2">
      <c r="A10367" s="4"/>
      <c r="B10367" s="4"/>
    </row>
    <row r="10368" spans="1:2">
      <c r="A10368" s="4"/>
      <c r="B10368" s="4"/>
    </row>
    <row r="10369" spans="1:2">
      <c r="A10369" s="4"/>
      <c r="B10369" s="4"/>
    </row>
    <row r="10370" spans="1:2">
      <c r="A10370" s="4"/>
      <c r="B10370" s="4"/>
    </row>
    <row r="10371" spans="1:2">
      <c r="A10371" s="4"/>
      <c r="B10371" s="4"/>
    </row>
    <row r="10372" spans="1:2">
      <c r="A10372" s="4"/>
      <c r="B10372" s="4"/>
    </row>
    <row r="10373" spans="1:2">
      <c r="A10373" s="4"/>
      <c r="B10373" s="4"/>
    </row>
    <row r="10374" spans="1:2">
      <c r="A10374" s="4"/>
      <c r="B10374" s="4"/>
    </row>
    <row r="10375" spans="1:2">
      <c r="A10375" s="4"/>
      <c r="B10375" s="4"/>
    </row>
    <row r="10376" spans="1:2">
      <c r="A10376" s="4"/>
      <c r="B10376" s="4"/>
    </row>
    <row r="10377" spans="1:2">
      <c r="A10377" s="4"/>
      <c r="B10377" s="4"/>
    </row>
    <row r="10378" spans="1:2">
      <c r="A10378" s="4"/>
      <c r="B10378" s="4"/>
    </row>
    <row r="10379" spans="1:2">
      <c r="A10379" s="4"/>
      <c r="B10379" s="4"/>
    </row>
    <row r="10380" spans="1:2">
      <c r="A10380" s="4"/>
      <c r="B10380" s="4"/>
    </row>
    <row r="10381" spans="1:2">
      <c r="A10381" s="4"/>
      <c r="B10381" s="4"/>
    </row>
    <row r="10382" spans="1:2">
      <c r="A10382" s="4"/>
      <c r="B10382" s="4"/>
    </row>
    <row r="10383" spans="1:2">
      <c r="A10383" s="4"/>
      <c r="B10383" s="4"/>
    </row>
    <row r="10384" spans="1:2">
      <c r="A10384" s="4"/>
      <c r="B10384" s="4"/>
    </row>
    <row r="10385" spans="1:2">
      <c r="A10385" s="4"/>
      <c r="B10385" s="4"/>
    </row>
    <row r="10386" spans="1:2">
      <c r="A10386" s="4"/>
      <c r="B10386" s="4"/>
    </row>
    <row r="10387" spans="1:2">
      <c r="A10387" s="4"/>
      <c r="B10387" s="4"/>
    </row>
    <row r="10388" spans="1:2">
      <c r="A10388" s="4"/>
      <c r="B10388" s="4"/>
    </row>
    <row r="10389" spans="1:2">
      <c r="A10389" s="4"/>
      <c r="B10389" s="4"/>
    </row>
    <row r="10390" spans="1:2">
      <c r="A10390" s="4"/>
      <c r="B10390" s="4"/>
    </row>
    <row r="10391" spans="1:2">
      <c r="A10391" s="4"/>
      <c r="B10391" s="4"/>
    </row>
    <row r="10392" spans="1:2">
      <c r="A10392" s="4"/>
      <c r="B10392" s="4"/>
    </row>
    <row r="10393" spans="1:2">
      <c r="A10393" s="4"/>
      <c r="B10393" s="4"/>
    </row>
    <row r="10394" spans="1:2">
      <c r="A10394" s="4"/>
      <c r="B10394" s="4"/>
    </row>
    <row r="10395" spans="1:2">
      <c r="A10395" s="4"/>
      <c r="B10395" s="4"/>
    </row>
    <row r="10396" spans="1:2">
      <c r="A10396" s="4"/>
      <c r="B10396" s="4"/>
    </row>
    <row r="10397" spans="1:2">
      <c r="A10397" s="4"/>
      <c r="B10397" s="4"/>
    </row>
    <row r="10398" spans="1:2">
      <c r="A10398" s="4"/>
      <c r="B10398" s="4"/>
    </row>
    <row r="10399" spans="1:2">
      <c r="A10399" s="4"/>
      <c r="B10399" s="4"/>
    </row>
    <row r="10400" spans="1:2">
      <c r="A10400" s="4"/>
      <c r="B10400" s="4"/>
    </row>
    <row r="10401" spans="1:2">
      <c r="A10401" s="4"/>
      <c r="B10401" s="4"/>
    </row>
    <row r="10402" spans="1:2">
      <c r="A10402" s="4"/>
      <c r="B10402" s="4"/>
    </row>
    <row r="10403" spans="1:2">
      <c r="A10403" s="4"/>
      <c r="B10403" s="4"/>
    </row>
    <row r="10404" spans="1:2">
      <c r="A10404" s="4"/>
      <c r="B10404" s="4"/>
    </row>
    <row r="10405" spans="1:2">
      <c r="A10405" s="4"/>
      <c r="B10405" s="4"/>
    </row>
    <row r="10406" spans="1:2">
      <c r="A10406" s="4"/>
      <c r="B10406" s="4"/>
    </row>
    <row r="10407" spans="1:2">
      <c r="A10407" s="4"/>
      <c r="B10407" s="4"/>
    </row>
    <row r="10408" spans="1:2">
      <c r="A10408" s="4"/>
      <c r="B10408" s="4"/>
    </row>
    <row r="10409" spans="1:2">
      <c r="A10409" s="4"/>
      <c r="B10409" s="4"/>
    </row>
    <row r="10410" spans="1:2">
      <c r="A10410" s="4"/>
      <c r="B10410" s="4"/>
    </row>
    <row r="10411" spans="1:2">
      <c r="A10411" s="4"/>
      <c r="B10411" s="4"/>
    </row>
    <row r="10412" spans="1:2">
      <c r="A10412" s="4"/>
      <c r="B10412" s="4"/>
    </row>
    <row r="10413" spans="1:2">
      <c r="A10413" s="4"/>
      <c r="B10413" s="4"/>
    </row>
    <row r="10414" spans="1:2">
      <c r="A10414" s="4"/>
      <c r="B10414" s="4"/>
    </row>
    <row r="10415" spans="1:2">
      <c r="A10415" s="4"/>
      <c r="B10415" s="4"/>
    </row>
    <row r="10416" spans="1:2">
      <c r="A10416" s="4"/>
      <c r="B10416" s="4"/>
    </row>
    <row r="10417" spans="1:2">
      <c r="A10417" s="4"/>
      <c r="B10417" s="4"/>
    </row>
    <row r="10418" spans="1:2">
      <c r="A10418" s="4"/>
      <c r="B10418" s="4"/>
    </row>
    <row r="10419" spans="1:2">
      <c r="A10419" s="4"/>
      <c r="B10419" s="4"/>
    </row>
    <row r="10420" spans="1:2">
      <c r="A10420" s="4"/>
      <c r="B10420" s="4"/>
    </row>
    <row r="10421" spans="1:2">
      <c r="A10421" s="4"/>
      <c r="B10421" s="4"/>
    </row>
    <row r="10422" spans="1:2">
      <c r="A10422" s="4"/>
      <c r="B10422" s="4"/>
    </row>
    <row r="10423" spans="1:2">
      <c r="A10423" s="4"/>
      <c r="B10423" s="4"/>
    </row>
    <row r="10424" spans="1:2">
      <c r="A10424" s="4"/>
      <c r="B10424" s="4"/>
    </row>
    <row r="10425" spans="1:2">
      <c r="A10425" s="4"/>
      <c r="B10425" s="4"/>
    </row>
    <row r="10426" spans="1:2">
      <c r="A10426" s="4"/>
      <c r="B10426" s="4"/>
    </row>
    <row r="10427" spans="1:2">
      <c r="A10427" s="4"/>
      <c r="B10427" s="4"/>
    </row>
    <row r="10428" spans="1:2">
      <c r="A10428" s="4"/>
      <c r="B10428" s="4"/>
    </row>
    <row r="10429" spans="1:2">
      <c r="A10429" s="4"/>
      <c r="B10429" s="4"/>
    </row>
    <row r="10430" spans="1:2">
      <c r="A10430" s="4"/>
      <c r="B10430" s="4"/>
    </row>
    <row r="10431" spans="1:2">
      <c r="A10431" s="4"/>
      <c r="B10431" s="4"/>
    </row>
    <row r="10432" spans="1:2">
      <c r="A10432" s="4"/>
      <c r="B10432" s="4"/>
    </row>
    <row r="10433" spans="1:2">
      <c r="A10433" s="4"/>
      <c r="B10433" s="4"/>
    </row>
    <row r="10434" spans="1:2">
      <c r="A10434" s="4"/>
      <c r="B10434" s="4"/>
    </row>
    <row r="10435" spans="1:2">
      <c r="A10435" s="4"/>
      <c r="B10435" s="4"/>
    </row>
    <row r="10436" spans="1:2">
      <c r="A10436" s="4"/>
      <c r="B10436" s="4"/>
    </row>
    <row r="10437" spans="1:2">
      <c r="A10437" s="4"/>
      <c r="B10437" s="4"/>
    </row>
    <row r="10438" spans="1:2">
      <c r="A10438" s="4"/>
      <c r="B10438" s="4"/>
    </row>
    <row r="10439" spans="1:2">
      <c r="A10439" s="4"/>
      <c r="B10439" s="4"/>
    </row>
    <row r="10440" spans="1:2">
      <c r="A10440" s="4"/>
      <c r="B10440" s="4"/>
    </row>
    <row r="10441" spans="1:2">
      <c r="A10441" s="4"/>
      <c r="B10441" s="4"/>
    </row>
    <row r="10442" spans="1:2">
      <c r="A10442" s="4"/>
      <c r="B10442" s="4"/>
    </row>
    <row r="10443" spans="1:2">
      <c r="A10443" s="4"/>
      <c r="B10443" s="4"/>
    </row>
    <row r="10444" spans="1:2">
      <c r="A10444" s="4"/>
      <c r="B10444" s="4"/>
    </row>
    <row r="10445" spans="1:2">
      <c r="A10445" s="4"/>
      <c r="B10445" s="4"/>
    </row>
    <row r="10446" spans="1:2">
      <c r="A10446" s="4"/>
      <c r="B10446" s="4"/>
    </row>
    <row r="10447" spans="1:2">
      <c r="A10447" s="4"/>
      <c r="B10447" s="4"/>
    </row>
    <row r="10448" spans="1:2">
      <c r="A10448" s="4"/>
      <c r="B10448" s="4"/>
    </row>
    <row r="10449" spans="1:2">
      <c r="A10449" s="4"/>
      <c r="B10449" s="4"/>
    </row>
    <row r="10450" spans="1:2">
      <c r="A10450" s="4"/>
      <c r="B10450" s="4"/>
    </row>
    <row r="10451" spans="1:2">
      <c r="A10451" s="4"/>
      <c r="B10451" s="4"/>
    </row>
    <row r="10452" spans="1:2">
      <c r="A10452" s="4"/>
      <c r="B10452" s="4"/>
    </row>
    <row r="10453" spans="1:2">
      <c r="A10453" s="4"/>
      <c r="B10453" s="4"/>
    </row>
    <row r="10454" spans="1:2">
      <c r="A10454" s="4"/>
      <c r="B10454" s="4"/>
    </row>
    <row r="10455" spans="1:2">
      <c r="A10455" s="4"/>
      <c r="B10455" s="4"/>
    </row>
    <row r="10456" spans="1:2">
      <c r="A10456" s="4"/>
      <c r="B10456" s="4"/>
    </row>
    <row r="10457" spans="1:2">
      <c r="A10457" s="4"/>
      <c r="B10457" s="4"/>
    </row>
    <row r="10458" spans="1:2">
      <c r="A10458" s="4"/>
      <c r="B10458" s="4"/>
    </row>
    <row r="10459" spans="1:2">
      <c r="A10459" s="4"/>
      <c r="B10459" s="4"/>
    </row>
    <row r="10460" spans="1:2">
      <c r="A10460" s="4"/>
      <c r="B10460" s="4"/>
    </row>
    <row r="10461" spans="1:2">
      <c r="A10461" s="4"/>
      <c r="B10461" s="4"/>
    </row>
    <row r="10462" spans="1:2">
      <c r="A10462" s="4"/>
      <c r="B10462" s="4"/>
    </row>
    <row r="10463" spans="1:2">
      <c r="A10463" s="4"/>
      <c r="B10463" s="4"/>
    </row>
    <row r="10464" spans="1:2">
      <c r="A10464" s="4"/>
      <c r="B10464" s="4"/>
    </row>
    <row r="10465" spans="1:2">
      <c r="A10465" s="4"/>
      <c r="B10465" s="4"/>
    </row>
    <row r="10466" spans="1:2">
      <c r="A10466" s="4"/>
      <c r="B10466" s="4"/>
    </row>
    <row r="10467" spans="1:2">
      <c r="A10467" s="4"/>
      <c r="B10467" s="4"/>
    </row>
    <row r="10468" spans="1:2">
      <c r="A10468" s="4"/>
      <c r="B10468" s="4"/>
    </row>
    <row r="10469" spans="1:2">
      <c r="A10469" s="4"/>
      <c r="B10469" s="4"/>
    </row>
    <row r="10470" spans="1:2">
      <c r="A10470" s="4"/>
      <c r="B10470" s="4"/>
    </row>
    <row r="10471" spans="1:2">
      <c r="A10471" s="4"/>
      <c r="B10471" s="4"/>
    </row>
    <row r="10472" spans="1:2">
      <c r="A10472" s="4"/>
      <c r="B10472" s="4"/>
    </row>
    <row r="10473" spans="1:2">
      <c r="A10473" s="4"/>
      <c r="B10473" s="4"/>
    </row>
    <row r="10474" spans="1:2">
      <c r="A10474" s="4"/>
      <c r="B10474" s="4"/>
    </row>
    <row r="10475" spans="1:2">
      <c r="A10475" s="4"/>
      <c r="B10475" s="4"/>
    </row>
    <row r="10476" spans="1:2">
      <c r="A10476" s="4"/>
      <c r="B10476" s="4"/>
    </row>
    <row r="10477" spans="1:2">
      <c r="A10477" s="4"/>
      <c r="B10477" s="4"/>
    </row>
    <row r="10478" spans="1:2">
      <c r="A10478" s="4"/>
      <c r="B10478" s="4"/>
    </row>
    <row r="10479" spans="1:2">
      <c r="A10479" s="4"/>
      <c r="B10479" s="4"/>
    </row>
    <row r="10480" spans="1:2">
      <c r="A10480" s="4"/>
      <c r="B10480" s="4"/>
    </row>
    <row r="10481" spans="1:2">
      <c r="A10481" s="4"/>
      <c r="B10481" s="4"/>
    </row>
    <row r="10482" spans="1:2">
      <c r="A10482" s="4"/>
      <c r="B10482" s="4"/>
    </row>
    <row r="10483" spans="1:2">
      <c r="A10483" s="4"/>
      <c r="B10483" s="4"/>
    </row>
    <row r="10484" spans="1:2">
      <c r="A10484" s="4"/>
      <c r="B10484" s="4"/>
    </row>
    <row r="10485" spans="1:2">
      <c r="A10485" s="4"/>
      <c r="B10485" s="4"/>
    </row>
    <row r="10486" spans="1:2">
      <c r="A10486" s="4"/>
      <c r="B10486" s="4"/>
    </row>
    <row r="10487" spans="1:2">
      <c r="A10487" s="4"/>
      <c r="B10487" s="4"/>
    </row>
    <row r="10488" spans="1:2">
      <c r="A10488" s="4"/>
      <c r="B10488" s="4"/>
    </row>
    <row r="10489" spans="1:2">
      <c r="A10489" s="4"/>
      <c r="B10489" s="4"/>
    </row>
    <row r="10490" spans="1:2">
      <c r="A10490" s="4"/>
      <c r="B10490" s="4"/>
    </row>
    <row r="10491" spans="1:2">
      <c r="A10491" s="4"/>
      <c r="B10491" s="4"/>
    </row>
    <row r="10492" spans="1:2">
      <c r="A10492" s="4"/>
      <c r="B10492" s="4"/>
    </row>
    <row r="10493" spans="1:2">
      <c r="A10493" s="4"/>
      <c r="B10493" s="4"/>
    </row>
    <row r="10494" spans="1:2">
      <c r="A10494" s="4"/>
      <c r="B10494" s="4"/>
    </row>
    <row r="10495" spans="1:2">
      <c r="A10495" s="4"/>
      <c r="B10495" s="4"/>
    </row>
    <row r="10496" spans="1:2">
      <c r="A10496" s="4"/>
      <c r="B10496" s="4"/>
    </row>
    <row r="10497" spans="1:2">
      <c r="A10497" s="4"/>
      <c r="B10497" s="4"/>
    </row>
    <row r="10498" spans="1:2">
      <c r="A10498" s="4"/>
      <c r="B10498" s="4"/>
    </row>
    <row r="10499" spans="1:2">
      <c r="A10499" s="4"/>
      <c r="B10499" s="4"/>
    </row>
    <row r="10500" spans="1:2">
      <c r="A10500" s="4"/>
      <c r="B10500" s="4"/>
    </row>
    <row r="10501" spans="1:2">
      <c r="A10501" s="4"/>
      <c r="B10501" s="4"/>
    </row>
    <row r="10502" spans="1:2">
      <c r="A10502" s="4"/>
      <c r="B10502" s="4"/>
    </row>
    <row r="10503" spans="1:2">
      <c r="A10503" s="4"/>
      <c r="B10503" s="4"/>
    </row>
    <row r="10504" spans="1:2">
      <c r="A10504" s="4"/>
      <c r="B10504" s="4"/>
    </row>
    <row r="10505" spans="1:2">
      <c r="A10505" s="4"/>
      <c r="B10505" s="4"/>
    </row>
    <row r="10506" spans="1:2">
      <c r="A10506" s="4"/>
      <c r="B10506" s="4"/>
    </row>
    <row r="10507" spans="1:2">
      <c r="A10507" s="4"/>
      <c r="B10507" s="4"/>
    </row>
    <row r="10508" spans="1:2">
      <c r="A10508" s="4"/>
      <c r="B10508" s="4"/>
    </row>
    <row r="10509" spans="1:2">
      <c r="A10509" s="4"/>
      <c r="B10509" s="4"/>
    </row>
    <row r="10510" spans="1:2">
      <c r="A10510" s="4"/>
      <c r="B10510" s="4"/>
    </row>
    <row r="10511" spans="1:2">
      <c r="A10511" s="4"/>
      <c r="B10511" s="4"/>
    </row>
    <row r="10512" spans="1:2">
      <c r="A10512" s="4"/>
      <c r="B10512" s="4"/>
    </row>
    <row r="10513" spans="1:2">
      <c r="A10513" s="4"/>
      <c r="B10513" s="4"/>
    </row>
    <row r="10514" spans="1:2">
      <c r="A10514" s="4"/>
      <c r="B10514" s="4"/>
    </row>
    <row r="10515" spans="1:2">
      <c r="A10515" s="4"/>
      <c r="B10515" s="4"/>
    </row>
    <row r="10516" spans="1:2">
      <c r="A10516" s="4"/>
      <c r="B10516" s="4"/>
    </row>
    <row r="10517" spans="1:2">
      <c r="A10517" s="4"/>
      <c r="B10517" s="4"/>
    </row>
    <row r="10518" spans="1:2">
      <c r="A10518" s="4"/>
      <c r="B10518" s="4"/>
    </row>
    <row r="10519" spans="1:2">
      <c r="A10519" s="4"/>
      <c r="B10519" s="4"/>
    </row>
    <row r="10520" spans="1:2">
      <c r="A10520" s="4"/>
      <c r="B10520" s="4"/>
    </row>
    <row r="10521" spans="1:2">
      <c r="A10521" s="4"/>
      <c r="B10521" s="4"/>
    </row>
    <row r="10522" spans="1:2">
      <c r="A10522" s="4"/>
      <c r="B10522" s="4"/>
    </row>
    <row r="10523" spans="1:2">
      <c r="A10523" s="4"/>
      <c r="B10523" s="4"/>
    </row>
    <row r="10524" spans="1:2">
      <c r="A10524" s="4"/>
      <c r="B10524" s="4"/>
    </row>
    <row r="10525" spans="1:2">
      <c r="A10525" s="4"/>
      <c r="B10525" s="4"/>
    </row>
    <row r="10526" spans="1:2">
      <c r="A10526" s="4"/>
      <c r="B10526" s="4"/>
    </row>
    <row r="10527" spans="1:2">
      <c r="A10527" s="4"/>
      <c r="B10527" s="4"/>
    </row>
    <row r="10528" spans="1:2">
      <c r="A10528" s="4"/>
      <c r="B10528" s="4"/>
    </row>
    <row r="10529" spans="1:2">
      <c r="A10529" s="4"/>
      <c r="B10529" s="4"/>
    </row>
    <row r="10530" spans="1:2">
      <c r="A10530" s="4"/>
      <c r="B10530" s="4"/>
    </row>
    <row r="10531" spans="1:2">
      <c r="A10531" s="4"/>
      <c r="B10531" s="4"/>
    </row>
    <row r="10532" spans="1:2">
      <c r="A10532" s="4"/>
      <c r="B10532" s="4"/>
    </row>
    <row r="10533" spans="1:2">
      <c r="A10533" s="4"/>
      <c r="B10533" s="4"/>
    </row>
    <row r="10534" spans="1:2">
      <c r="A10534" s="4"/>
      <c r="B10534" s="4"/>
    </row>
    <row r="10535" spans="1:2">
      <c r="A10535" s="4"/>
      <c r="B10535" s="4"/>
    </row>
    <row r="10536" spans="1:2">
      <c r="A10536" s="4"/>
      <c r="B10536" s="4"/>
    </row>
    <row r="10537" spans="1:2">
      <c r="A10537" s="4"/>
      <c r="B10537" s="4"/>
    </row>
    <row r="10538" spans="1:2">
      <c r="A10538" s="4"/>
      <c r="B10538" s="4"/>
    </row>
    <row r="10539" spans="1:2">
      <c r="A10539" s="4"/>
      <c r="B10539" s="4"/>
    </row>
    <row r="10540" spans="1:2">
      <c r="A10540" s="4"/>
      <c r="B10540" s="4"/>
    </row>
    <row r="10541" spans="1:2">
      <c r="A10541" s="4"/>
      <c r="B10541" s="4"/>
    </row>
    <row r="10542" spans="1:2">
      <c r="A10542" s="4"/>
      <c r="B10542" s="4"/>
    </row>
    <row r="10543" spans="1:2">
      <c r="A10543" s="4"/>
      <c r="B10543" s="4"/>
    </row>
    <row r="10544" spans="1:2">
      <c r="A10544" s="4"/>
      <c r="B10544" s="4"/>
    </row>
    <row r="10545" spans="1:2">
      <c r="A10545" s="4"/>
      <c r="B10545" s="4"/>
    </row>
    <row r="10546" spans="1:2">
      <c r="A10546" s="4"/>
      <c r="B10546" s="4"/>
    </row>
    <row r="10547" spans="1:2">
      <c r="A10547" s="4"/>
      <c r="B10547" s="4"/>
    </row>
    <row r="10548" spans="1:2">
      <c r="A10548" s="4"/>
      <c r="B10548" s="4"/>
    </row>
    <row r="10549" spans="1:2">
      <c r="A10549" s="4"/>
      <c r="B10549" s="4"/>
    </row>
    <row r="10550" spans="1:2">
      <c r="A10550" s="4"/>
      <c r="B10550" s="4"/>
    </row>
    <row r="10551" spans="1:2">
      <c r="A10551" s="4"/>
      <c r="B10551" s="4"/>
    </row>
    <row r="10552" spans="1:2">
      <c r="A10552" s="4"/>
      <c r="B10552" s="4"/>
    </row>
    <row r="10553" spans="1:2">
      <c r="A10553" s="4"/>
      <c r="B10553" s="4"/>
    </row>
    <row r="10554" spans="1:2">
      <c r="A10554" s="4"/>
      <c r="B10554" s="4"/>
    </row>
    <row r="10555" spans="1:2">
      <c r="A10555" s="4"/>
      <c r="B10555" s="4"/>
    </row>
    <row r="10556" spans="1:2">
      <c r="A10556" s="4"/>
      <c r="B10556" s="4"/>
    </row>
    <row r="10557" spans="1:2">
      <c r="A10557" s="4"/>
      <c r="B10557" s="4"/>
    </row>
    <row r="10558" spans="1:2">
      <c r="A10558" s="4"/>
      <c r="B10558" s="4"/>
    </row>
    <row r="10559" spans="1:2">
      <c r="A10559" s="4"/>
      <c r="B10559" s="4"/>
    </row>
    <row r="10560" spans="1:2">
      <c r="A10560" s="4"/>
      <c r="B10560" s="4"/>
    </row>
    <row r="10561" spans="1:2">
      <c r="A10561" s="4"/>
      <c r="B10561" s="4"/>
    </row>
    <row r="10562" spans="1:2">
      <c r="A10562" s="4"/>
      <c r="B10562" s="4"/>
    </row>
    <row r="10563" spans="1:2">
      <c r="A10563" s="4"/>
      <c r="B10563" s="4"/>
    </row>
    <row r="10564" spans="1:2">
      <c r="A10564" s="4"/>
      <c r="B10564" s="4"/>
    </row>
    <row r="10565" spans="1:2">
      <c r="A10565" s="4"/>
      <c r="B10565" s="4"/>
    </row>
    <row r="10566" spans="1:2">
      <c r="A10566" s="4"/>
      <c r="B10566" s="4"/>
    </row>
    <row r="10567" spans="1:2">
      <c r="A10567" s="4"/>
      <c r="B10567" s="4"/>
    </row>
    <row r="10568" spans="1:2">
      <c r="A10568" s="4"/>
      <c r="B10568" s="4"/>
    </row>
    <row r="10569" spans="1:2">
      <c r="A10569" s="4"/>
      <c r="B10569" s="4"/>
    </row>
    <row r="10570" spans="1:2">
      <c r="A10570" s="4"/>
      <c r="B10570" s="4"/>
    </row>
    <row r="10571" spans="1:2">
      <c r="A10571" s="4"/>
      <c r="B10571" s="4"/>
    </row>
    <row r="10572" spans="1:2">
      <c r="A10572" s="4"/>
      <c r="B10572" s="4"/>
    </row>
    <row r="10573" spans="1:2">
      <c r="A10573" s="4"/>
      <c r="B10573" s="4"/>
    </row>
    <row r="10574" spans="1:2">
      <c r="A10574" s="4"/>
      <c r="B10574" s="4"/>
    </row>
    <row r="10575" spans="1:2">
      <c r="A10575" s="4"/>
      <c r="B10575" s="4"/>
    </row>
    <row r="10576" spans="1:2">
      <c r="A10576" s="4"/>
      <c r="B10576" s="4"/>
    </row>
    <row r="10577" spans="1:2">
      <c r="A10577" s="4"/>
      <c r="B10577" s="4"/>
    </row>
    <row r="10578" spans="1:2">
      <c r="A10578" s="4"/>
      <c r="B10578" s="4"/>
    </row>
    <row r="10579" spans="1:2">
      <c r="A10579" s="4"/>
      <c r="B10579" s="4"/>
    </row>
    <row r="10580" spans="1:2">
      <c r="A10580" s="4"/>
      <c r="B10580" s="4"/>
    </row>
    <row r="10581" spans="1:2">
      <c r="A10581" s="4"/>
      <c r="B10581" s="4"/>
    </row>
    <row r="10582" spans="1:2">
      <c r="A10582" s="4"/>
      <c r="B10582" s="4"/>
    </row>
    <row r="10583" spans="1:2">
      <c r="A10583" s="4"/>
      <c r="B10583" s="4"/>
    </row>
    <row r="10584" spans="1:2">
      <c r="A10584" s="4"/>
      <c r="B10584" s="4"/>
    </row>
    <row r="10585" spans="1:2">
      <c r="A10585" s="4"/>
      <c r="B10585" s="4"/>
    </row>
    <row r="10586" spans="1:2">
      <c r="A10586" s="4"/>
      <c r="B10586" s="4"/>
    </row>
    <row r="10587" spans="1:2">
      <c r="A10587" s="4"/>
      <c r="B10587" s="4"/>
    </row>
    <row r="10588" spans="1:2">
      <c r="A10588" s="4"/>
      <c r="B10588" s="4"/>
    </row>
    <row r="10589" spans="1:2">
      <c r="A10589" s="4"/>
      <c r="B10589" s="4"/>
    </row>
    <row r="10590" spans="1:2">
      <c r="A10590" s="4"/>
      <c r="B10590" s="4"/>
    </row>
    <row r="10591" spans="1:2">
      <c r="A10591" s="4"/>
      <c r="B10591" s="4"/>
    </row>
    <row r="10592" spans="1:2">
      <c r="A10592" s="4"/>
      <c r="B10592" s="4"/>
    </row>
    <row r="10593" spans="1:2">
      <c r="A10593" s="4"/>
      <c r="B10593" s="4"/>
    </row>
    <row r="10594" spans="1:2">
      <c r="A10594" s="4"/>
      <c r="B10594" s="4"/>
    </row>
    <row r="10595" spans="1:2">
      <c r="A10595" s="4"/>
      <c r="B10595" s="4"/>
    </row>
    <row r="10596" spans="1:2">
      <c r="A10596" s="4"/>
      <c r="B10596" s="4"/>
    </row>
    <row r="10597" spans="1:2">
      <c r="A10597" s="4"/>
      <c r="B10597" s="4"/>
    </row>
    <row r="10598" spans="1:2">
      <c r="A10598" s="4"/>
      <c r="B10598" s="4"/>
    </row>
    <row r="10599" spans="1:2">
      <c r="A10599" s="4"/>
      <c r="B10599" s="4"/>
    </row>
    <row r="10600" spans="1:2">
      <c r="A10600" s="4"/>
      <c r="B10600" s="4"/>
    </row>
    <row r="10601" spans="1:2">
      <c r="A10601" s="4"/>
      <c r="B10601" s="4"/>
    </row>
    <row r="10602" spans="1:2">
      <c r="A10602" s="4"/>
      <c r="B10602" s="4"/>
    </row>
    <row r="10603" spans="1:2">
      <c r="A10603" s="4"/>
      <c r="B10603" s="4"/>
    </row>
    <row r="10604" spans="1:2">
      <c r="A10604" s="4"/>
      <c r="B10604" s="4"/>
    </row>
    <row r="10605" spans="1:2">
      <c r="A10605" s="4"/>
      <c r="B10605" s="4"/>
    </row>
    <row r="10606" spans="1:2">
      <c r="A10606" s="4"/>
      <c r="B10606" s="4"/>
    </row>
    <row r="10607" spans="1:2">
      <c r="A10607" s="4"/>
      <c r="B10607" s="4"/>
    </row>
    <row r="10608" spans="1:2">
      <c r="A10608" s="4"/>
      <c r="B10608" s="4"/>
    </row>
    <row r="10609" spans="1:2">
      <c r="A10609" s="4"/>
      <c r="B10609" s="4"/>
    </row>
    <row r="10610" spans="1:2">
      <c r="A10610" s="4"/>
      <c r="B10610" s="4"/>
    </row>
    <row r="10611" spans="1:2">
      <c r="A10611" s="4"/>
      <c r="B10611" s="4"/>
    </row>
    <row r="10612" spans="1:2">
      <c r="A10612" s="4"/>
      <c r="B10612" s="4"/>
    </row>
    <row r="10613" spans="1:2">
      <c r="A10613" s="4"/>
      <c r="B10613" s="4"/>
    </row>
    <row r="10614" spans="1:2">
      <c r="A10614" s="4"/>
      <c r="B10614" s="4"/>
    </row>
    <row r="10615" spans="1:2">
      <c r="A10615" s="4"/>
      <c r="B10615" s="4"/>
    </row>
    <row r="10616" spans="1:2">
      <c r="A10616" s="4"/>
      <c r="B10616" s="4"/>
    </row>
    <row r="10617" spans="1:2">
      <c r="A10617" s="4"/>
      <c r="B10617" s="4"/>
    </row>
    <row r="10618" spans="1:2">
      <c r="A10618" s="4"/>
      <c r="B10618" s="4"/>
    </row>
    <row r="10619" spans="1:2">
      <c r="A10619" s="4"/>
      <c r="B10619" s="4"/>
    </row>
    <row r="10620" spans="1:2">
      <c r="A10620" s="4"/>
      <c r="B10620" s="4"/>
    </row>
    <row r="10621" spans="1:2">
      <c r="A10621" s="4"/>
      <c r="B10621" s="4"/>
    </row>
    <row r="10622" spans="1:2">
      <c r="A10622" s="4"/>
      <c r="B10622" s="4"/>
    </row>
    <row r="10623" spans="1:2">
      <c r="A10623" s="4"/>
      <c r="B10623" s="4"/>
    </row>
    <row r="10624" spans="1:2">
      <c r="A10624" s="4"/>
      <c r="B10624" s="4"/>
    </row>
    <row r="10625" spans="1:2">
      <c r="A10625" s="4"/>
      <c r="B10625" s="4"/>
    </row>
    <row r="10626" spans="1:2">
      <c r="A10626" s="4"/>
      <c r="B10626" s="4"/>
    </row>
    <row r="10627" spans="1:2">
      <c r="A10627" s="4"/>
      <c r="B10627" s="4"/>
    </row>
    <row r="10628" spans="1:2">
      <c r="A10628" s="4"/>
      <c r="B10628" s="4"/>
    </row>
    <row r="10629" spans="1:2">
      <c r="A10629" s="4"/>
      <c r="B10629" s="4"/>
    </row>
    <row r="10630" spans="1:2">
      <c r="A10630" s="4"/>
      <c r="B10630" s="4"/>
    </row>
    <row r="10631" spans="1:2">
      <c r="A10631" s="4"/>
      <c r="B10631" s="4"/>
    </row>
    <row r="10632" spans="1:2">
      <c r="A10632" s="4"/>
      <c r="B10632" s="4"/>
    </row>
    <row r="10633" spans="1:2">
      <c r="A10633" s="4"/>
      <c r="B10633" s="4"/>
    </row>
    <row r="10634" spans="1:2">
      <c r="A10634" s="4"/>
      <c r="B10634" s="4"/>
    </row>
    <row r="10635" spans="1:2">
      <c r="A10635" s="4"/>
      <c r="B10635" s="4"/>
    </row>
    <row r="10636" spans="1:2">
      <c r="A10636" s="4"/>
      <c r="B10636" s="4"/>
    </row>
    <row r="10637" spans="1:2">
      <c r="A10637" s="4"/>
      <c r="B10637" s="4"/>
    </row>
    <row r="10638" spans="1:2">
      <c r="A10638" s="4"/>
      <c r="B10638" s="4"/>
    </row>
    <row r="10639" spans="1:2">
      <c r="A10639" s="4"/>
      <c r="B10639" s="4"/>
    </row>
    <row r="10640" spans="1:2">
      <c r="A10640" s="4"/>
      <c r="B10640" s="4"/>
    </row>
    <row r="10641" spans="1:2">
      <c r="A10641" s="4"/>
      <c r="B10641" s="4"/>
    </row>
    <row r="10642" spans="1:2">
      <c r="A10642" s="4"/>
      <c r="B10642" s="4"/>
    </row>
    <row r="10643" spans="1:2">
      <c r="A10643" s="4"/>
      <c r="B10643" s="4"/>
    </row>
    <row r="10644" spans="1:2">
      <c r="A10644" s="4"/>
      <c r="B10644" s="4"/>
    </row>
    <row r="10645" spans="1:2">
      <c r="A10645" s="4"/>
      <c r="B10645" s="4"/>
    </row>
    <row r="10646" spans="1:2">
      <c r="A10646" s="4"/>
      <c r="B10646" s="4"/>
    </row>
    <row r="10647" spans="1:2">
      <c r="A10647" s="4"/>
      <c r="B10647" s="4"/>
    </row>
    <row r="10648" spans="1:2">
      <c r="A10648" s="4"/>
      <c r="B10648" s="4"/>
    </row>
    <row r="10649" spans="1:2">
      <c r="A10649" s="4"/>
      <c r="B10649" s="4"/>
    </row>
    <row r="10650" spans="1:2">
      <c r="A10650" s="4"/>
      <c r="B10650" s="4"/>
    </row>
    <row r="10651" spans="1:2">
      <c r="A10651" s="4"/>
      <c r="B10651" s="4"/>
    </row>
    <row r="10652" spans="1:2">
      <c r="A10652" s="4"/>
      <c r="B10652" s="4"/>
    </row>
    <row r="10653" spans="1:2">
      <c r="A10653" s="4"/>
      <c r="B10653" s="4"/>
    </row>
    <row r="10654" spans="1:2">
      <c r="A10654" s="4"/>
      <c r="B10654" s="4"/>
    </row>
    <row r="10655" spans="1:2">
      <c r="A10655" s="4"/>
      <c r="B10655" s="4"/>
    </row>
    <row r="10656" spans="1:2">
      <c r="A10656" s="4"/>
      <c r="B10656" s="4"/>
    </row>
    <row r="10657" spans="1:2">
      <c r="A10657" s="4"/>
      <c r="B10657" s="4"/>
    </row>
    <row r="10658" spans="1:2">
      <c r="A10658" s="4"/>
      <c r="B10658" s="4"/>
    </row>
    <row r="10659" spans="1:2">
      <c r="A10659" s="4"/>
      <c r="B10659" s="4"/>
    </row>
    <row r="10660" spans="1:2">
      <c r="A10660" s="4"/>
      <c r="B10660" s="4"/>
    </row>
    <row r="10661" spans="1:2">
      <c r="A10661" s="4"/>
      <c r="B10661" s="4"/>
    </row>
    <row r="10662" spans="1:2">
      <c r="A10662" s="4"/>
      <c r="B10662" s="4"/>
    </row>
    <row r="10663" spans="1:2">
      <c r="A10663" s="4"/>
      <c r="B10663" s="4"/>
    </row>
    <row r="10664" spans="1:2">
      <c r="A10664" s="4"/>
      <c r="B10664" s="4"/>
    </row>
    <row r="10665" spans="1:2">
      <c r="A10665" s="4"/>
      <c r="B10665" s="4"/>
    </row>
    <row r="10666" spans="1:2">
      <c r="A10666" s="4"/>
      <c r="B10666" s="4"/>
    </row>
    <row r="10667" spans="1:2">
      <c r="A10667" s="4"/>
      <c r="B10667" s="4"/>
    </row>
    <row r="10668" spans="1:2">
      <c r="A10668" s="4"/>
      <c r="B10668" s="4"/>
    </row>
    <row r="10669" spans="1:2">
      <c r="A10669" s="4"/>
      <c r="B10669" s="4"/>
    </row>
    <row r="10670" spans="1:2">
      <c r="A10670" s="4"/>
      <c r="B10670" s="4"/>
    </row>
    <row r="10671" spans="1:2">
      <c r="A10671" s="4"/>
      <c r="B10671" s="4"/>
    </row>
    <row r="10672" spans="1:2">
      <c r="A10672" s="4"/>
      <c r="B10672" s="4"/>
    </row>
    <row r="10673" spans="1:2">
      <c r="A10673" s="4"/>
      <c r="B10673" s="4"/>
    </row>
    <row r="10674" spans="1:2">
      <c r="A10674" s="4"/>
      <c r="B10674" s="4"/>
    </row>
    <row r="10675" spans="1:2">
      <c r="A10675" s="4"/>
      <c r="B10675" s="4"/>
    </row>
    <row r="10676" spans="1:2">
      <c r="A10676" s="4"/>
      <c r="B10676" s="4"/>
    </row>
    <row r="10677" spans="1:2">
      <c r="A10677" s="4"/>
      <c r="B10677" s="4"/>
    </row>
    <row r="10678" spans="1:2">
      <c r="A10678" s="4"/>
      <c r="B10678" s="4"/>
    </row>
    <row r="10679" spans="1:2">
      <c r="A10679" s="4"/>
      <c r="B10679" s="4"/>
    </row>
    <row r="10680" spans="1:2">
      <c r="A10680" s="4"/>
      <c r="B10680" s="4"/>
    </row>
    <row r="10681" spans="1:2">
      <c r="A10681" s="4"/>
      <c r="B10681" s="4"/>
    </row>
    <row r="10682" spans="1:2">
      <c r="A10682" s="4"/>
      <c r="B10682" s="4"/>
    </row>
    <row r="10683" spans="1:2">
      <c r="A10683" s="4"/>
      <c r="B10683" s="4"/>
    </row>
    <row r="10684" spans="1:2">
      <c r="A10684" s="4"/>
      <c r="B10684" s="4"/>
    </row>
    <row r="10685" spans="1:2">
      <c r="A10685" s="4"/>
      <c r="B10685" s="4"/>
    </row>
    <row r="10686" spans="1:2">
      <c r="A10686" s="4"/>
      <c r="B10686" s="4"/>
    </row>
    <row r="10687" spans="1:2">
      <c r="A10687" s="4"/>
      <c r="B10687" s="4"/>
    </row>
    <row r="10688" spans="1:2">
      <c r="A10688" s="4"/>
      <c r="B10688" s="4"/>
    </row>
    <row r="10689" spans="1:2">
      <c r="A10689" s="4"/>
      <c r="B10689" s="4"/>
    </row>
    <row r="10690" spans="1:2">
      <c r="A10690" s="4"/>
      <c r="B10690" s="4"/>
    </row>
    <row r="10691" spans="1:2">
      <c r="A10691" s="4"/>
      <c r="B10691" s="4"/>
    </row>
    <row r="10692" spans="1:2">
      <c r="A10692" s="4"/>
      <c r="B10692" s="4"/>
    </row>
    <row r="10693" spans="1:2">
      <c r="A10693" s="4"/>
      <c r="B10693" s="4"/>
    </row>
    <row r="10694" spans="1:2">
      <c r="A10694" s="4"/>
      <c r="B10694" s="4"/>
    </row>
    <row r="10695" spans="1:2">
      <c r="A10695" s="4"/>
      <c r="B10695" s="4"/>
    </row>
    <row r="10696" spans="1:2">
      <c r="A10696" s="4"/>
      <c r="B10696" s="4"/>
    </row>
    <row r="10697" spans="1:2">
      <c r="A10697" s="4"/>
      <c r="B10697" s="4"/>
    </row>
    <row r="10698" spans="1:2">
      <c r="A10698" s="4"/>
      <c r="B10698" s="4"/>
    </row>
    <row r="10699" spans="1:2">
      <c r="A10699" s="4"/>
      <c r="B10699" s="4"/>
    </row>
    <row r="10700" spans="1:2">
      <c r="A10700" s="4"/>
      <c r="B10700" s="4"/>
    </row>
    <row r="10701" spans="1:2">
      <c r="A10701" s="4"/>
      <c r="B10701" s="4"/>
    </row>
    <row r="10702" spans="1:2">
      <c r="A10702" s="4"/>
      <c r="B10702" s="4"/>
    </row>
    <row r="10703" spans="1:2">
      <c r="A10703" s="4"/>
      <c r="B10703" s="4"/>
    </row>
    <row r="10704" spans="1:2">
      <c r="A10704" s="4"/>
      <c r="B10704" s="4"/>
    </row>
    <row r="10705" spans="1:2">
      <c r="A10705" s="4"/>
      <c r="B10705" s="4"/>
    </row>
    <row r="10706" spans="1:2">
      <c r="A10706" s="4"/>
      <c r="B10706" s="4"/>
    </row>
    <row r="10707" spans="1:2">
      <c r="A10707" s="4"/>
      <c r="B10707" s="4"/>
    </row>
    <row r="10708" spans="1:2">
      <c r="A10708" s="4"/>
      <c r="B10708" s="4"/>
    </row>
    <row r="10709" spans="1:2">
      <c r="A10709" s="4"/>
      <c r="B10709" s="4"/>
    </row>
    <row r="10710" spans="1:2">
      <c r="A10710" s="4"/>
      <c r="B10710" s="4"/>
    </row>
    <row r="10711" spans="1:2">
      <c r="A10711" s="4"/>
      <c r="B10711" s="4"/>
    </row>
    <row r="10712" spans="1:2">
      <c r="A10712" s="4"/>
      <c r="B10712" s="4"/>
    </row>
    <row r="10713" spans="1:2">
      <c r="A10713" s="4"/>
      <c r="B10713" s="4"/>
    </row>
    <row r="10714" spans="1:2">
      <c r="A10714" s="4"/>
      <c r="B10714" s="4"/>
    </row>
    <row r="10715" spans="1:2">
      <c r="A10715" s="4"/>
      <c r="B10715" s="4"/>
    </row>
    <row r="10716" spans="1:2">
      <c r="A10716" s="4"/>
      <c r="B10716" s="4"/>
    </row>
    <row r="10717" spans="1:2">
      <c r="A10717" s="4"/>
      <c r="B10717" s="4"/>
    </row>
    <row r="10718" spans="1:2">
      <c r="A10718" s="4"/>
      <c r="B10718" s="4"/>
    </row>
    <row r="10719" spans="1:2">
      <c r="A10719" s="4"/>
      <c r="B10719" s="4"/>
    </row>
    <row r="10720" spans="1:2">
      <c r="A10720" s="4"/>
      <c r="B10720" s="4"/>
    </row>
    <row r="10721" spans="1:2">
      <c r="A10721" s="4"/>
      <c r="B10721" s="4"/>
    </row>
    <row r="10722" spans="1:2">
      <c r="A10722" s="4"/>
      <c r="B10722" s="4"/>
    </row>
    <row r="10723" spans="1:2">
      <c r="A10723" s="4"/>
      <c r="B10723" s="4"/>
    </row>
    <row r="10724" spans="1:2">
      <c r="A10724" s="4"/>
      <c r="B10724" s="4"/>
    </row>
    <row r="10725" spans="1:2">
      <c r="A10725" s="4"/>
      <c r="B10725" s="4"/>
    </row>
    <row r="10726" spans="1:2">
      <c r="A10726" s="4"/>
      <c r="B10726" s="4"/>
    </row>
    <row r="10727" spans="1:2">
      <c r="A10727" s="4"/>
      <c r="B10727" s="4"/>
    </row>
    <row r="10728" spans="1:2">
      <c r="A10728" s="4"/>
      <c r="B10728" s="4"/>
    </row>
    <row r="10729" spans="1:2">
      <c r="A10729" s="4"/>
      <c r="B10729" s="4"/>
    </row>
    <row r="10730" spans="1:2">
      <c r="A10730" s="4"/>
      <c r="B10730" s="4"/>
    </row>
    <row r="10731" spans="1:2">
      <c r="A10731" s="4"/>
      <c r="B10731" s="4"/>
    </row>
    <row r="10732" spans="1:2">
      <c r="A10732" s="4"/>
      <c r="B10732" s="4"/>
    </row>
    <row r="10733" spans="1:2">
      <c r="A10733" s="4"/>
      <c r="B10733" s="4"/>
    </row>
    <row r="10734" spans="1:2">
      <c r="A10734" s="4"/>
      <c r="B10734" s="4"/>
    </row>
    <row r="10735" spans="1:2">
      <c r="A10735" s="4"/>
      <c r="B10735" s="4"/>
    </row>
    <row r="10736" spans="1:2">
      <c r="A10736" s="4"/>
      <c r="B10736" s="4"/>
    </row>
    <row r="10737" spans="1:2">
      <c r="A10737" s="4"/>
      <c r="B10737" s="4"/>
    </row>
    <row r="10738" spans="1:2">
      <c r="A10738" s="4"/>
      <c r="B10738" s="4"/>
    </row>
    <row r="10739" spans="1:2">
      <c r="A10739" s="4"/>
      <c r="B10739" s="4"/>
    </row>
    <row r="10740" spans="1:2">
      <c r="A10740" s="4"/>
      <c r="B10740" s="4"/>
    </row>
    <row r="10741" spans="1:2">
      <c r="A10741" s="4"/>
      <c r="B10741" s="4"/>
    </row>
    <row r="10742" spans="1:2">
      <c r="A10742" s="4"/>
      <c r="B10742" s="4"/>
    </row>
    <row r="10743" spans="1:2">
      <c r="A10743" s="4"/>
      <c r="B10743" s="4"/>
    </row>
    <row r="10744" spans="1:2">
      <c r="A10744" s="4"/>
      <c r="B10744" s="4"/>
    </row>
    <row r="10745" spans="1:2">
      <c r="A10745" s="4"/>
      <c r="B10745" s="4"/>
    </row>
    <row r="10746" spans="1:2">
      <c r="A10746" s="4"/>
      <c r="B10746" s="4"/>
    </row>
    <row r="10747" spans="1:2">
      <c r="A10747" s="4"/>
      <c r="B10747" s="4"/>
    </row>
    <row r="10748" spans="1:2">
      <c r="A10748" s="4"/>
      <c r="B10748" s="4"/>
    </row>
    <row r="10749" spans="1:2">
      <c r="A10749" s="4"/>
      <c r="B10749" s="4"/>
    </row>
    <row r="10750" spans="1:2">
      <c r="A10750" s="4"/>
      <c r="B10750" s="4"/>
    </row>
    <row r="10751" spans="1:2">
      <c r="A10751" s="4"/>
      <c r="B10751" s="4"/>
    </row>
    <row r="10752" spans="1:2">
      <c r="A10752" s="4"/>
      <c r="B10752" s="4"/>
    </row>
    <row r="10753" spans="1:2">
      <c r="A10753" s="4"/>
      <c r="B10753" s="4"/>
    </row>
    <row r="10754" spans="1:2">
      <c r="A10754" s="4"/>
      <c r="B10754" s="4"/>
    </row>
    <row r="10755" spans="1:2">
      <c r="A10755" s="4"/>
      <c r="B10755" s="4"/>
    </row>
    <row r="10756" spans="1:2">
      <c r="A10756" s="4"/>
      <c r="B10756" s="4"/>
    </row>
    <row r="10757" spans="1:2">
      <c r="A10757" s="4"/>
      <c r="B10757" s="4"/>
    </row>
    <row r="10758" spans="1:2">
      <c r="A10758" s="4"/>
      <c r="B10758" s="4"/>
    </row>
    <row r="10759" spans="1:2">
      <c r="A10759" s="4"/>
      <c r="B10759" s="4"/>
    </row>
    <row r="10760" spans="1:2">
      <c r="A10760" s="4"/>
      <c r="B10760" s="4"/>
    </row>
    <row r="10761" spans="1:2">
      <c r="A10761" s="4"/>
      <c r="B10761" s="4"/>
    </row>
    <row r="10762" spans="1:2">
      <c r="A10762" s="4"/>
      <c r="B10762" s="4"/>
    </row>
    <row r="10763" spans="1:2">
      <c r="A10763" s="4"/>
      <c r="B10763" s="4"/>
    </row>
    <row r="10764" spans="1:2">
      <c r="A10764" s="4"/>
      <c r="B10764" s="4"/>
    </row>
    <row r="10765" spans="1:2">
      <c r="A10765" s="4"/>
      <c r="B10765" s="4"/>
    </row>
    <row r="10766" spans="1:2">
      <c r="A10766" s="4"/>
      <c r="B10766" s="4"/>
    </row>
    <row r="10767" spans="1:2">
      <c r="A10767" s="4"/>
      <c r="B10767" s="4"/>
    </row>
    <row r="10768" spans="1:2">
      <c r="A10768" s="4"/>
      <c r="B10768" s="4"/>
    </row>
    <row r="10769" spans="1:2">
      <c r="A10769" s="4"/>
      <c r="B10769" s="4"/>
    </row>
    <row r="10770" spans="1:2">
      <c r="A10770" s="4"/>
      <c r="B10770" s="4"/>
    </row>
    <row r="10771" spans="1:2">
      <c r="A10771" s="4"/>
      <c r="B10771" s="4"/>
    </row>
    <row r="10772" spans="1:2">
      <c r="A10772" s="4"/>
      <c r="B10772" s="4"/>
    </row>
    <row r="10773" spans="1:2">
      <c r="A10773" s="4"/>
      <c r="B10773" s="4"/>
    </row>
    <row r="10774" spans="1:2">
      <c r="A10774" s="4"/>
      <c r="B10774" s="4"/>
    </row>
    <row r="10775" spans="1:2">
      <c r="A10775" s="4"/>
      <c r="B10775" s="4"/>
    </row>
    <row r="10776" spans="1:2">
      <c r="A10776" s="4"/>
      <c r="B10776" s="4"/>
    </row>
    <row r="10777" spans="1:2">
      <c r="A10777" s="4"/>
      <c r="B10777" s="4"/>
    </row>
    <row r="10778" spans="1:2">
      <c r="A10778" s="4"/>
      <c r="B10778" s="4"/>
    </row>
    <row r="10779" spans="1:2">
      <c r="A10779" s="4"/>
      <c r="B10779" s="4"/>
    </row>
    <row r="10780" spans="1:2">
      <c r="A10780" s="4"/>
      <c r="B10780" s="4"/>
    </row>
    <row r="10781" spans="1:2">
      <c r="A10781" s="4"/>
      <c r="B10781" s="4"/>
    </row>
    <row r="10782" spans="1:2">
      <c r="A10782" s="4"/>
      <c r="B10782" s="4"/>
    </row>
    <row r="10783" spans="1:2">
      <c r="A10783" s="4"/>
      <c r="B10783" s="4"/>
    </row>
    <row r="10784" spans="1:2">
      <c r="A10784" s="4"/>
      <c r="B10784" s="4"/>
    </row>
    <row r="10785" spans="1:2">
      <c r="A10785" s="4"/>
      <c r="B10785" s="4"/>
    </row>
    <row r="10786" spans="1:2">
      <c r="A10786" s="4"/>
      <c r="B10786" s="4"/>
    </row>
    <row r="10787" spans="1:2">
      <c r="A10787" s="4"/>
      <c r="B10787" s="4"/>
    </row>
    <row r="10788" spans="1:2">
      <c r="A10788" s="4"/>
      <c r="B10788" s="4"/>
    </row>
    <row r="10789" spans="1:2">
      <c r="A10789" s="4"/>
      <c r="B10789" s="4"/>
    </row>
    <row r="10790" spans="1:2">
      <c r="A10790" s="4"/>
      <c r="B10790" s="4"/>
    </row>
    <row r="10791" spans="1:2">
      <c r="A10791" s="4"/>
      <c r="B10791" s="4"/>
    </row>
    <row r="10792" spans="1:2">
      <c r="A10792" s="4"/>
      <c r="B10792" s="4"/>
    </row>
    <row r="10793" spans="1:2">
      <c r="A10793" s="4"/>
      <c r="B10793" s="4"/>
    </row>
    <row r="10794" spans="1:2">
      <c r="A10794" s="4"/>
      <c r="B10794" s="4"/>
    </row>
    <row r="10795" spans="1:2">
      <c r="A10795" s="4"/>
      <c r="B10795" s="4"/>
    </row>
    <row r="10796" spans="1:2">
      <c r="A10796" s="4"/>
      <c r="B10796" s="4"/>
    </row>
    <row r="10797" spans="1:2">
      <c r="A10797" s="4"/>
      <c r="B10797" s="4"/>
    </row>
    <row r="10798" spans="1:2">
      <c r="A10798" s="4"/>
      <c r="B10798" s="4"/>
    </row>
    <row r="10799" spans="1:2">
      <c r="A10799" s="4"/>
      <c r="B10799" s="4"/>
    </row>
    <row r="10800" spans="1:2">
      <c r="A10800" s="4"/>
      <c r="B10800" s="4"/>
    </row>
    <row r="10801" spans="1:2">
      <c r="A10801" s="4"/>
      <c r="B10801" s="4"/>
    </row>
    <row r="10802" spans="1:2">
      <c r="A10802" s="4"/>
      <c r="B10802" s="4"/>
    </row>
    <row r="10803" spans="1:2">
      <c r="A10803" s="4"/>
      <c r="B10803" s="4"/>
    </row>
    <row r="10804" spans="1:2">
      <c r="A10804" s="4"/>
      <c r="B10804" s="4"/>
    </row>
    <row r="10805" spans="1:2">
      <c r="A10805" s="4"/>
      <c r="B10805" s="4"/>
    </row>
    <row r="10806" spans="1:2">
      <c r="A10806" s="4"/>
      <c r="B10806" s="4"/>
    </row>
    <row r="10807" spans="1:2">
      <c r="A10807" s="4"/>
      <c r="B10807" s="4"/>
    </row>
    <row r="10808" spans="1:2">
      <c r="A10808" s="4"/>
      <c r="B10808" s="4"/>
    </row>
    <row r="10809" spans="1:2">
      <c r="A10809" s="4"/>
      <c r="B10809" s="4"/>
    </row>
    <row r="10810" spans="1:2">
      <c r="A10810" s="4"/>
      <c r="B10810" s="4"/>
    </row>
    <row r="10811" spans="1:2">
      <c r="A10811" s="4"/>
      <c r="B10811" s="4"/>
    </row>
    <row r="10812" spans="1:2">
      <c r="A10812" s="4"/>
      <c r="B10812" s="4"/>
    </row>
    <row r="10813" spans="1:2">
      <c r="A10813" s="4"/>
      <c r="B10813" s="4"/>
    </row>
    <row r="10814" spans="1:2">
      <c r="A10814" s="4"/>
      <c r="B10814" s="4"/>
    </row>
    <row r="10815" spans="1:2">
      <c r="A10815" s="4"/>
      <c r="B10815" s="4"/>
    </row>
    <row r="10816" spans="1:2">
      <c r="A10816" s="4"/>
      <c r="B10816" s="4"/>
    </row>
    <row r="10817" spans="1:2">
      <c r="A10817" s="4"/>
      <c r="B10817" s="4"/>
    </row>
    <row r="10818" spans="1:2">
      <c r="A10818" s="4"/>
      <c r="B10818" s="4"/>
    </row>
    <row r="10819" spans="1:2">
      <c r="A10819" s="4"/>
      <c r="B10819" s="4"/>
    </row>
    <row r="10820" spans="1:2">
      <c r="A10820" s="4"/>
      <c r="B10820" s="4"/>
    </row>
    <row r="10821" spans="1:2">
      <c r="A10821" s="4"/>
      <c r="B10821" s="4"/>
    </row>
    <row r="10822" spans="1:2">
      <c r="A10822" s="4"/>
      <c r="B10822" s="4"/>
    </row>
    <row r="10823" spans="1:2">
      <c r="A10823" s="4"/>
      <c r="B10823" s="4"/>
    </row>
    <row r="10824" spans="1:2">
      <c r="A10824" s="4"/>
      <c r="B10824" s="4"/>
    </row>
    <row r="10825" spans="1:2">
      <c r="A10825" s="4"/>
      <c r="B10825" s="4"/>
    </row>
    <row r="10826" spans="1:2">
      <c r="A10826" s="4"/>
      <c r="B10826" s="4"/>
    </row>
    <row r="10827" spans="1:2">
      <c r="A10827" s="4"/>
      <c r="B10827" s="4"/>
    </row>
    <row r="10828" spans="1:2">
      <c r="A10828" s="4"/>
      <c r="B10828" s="4"/>
    </row>
    <row r="10829" spans="1:2">
      <c r="A10829" s="4"/>
      <c r="B10829" s="4"/>
    </row>
    <row r="10830" spans="1:2">
      <c r="A10830" s="4"/>
      <c r="B10830" s="4"/>
    </row>
    <row r="10831" spans="1:2">
      <c r="A10831" s="4"/>
      <c r="B10831" s="4"/>
    </row>
    <row r="10832" spans="1:2">
      <c r="A10832" s="4"/>
      <c r="B10832" s="4"/>
    </row>
    <row r="10833" spans="1:2">
      <c r="A10833" s="4"/>
      <c r="B10833" s="4"/>
    </row>
    <row r="10834" spans="1:2">
      <c r="A10834" s="4"/>
      <c r="B10834" s="4"/>
    </row>
    <row r="10835" spans="1:2">
      <c r="A10835" s="4"/>
      <c r="B10835" s="4"/>
    </row>
    <row r="10836" spans="1:2">
      <c r="A10836" s="4"/>
      <c r="B10836" s="4"/>
    </row>
    <row r="10837" spans="1:2">
      <c r="A10837" s="4"/>
      <c r="B10837" s="4"/>
    </row>
    <row r="10838" spans="1:2">
      <c r="A10838" s="4"/>
      <c r="B10838" s="4"/>
    </row>
    <row r="10839" spans="1:2">
      <c r="A10839" s="4"/>
      <c r="B10839" s="4"/>
    </row>
    <row r="10840" spans="1:2">
      <c r="A10840" s="4"/>
      <c r="B10840" s="4"/>
    </row>
    <row r="10841" spans="1:2">
      <c r="A10841" s="4"/>
      <c r="B10841" s="4"/>
    </row>
    <row r="10842" spans="1:2">
      <c r="A10842" s="4"/>
      <c r="B10842" s="4"/>
    </row>
    <row r="10843" spans="1:2">
      <c r="A10843" s="4"/>
      <c r="B10843" s="4"/>
    </row>
    <row r="10844" spans="1:2">
      <c r="A10844" s="4"/>
      <c r="B10844" s="4"/>
    </row>
    <row r="10845" spans="1:2">
      <c r="A10845" s="4"/>
      <c r="B10845" s="4"/>
    </row>
    <row r="10846" spans="1:2">
      <c r="A10846" s="4"/>
      <c r="B10846" s="4"/>
    </row>
    <row r="10847" spans="1:2">
      <c r="A10847" s="4"/>
      <c r="B10847" s="4"/>
    </row>
    <row r="10848" spans="1:2">
      <c r="A10848" s="4"/>
      <c r="B10848" s="4"/>
    </row>
    <row r="10849" spans="1:2">
      <c r="A10849" s="4"/>
      <c r="B10849" s="4"/>
    </row>
    <row r="10850" spans="1:2">
      <c r="A10850" s="4"/>
      <c r="B10850" s="4"/>
    </row>
    <row r="10851" spans="1:2">
      <c r="A10851" s="4"/>
      <c r="B10851" s="4"/>
    </row>
    <row r="10852" spans="1:2">
      <c r="A10852" s="4"/>
      <c r="B10852" s="4"/>
    </row>
    <row r="10853" spans="1:2">
      <c r="A10853" s="4"/>
      <c r="B10853" s="4"/>
    </row>
    <row r="10854" spans="1:2">
      <c r="A10854" s="4"/>
      <c r="B10854" s="4"/>
    </row>
    <row r="10855" spans="1:2">
      <c r="A10855" s="4"/>
      <c r="B10855" s="4"/>
    </row>
    <row r="10856" spans="1:2">
      <c r="A10856" s="4"/>
      <c r="B10856" s="4"/>
    </row>
    <row r="10857" spans="1:2">
      <c r="A10857" s="4"/>
      <c r="B10857" s="4"/>
    </row>
    <row r="10858" spans="1:2">
      <c r="A10858" s="4"/>
      <c r="B10858" s="4"/>
    </row>
    <row r="10859" spans="1:2">
      <c r="A10859" s="4"/>
      <c r="B10859" s="4"/>
    </row>
    <row r="10860" spans="1:2">
      <c r="A10860" s="4"/>
      <c r="B10860" s="4"/>
    </row>
    <row r="10861" spans="1:2">
      <c r="A10861" s="4"/>
      <c r="B10861" s="4"/>
    </row>
    <row r="10862" spans="1:2">
      <c r="A10862" s="4"/>
      <c r="B10862" s="4"/>
    </row>
    <row r="10863" spans="1:2">
      <c r="A10863" s="4"/>
      <c r="B10863" s="4"/>
    </row>
    <row r="10864" spans="1:2">
      <c r="A10864" s="4"/>
      <c r="B10864" s="4"/>
    </row>
    <row r="10865" spans="1:2">
      <c r="A10865" s="4"/>
      <c r="B10865" s="4"/>
    </row>
    <row r="10866" spans="1:2">
      <c r="A10866" s="4"/>
      <c r="B10866" s="4"/>
    </row>
    <row r="10867" spans="1:2">
      <c r="A10867" s="4"/>
      <c r="B10867" s="4"/>
    </row>
    <row r="10868" spans="1:2">
      <c r="A10868" s="4"/>
      <c r="B10868" s="4"/>
    </row>
    <row r="10869" spans="1:2">
      <c r="A10869" s="4"/>
      <c r="B10869" s="4"/>
    </row>
    <row r="10870" spans="1:2">
      <c r="A10870" s="4"/>
      <c r="B10870" s="4"/>
    </row>
    <row r="10871" spans="1:2">
      <c r="A10871" s="4"/>
      <c r="B10871" s="4"/>
    </row>
    <row r="10872" spans="1:2">
      <c r="A10872" s="4"/>
      <c r="B10872" s="4"/>
    </row>
    <row r="10873" spans="1:2">
      <c r="A10873" s="4"/>
      <c r="B10873" s="4"/>
    </row>
    <row r="10874" spans="1:2">
      <c r="A10874" s="4"/>
      <c r="B10874" s="4"/>
    </row>
    <row r="10875" spans="1:2">
      <c r="A10875" s="4"/>
      <c r="B10875" s="4"/>
    </row>
    <row r="10876" spans="1:2">
      <c r="A10876" s="4"/>
      <c r="B10876" s="4"/>
    </row>
    <row r="10877" spans="1:2">
      <c r="A10877" s="4"/>
      <c r="B10877" s="4"/>
    </row>
    <row r="10878" spans="1:2">
      <c r="A10878" s="4"/>
      <c r="B10878" s="4"/>
    </row>
    <row r="10879" spans="1:2">
      <c r="A10879" s="4"/>
      <c r="B10879" s="4"/>
    </row>
    <row r="10880" spans="1:2">
      <c r="A10880" s="4"/>
      <c r="B10880" s="4"/>
    </row>
    <row r="10881" spans="1:2">
      <c r="A10881" s="4"/>
      <c r="B10881" s="4"/>
    </row>
    <row r="10882" spans="1:2">
      <c r="A10882" s="4"/>
      <c r="B10882" s="4"/>
    </row>
    <row r="10883" spans="1:2">
      <c r="A10883" s="4"/>
      <c r="B10883" s="4"/>
    </row>
    <row r="10884" spans="1:2">
      <c r="A10884" s="4"/>
      <c r="B10884" s="4"/>
    </row>
    <row r="10885" spans="1:2">
      <c r="A10885" s="4"/>
      <c r="B10885" s="4"/>
    </row>
    <row r="10886" spans="1:2">
      <c r="A10886" s="4"/>
      <c r="B10886" s="4"/>
    </row>
    <row r="10887" spans="1:2">
      <c r="A10887" s="4"/>
      <c r="B10887" s="4"/>
    </row>
    <row r="10888" spans="1:2">
      <c r="A10888" s="4"/>
      <c r="B10888" s="4"/>
    </row>
    <row r="10889" spans="1:2">
      <c r="A10889" s="4"/>
      <c r="B10889" s="4"/>
    </row>
    <row r="10890" spans="1:2">
      <c r="A10890" s="4"/>
      <c r="B10890" s="4"/>
    </row>
    <row r="10891" spans="1:2">
      <c r="A10891" s="4"/>
      <c r="B10891" s="4"/>
    </row>
    <row r="10892" spans="1:2">
      <c r="A10892" s="4"/>
      <c r="B10892" s="4"/>
    </row>
    <row r="10893" spans="1:2">
      <c r="A10893" s="4"/>
      <c r="B10893" s="4"/>
    </row>
    <row r="10894" spans="1:2">
      <c r="A10894" s="4"/>
      <c r="B10894" s="4"/>
    </row>
    <row r="10895" spans="1:2">
      <c r="A10895" s="4"/>
      <c r="B10895" s="4"/>
    </row>
    <row r="10896" spans="1:2">
      <c r="A10896" s="4"/>
      <c r="B10896" s="4"/>
    </row>
    <row r="10897" spans="1:2">
      <c r="A10897" s="4"/>
      <c r="B10897" s="4"/>
    </row>
    <row r="10898" spans="1:2">
      <c r="A10898" s="4"/>
      <c r="B10898" s="4"/>
    </row>
    <row r="10899" spans="1:2">
      <c r="A10899" s="4"/>
      <c r="B10899" s="4"/>
    </row>
    <row r="10900" spans="1:2">
      <c r="A10900" s="4"/>
      <c r="B10900" s="4"/>
    </row>
    <row r="10901" spans="1:2">
      <c r="A10901" s="4"/>
      <c r="B10901" s="4"/>
    </row>
    <row r="10902" spans="1:2">
      <c r="A10902" s="4"/>
      <c r="B10902" s="4"/>
    </row>
    <row r="10903" spans="1:2">
      <c r="A10903" s="4"/>
      <c r="B10903" s="4"/>
    </row>
    <row r="10904" spans="1:2">
      <c r="A10904" s="4"/>
      <c r="B10904" s="4"/>
    </row>
    <row r="10905" spans="1:2">
      <c r="A10905" s="4"/>
      <c r="B10905" s="4"/>
    </row>
    <row r="10906" spans="1:2">
      <c r="A10906" s="4"/>
      <c r="B10906" s="4"/>
    </row>
    <row r="10907" spans="1:2">
      <c r="A10907" s="4"/>
      <c r="B10907" s="4"/>
    </row>
    <row r="10908" spans="1:2">
      <c r="A10908" s="4"/>
      <c r="B10908" s="4"/>
    </row>
    <row r="10909" spans="1:2">
      <c r="A10909" s="4"/>
      <c r="B10909" s="4"/>
    </row>
    <row r="10910" spans="1:2">
      <c r="A10910" s="4"/>
      <c r="B10910" s="4"/>
    </row>
    <row r="10911" spans="1:2">
      <c r="A10911" s="4"/>
      <c r="B10911" s="4"/>
    </row>
    <row r="10912" spans="1:2">
      <c r="A10912" s="4"/>
      <c r="B10912" s="4"/>
    </row>
    <row r="10913" spans="1:2">
      <c r="A10913" s="4"/>
      <c r="B10913" s="4"/>
    </row>
    <row r="10914" spans="1:2">
      <c r="A10914" s="4"/>
      <c r="B10914" s="4"/>
    </row>
    <row r="10915" spans="1:2">
      <c r="A10915" s="4"/>
      <c r="B10915" s="4"/>
    </row>
    <row r="10916" spans="1:2">
      <c r="A10916" s="4"/>
      <c r="B10916" s="4"/>
    </row>
    <row r="10917" spans="1:2">
      <c r="A10917" s="4"/>
      <c r="B10917" s="4"/>
    </row>
    <row r="10918" spans="1:2">
      <c r="A10918" s="4"/>
      <c r="B10918" s="4"/>
    </row>
    <row r="10919" spans="1:2">
      <c r="A10919" s="4"/>
      <c r="B10919" s="4"/>
    </row>
    <row r="10920" spans="1:2">
      <c r="A10920" s="4"/>
      <c r="B10920" s="4"/>
    </row>
    <row r="10921" spans="1:2">
      <c r="A10921" s="4"/>
      <c r="B10921" s="4"/>
    </row>
    <row r="10922" spans="1:2">
      <c r="A10922" s="4"/>
      <c r="B10922" s="4"/>
    </row>
    <row r="10923" spans="1:2">
      <c r="A10923" s="4"/>
      <c r="B10923" s="4"/>
    </row>
    <row r="10924" spans="1:2">
      <c r="A10924" s="4"/>
      <c r="B10924" s="4"/>
    </row>
    <row r="10925" spans="1:2">
      <c r="A10925" s="4"/>
      <c r="B10925" s="4"/>
    </row>
    <row r="10926" spans="1:2">
      <c r="A10926" s="4"/>
      <c r="B10926" s="4"/>
    </row>
    <row r="10927" spans="1:2">
      <c r="A10927" s="4"/>
      <c r="B10927" s="4"/>
    </row>
    <row r="10928" spans="1:2">
      <c r="A10928" s="4"/>
      <c r="B10928" s="4"/>
    </row>
    <row r="10929" spans="1:2">
      <c r="A10929" s="4"/>
      <c r="B10929" s="4"/>
    </row>
    <row r="10930" spans="1:2">
      <c r="A10930" s="4"/>
      <c r="B10930" s="4"/>
    </row>
    <row r="10931" spans="1:2">
      <c r="A10931" s="4"/>
      <c r="B10931" s="4"/>
    </row>
    <row r="10932" spans="1:2">
      <c r="A10932" s="4"/>
      <c r="B10932" s="4"/>
    </row>
    <row r="10933" spans="1:2">
      <c r="A10933" s="4"/>
      <c r="B10933" s="4"/>
    </row>
    <row r="10934" spans="1:2">
      <c r="A10934" s="4"/>
      <c r="B10934" s="4"/>
    </row>
    <row r="10935" spans="1:2">
      <c r="A10935" s="4"/>
      <c r="B10935" s="4"/>
    </row>
    <row r="10936" spans="1:2">
      <c r="A10936" s="4"/>
      <c r="B10936" s="4"/>
    </row>
    <row r="10937" spans="1:2">
      <c r="A10937" s="4"/>
      <c r="B10937" s="4"/>
    </row>
    <row r="10938" spans="1:2">
      <c r="A10938" s="4"/>
      <c r="B10938" s="4"/>
    </row>
    <row r="10939" spans="1:2">
      <c r="A10939" s="4"/>
      <c r="B10939" s="4"/>
    </row>
    <row r="10940" spans="1:2">
      <c r="A10940" s="4"/>
      <c r="B10940" s="4"/>
    </row>
    <row r="10941" spans="1:2">
      <c r="A10941" s="4"/>
      <c r="B10941" s="4"/>
    </row>
    <row r="10942" spans="1:2">
      <c r="A10942" s="4"/>
      <c r="B10942" s="4"/>
    </row>
    <row r="10943" spans="1:2">
      <c r="A10943" s="4"/>
      <c r="B10943" s="4"/>
    </row>
    <row r="10944" spans="1:2">
      <c r="A10944" s="4"/>
      <c r="B10944" s="4"/>
    </row>
    <row r="10945" spans="1:2">
      <c r="A10945" s="4"/>
      <c r="B10945" s="4"/>
    </row>
    <row r="10946" spans="1:2">
      <c r="A10946" s="4"/>
      <c r="B10946" s="4"/>
    </row>
    <row r="10947" spans="1:2">
      <c r="A10947" s="4"/>
      <c r="B10947" s="4"/>
    </row>
    <row r="10948" spans="1:2">
      <c r="A10948" s="4"/>
      <c r="B10948" s="4"/>
    </row>
    <row r="10949" spans="1:2">
      <c r="A10949" s="4"/>
      <c r="B10949" s="4"/>
    </row>
    <row r="10950" spans="1:2">
      <c r="A10950" s="4"/>
      <c r="B10950" s="4"/>
    </row>
    <row r="10951" spans="1:2">
      <c r="A10951" s="4"/>
      <c r="B10951" s="4"/>
    </row>
    <row r="10952" spans="1:2">
      <c r="A10952" s="4"/>
      <c r="B10952" s="4"/>
    </row>
    <row r="10953" spans="1:2">
      <c r="A10953" s="4"/>
      <c r="B10953" s="4"/>
    </row>
    <row r="10954" spans="1:2">
      <c r="A10954" s="4"/>
      <c r="B10954" s="4"/>
    </row>
    <row r="10955" spans="1:2">
      <c r="A10955" s="4"/>
      <c r="B10955" s="4"/>
    </row>
    <row r="10956" spans="1:2">
      <c r="A10956" s="4"/>
      <c r="B10956" s="4"/>
    </row>
    <row r="10957" spans="1:2">
      <c r="A10957" s="4"/>
      <c r="B10957" s="4"/>
    </row>
    <row r="10958" spans="1:2">
      <c r="A10958" s="4"/>
      <c r="B10958" s="4"/>
    </row>
    <row r="10959" spans="1:2">
      <c r="A10959" s="4"/>
      <c r="B10959" s="4"/>
    </row>
    <row r="10960" spans="1:2">
      <c r="A10960" s="4"/>
      <c r="B10960" s="4"/>
    </row>
    <row r="10961" spans="1:2">
      <c r="A10961" s="4"/>
      <c r="B10961" s="4"/>
    </row>
    <row r="10962" spans="1:2">
      <c r="A10962" s="4"/>
      <c r="B10962" s="4"/>
    </row>
    <row r="10963" spans="1:2">
      <c r="A10963" s="4"/>
      <c r="B10963" s="4"/>
    </row>
    <row r="10964" spans="1:2">
      <c r="A10964" s="4"/>
      <c r="B10964" s="4"/>
    </row>
    <row r="10965" spans="1:2">
      <c r="A10965" s="4"/>
      <c r="B10965" s="4"/>
    </row>
    <row r="10966" spans="1:2">
      <c r="A10966" s="4"/>
      <c r="B10966" s="4"/>
    </row>
    <row r="10967" spans="1:2">
      <c r="A10967" s="4"/>
      <c r="B10967" s="4"/>
    </row>
    <row r="10968" spans="1:2">
      <c r="A10968" s="4"/>
      <c r="B10968" s="4"/>
    </row>
    <row r="10969" spans="1:2">
      <c r="A10969" s="4"/>
      <c r="B10969" s="4"/>
    </row>
    <row r="10970" spans="1:2">
      <c r="A10970" s="4"/>
      <c r="B10970" s="4"/>
    </row>
    <row r="10971" spans="1:2">
      <c r="A10971" s="4"/>
      <c r="B10971" s="4"/>
    </row>
    <row r="10972" spans="1:2">
      <c r="A10972" s="4"/>
      <c r="B10972" s="4"/>
    </row>
    <row r="10973" spans="1:2">
      <c r="A10973" s="4"/>
      <c r="B10973" s="4"/>
    </row>
    <row r="10974" spans="1:2">
      <c r="A10974" s="4"/>
      <c r="B10974" s="4"/>
    </row>
    <row r="10975" spans="1:2">
      <c r="A10975" s="4"/>
      <c r="B10975" s="4"/>
    </row>
    <row r="10976" spans="1:2">
      <c r="A10976" s="4"/>
      <c r="B10976" s="4"/>
    </row>
    <row r="10977" spans="1:2">
      <c r="A10977" s="4"/>
      <c r="B10977" s="4"/>
    </row>
    <row r="10978" spans="1:2">
      <c r="A10978" s="4"/>
      <c r="B10978" s="4"/>
    </row>
    <row r="10979" spans="1:2">
      <c r="A10979" s="4"/>
      <c r="B10979" s="4"/>
    </row>
    <row r="10980" spans="1:2">
      <c r="A10980" s="4"/>
      <c r="B10980" s="4"/>
    </row>
    <row r="10981" spans="1:2">
      <c r="A10981" s="4"/>
      <c r="B10981" s="4"/>
    </row>
    <row r="10982" spans="1:2">
      <c r="A10982" s="4"/>
      <c r="B10982" s="4"/>
    </row>
    <row r="10983" spans="1:2">
      <c r="A10983" s="4"/>
      <c r="B10983" s="4"/>
    </row>
    <row r="10984" spans="1:2">
      <c r="A10984" s="4"/>
      <c r="B10984" s="4"/>
    </row>
    <row r="10985" spans="1:2">
      <c r="A10985" s="4"/>
      <c r="B10985" s="4"/>
    </row>
    <row r="10986" spans="1:2">
      <c r="A10986" s="4"/>
      <c r="B10986" s="4"/>
    </row>
    <row r="10987" spans="1:2">
      <c r="A10987" s="4"/>
      <c r="B10987" s="4"/>
    </row>
    <row r="10988" spans="1:2">
      <c r="A10988" s="4"/>
      <c r="B10988" s="4"/>
    </row>
    <row r="10989" spans="1:2">
      <c r="A10989" s="4"/>
      <c r="B10989" s="4"/>
    </row>
    <row r="10990" spans="1:2">
      <c r="A10990" s="4"/>
      <c r="B10990" s="4"/>
    </row>
    <row r="10991" spans="1:2">
      <c r="A10991" s="4"/>
      <c r="B10991" s="4"/>
    </row>
    <row r="10992" spans="1:2">
      <c r="A10992" s="4"/>
      <c r="B10992" s="4"/>
    </row>
    <row r="10993" spans="1:2">
      <c r="A10993" s="4"/>
      <c r="B10993" s="4"/>
    </row>
    <row r="10994" spans="1:2">
      <c r="A10994" s="4"/>
      <c r="B10994" s="4"/>
    </row>
    <row r="10995" spans="1:2">
      <c r="A10995" s="4"/>
      <c r="B10995" s="4"/>
    </row>
    <row r="10996" spans="1:2">
      <c r="A10996" s="4"/>
      <c r="B10996" s="4"/>
    </row>
    <row r="10997" spans="1:2">
      <c r="A10997" s="4"/>
      <c r="B10997" s="4"/>
    </row>
    <row r="10998" spans="1:2">
      <c r="A10998" s="4"/>
      <c r="B10998" s="4"/>
    </row>
    <row r="10999" spans="1:2">
      <c r="A10999" s="4"/>
      <c r="B10999" s="4"/>
    </row>
    <row r="11000" spans="1:2">
      <c r="A11000" s="4"/>
      <c r="B11000" s="4"/>
    </row>
    <row r="11001" spans="1:2">
      <c r="A11001" s="4"/>
      <c r="B11001" s="4"/>
    </row>
    <row r="11002" spans="1:2">
      <c r="A11002" s="4"/>
      <c r="B11002" s="4"/>
    </row>
    <row r="11003" spans="1:2">
      <c r="A11003" s="4"/>
      <c r="B11003" s="4"/>
    </row>
    <row r="11004" spans="1:2">
      <c r="A11004" s="4"/>
      <c r="B11004" s="4"/>
    </row>
    <row r="11005" spans="1:2">
      <c r="A11005" s="4"/>
      <c r="B11005" s="4"/>
    </row>
    <row r="11006" spans="1:2">
      <c r="A11006" s="4"/>
      <c r="B11006" s="4"/>
    </row>
    <row r="11007" spans="1:2">
      <c r="A11007" s="4"/>
      <c r="B11007" s="4"/>
    </row>
    <row r="11008" spans="1:2">
      <c r="A11008" s="4"/>
      <c r="B11008" s="4"/>
    </row>
    <row r="11009" spans="1:2">
      <c r="A11009" s="4"/>
      <c r="B11009" s="4"/>
    </row>
    <row r="11010" spans="1:2">
      <c r="A11010" s="4"/>
      <c r="B11010" s="4"/>
    </row>
    <row r="11011" spans="1:2">
      <c r="A11011" s="4"/>
      <c r="B11011" s="4"/>
    </row>
    <row r="11012" spans="1:2">
      <c r="A11012" s="4"/>
      <c r="B11012" s="4"/>
    </row>
    <row r="11013" spans="1:2">
      <c r="A11013" s="4"/>
      <c r="B11013" s="4"/>
    </row>
    <row r="11014" spans="1:2">
      <c r="A11014" s="4"/>
      <c r="B11014" s="4"/>
    </row>
    <row r="11015" spans="1:2">
      <c r="A11015" s="4"/>
      <c r="B11015" s="4"/>
    </row>
    <row r="11016" spans="1:2">
      <c r="A11016" s="4"/>
      <c r="B11016" s="4"/>
    </row>
    <row r="11017" spans="1:2">
      <c r="A11017" s="4"/>
      <c r="B11017" s="4"/>
    </row>
    <row r="11018" spans="1:2">
      <c r="A11018" s="4"/>
      <c r="B11018" s="4"/>
    </row>
    <row r="11019" spans="1:2">
      <c r="A11019" s="4"/>
      <c r="B11019" s="4"/>
    </row>
    <row r="11020" spans="1:2">
      <c r="A11020" s="4"/>
      <c r="B11020" s="4"/>
    </row>
    <row r="11021" spans="1:2">
      <c r="A11021" s="4"/>
      <c r="B11021" s="4"/>
    </row>
    <row r="11022" spans="1:2">
      <c r="A11022" s="4"/>
      <c r="B11022" s="4"/>
    </row>
    <row r="11023" spans="1:2">
      <c r="A11023" s="4"/>
      <c r="B11023" s="4"/>
    </row>
    <row r="11024" spans="1:2">
      <c r="A11024" s="4"/>
      <c r="B11024" s="4"/>
    </row>
    <row r="11025" spans="1:2">
      <c r="A11025" s="4"/>
      <c r="B11025" s="4"/>
    </row>
    <row r="11026" spans="1:2">
      <c r="A11026" s="4"/>
      <c r="B11026" s="4"/>
    </row>
    <row r="11027" spans="1:2">
      <c r="A11027" s="4"/>
      <c r="B11027" s="4"/>
    </row>
    <row r="11028" spans="1:2">
      <c r="A11028" s="4"/>
      <c r="B11028" s="4"/>
    </row>
    <row r="11029" spans="1:2">
      <c r="A11029" s="4"/>
      <c r="B11029" s="4"/>
    </row>
    <row r="11030" spans="1:2">
      <c r="A11030" s="4"/>
      <c r="B11030" s="4"/>
    </row>
    <row r="11031" spans="1:2">
      <c r="A11031" s="4"/>
      <c r="B11031" s="4"/>
    </row>
    <row r="11032" spans="1:2">
      <c r="A11032" s="4"/>
      <c r="B11032" s="4"/>
    </row>
    <row r="11033" spans="1:2">
      <c r="A11033" s="4"/>
      <c r="B11033" s="4"/>
    </row>
    <row r="11034" spans="1:2">
      <c r="A11034" s="4"/>
      <c r="B11034" s="4"/>
    </row>
    <row r="11035" spans="1:2">
      <c r="A11035" s="4"/>
      <c r="B11035" s="4"/>
    </row>
    <row r="11036" spans="1:2">
      <c r="A11036" s="4"/>
      <c r="B11036" s="4"/>
    </row>
    <row r="11037" spans="1:2">
      <c r="A11037" s="4"/>
      <c r="B11037" s="4"/>
    </row>
    <row r="11038" spans="1:2">
      <c r="A11038" s="4"/>
      <c r="B11038" s="4"/>
    </row>
    <row r="11039" spans="1:2">
      <c r="A11039" s="4"/>
      <c r="B11039" s="4"/>
    </row>
    <row r="11040" spans="1:2">
      <c r="A11040" s="4"/>
      <c r="B11040" s="4"/>
    </row>
    <row r="11041" spans="1:2">
      <c r="A11041" s="4"/>
      <c r="B11041" s="4"/>
    </row>
    <row r="11042" spans="1:2">
      <c r="A11042" s="4"/>
      <c r="B11042" s="4"/>
    </row>
    <row r="11043" spans="1:2">
      <c r="A11043" s="4"/>
      <c r="B11043" s="4"/>
    </row>
    <row r="11044" spans="1:2">
      <c r="A11044" s="4"/>
      <c r="B11044" s="4"/>
    </row>
    <row r="11045" spans="1:2">
      <c r="A11045" s="4"/>
      <c r="B11045" s="4"/>
    </row>
    <row r="11046" spans="1:2">
      <c r="A11046" s="4"/>
      <c r="B11046" s="4"/>
    </row>
    <row r="11047" spans="1:2">
      <c r="A11047" s="4"/>
      <c r="B11047" s="4"/>
    </row>
    <row r="11048" spans="1:2">
      <c r="A11048" s="4"/>
      <c r="B11048" s="4"/>
    </row>
    <row r="11049" spans="1:2">
      <c r="A11049" s="4"/>
      <c r="B11049" s="4"/>
    </row>
    <row r="11050" spans="1:2">
      <c r="A11050" s="4"/>
      <c r="B11050" s="4"/>
    </row>
    <row r="11051" spans="1:2">
      <c r="A11051" s="4"/>
      <c r="B11051" s="4"/>
    </row>
    <row r="11052" spans="1:2">
      <c r="A11052" s="4"/>
      <c r="B11052" s="4"/>
    </row>
    <row r="11053" spans="1:2">
      <c r="A11053" s="4"/>
      <c r="B11053" s="4"/>
    </row>
    <row r="11054" spans="1:2">
      <c r="A11054" s="4"/>
      <c r="B11054" s="4"/>
    </row>
    <row r="11055" spans="1:2">
      <c r="A11055" s="4"/>
      <c r="B11055" s="4"/>
    </row>
    <row r="11056" spans="1:2">
      <c r="A11056" s="4"/>
      <c r="B11056" s="4"/>
    </row>
    <row r="11057" spans="1:2">
      <c r="A11057" s="4"/>
      <c r="B11057" s="4"/>
    </row>
    <row r="11058" spans="1:2">
      <c r="A11058" s="4"/>
      <c r="B11058" s="4"/>
    </row>
    <row r="11059" spans="1:2">
      <c r="A11059" s="4"/>
      <c r="B11059" s="4"/>
    </row>
    <row r="11060" spans="1:2">
      <c r="A11060" s="4"/>
      <c r="B11060" s="4"/>
    </row>
    <row r="11061" spans="1:2">
      <c r="A11061" s="4"/>
      <c r="B11061" s="4"/>
    </row>
    <row r="11062" spans="1:2">
      <c r="A11062" s="4"/>
      <c r="B11062" s="4"/>
    </row>
    <row r="11063" spans="1:2">
      <c r="A11063" s="4"/>
      <c r="B11063" s="4"/>
    </row>
    <row r="11064" spans="1:2">
      <c r="A11064" s="4"/>
      <c r="B11064" s="4"/>
    </row>
    <row r="11065" spans="1:2">
      <c r="A11065" s="4"/>
      <c r="B11065" s="4"/>
    </row>
    <row r="11066" spans="1:2">
      <c r="A11066" s="4"/>
      <c r="B11066" s="4"/>
    </row>
    <row r="11067" spans="1:2">
      <c r="A11067" s="4"/>
      <c r="B11067" s="4"/>
    </row>
    <row r="11068" spans="1:2">
      <c r="A11068" s="4"/>
      <c r="B11068" s="4"/>
    </row>
    <row r="11069" spans="1:2">
      <c r="A11069" s="4"/>
      <c r="B11069" s="4"/>
    </row>
    <row r="11070" spans="1:2">
      <c r="A11070" s="4"/>
      <c r="B11070" s="4"/>
    </row>
    <row r="11071" spans="1:2">
      <c r="A11071" s="4"/>
      <c r="B11071" s="4"/>
    </row>
    <row r="11072" spans="1:2">
      <c r="A11072" s="4"/>
      <c r="B11072" s="4"/>
    </row>
    <row r="11073" spans="1:2">
      <c r="A11073" s="4"/>
      <c r="B11073" s="4"/>
    </row>
    <row r="11074" spans="1:2">
      <c r="A11074" s="4"/>
      <c r="B11074" s="4"/>
    </row>
    <row r="11075" spans="1:2">
      <c r="A11075" s="4"/>
      <c r="B11075" s="4"/>
    </row>
    <row r="11076" spans="1:2">
      <c r="A11076" s="4"/>
      <c r="B11076" s="4"/>
    </row>
    <row r="11077" spans="1:2">
      <c r="A11077" s="4"/>
      <c r="B11077" s="4"/>
    </row>
    <row r="11078" spans="1:2">
      <c r="A11078" s="4"/>
      <c r="B11078" s="4"/>
    </row>
    <row r="11079" spans="1:2">
      <c r="A11079" s="4"/>
      <c r="B11079" s="4"/>
    </row>
    <row r="11080" spans="1:2">
      <c r="A11080" s="4"/>
      <c r="B11080" s="4"/>
    </row>
    <row r="11081" spans="1:2">
      <c r="A11081" s="4"/>
      <c r="B11081" s="4"/>
    </row>
    <row r="11082" spans="1:2">
      <c r="A11082" s="4"/>
      <c r="B11082" s="4"/>
    </row>
    <row r="11083" spans="1:2">
      <c r="A11083" s="4"/>
      <c r="B11083" s="4"/>
    </row>
    <row r="11084" spans="1:2">
      <c r="A11084" s="4"/>
      <c r="B11084" s="4"/>
    </row>
    <row r="11085" spans="1:2">
      <c r="A11085" s="4"/>
      <c r="B11085" s="4"/>
    </row>
    <row r="11086" spans="1:2">
      <c r="A11086" s="4"/>
      <c r="B11086" s="4"/>
    </row>
    <row r="11087" spans="1:2">
      <c r="A11087" s="4"/>
      <c r="B11087" s="4"/>
    </row>
    <row r="11088" spans="1:2">
      <c r="A11088" s="4"/>
      <c r="B11088" s="4"/>
    </row>
    <row r="11089" spans="1:2">
      <c r="A11089" s="4"/>
      <c r="B11089" s="4"/>
    </row>
    <row r="11090" spans="1:2">
      <c r="A11090" s="4"/>
      <c r="B11090" s="4"/>
    </row>
    <row r="11091" spans="1:2">
      <c r="A11091" s="4"/>
      <c r="B11091" s="4"/>
    </row>
    <row r="11092" spans="1:2">
      <c r="A11092" s="4"/>
      <c r="B11092" s="4"/>
    </row>
    <row r="11093" spans="1:2">
      <c r="A11093" s="4"/>
      <c r="B11093" s="4"/>
    </row>
    <row r="11094" spans="1:2">
      <c r="A11094" s="4"/>
      <c r="B11094" s="4"/>
    </row>
    <row r="11095" spans="1:2">
      <c r="A11095" s="4"/>
      <c r="B11095" s="4"/>
    </row>
    <row r="11096" spans="1:2">
      <c r="A11096" s="4"/>
      <c r="B11096" s="4"/>
    </row>
    <row r="11097" spans="1:2">
      <c r="A11097" s="4"/>
      <c r="B11097" s="4"/>
    </row>
    <row r="11098" spans="1:2">
      <c r="A11098" s="4"/>
      <c r="B11098" s="4"/>
    </row>
    <row r="11099" spans="1:2">
      <c r="A11099" s="4"/>
      <c r="B11099" s="4"/>
    </row>
    <row r="11100" spans="1:2">
      <c r="A11100" s="4"/>
      <c r="B11100" s="4"/>
    </row>
    <row r="11101" spans="1:2">
      <c r="A11101" s="4"/>
      <c r="B11101" s="4"/>
    </row>
    <row r="11102" spans="1:2">
      <c r="A11102" s="4"/>
      <c r="B11102" s="4"/>
    </row>
    <row r="11103" spans="1:2">
      <c r="A11103" s="4"/>
      <c r="B11103" s="4"/>
    </row>
    <row r="11104" spans="1:2">
      <c r="A11104" s="4"/>
      <c r="B11104" s="4"/>
    </row>
    <row r="11105" spans="1:2">
      <c r="A11105" s="4"/>
      <c r="B11105" s="4"/>
    </row>
    <row r="11106" spans="1:2">
      <c r="A11106" s="4"/>
      <c r="B11106" s="4"/>
    </row>
    <row r="11107" spans="1:2">
      <c r="A11107" s="4"/>
      <c r="B11107" s="4"/>
    </row>
    <row r="11108" spans="1:2">
      <c r="A11108" s="4"/>
      <c r="B11108" s="4"/>
    </row>
    <row r="11109" spans="1:2">
      <c r="A11109" s="4"/>
      <c r="B11109" s="4"/>
    </row>
    <row r="11110" spans="1:2">
      <c r="A11110" s="4"/>
      <c r="B11110" s="4"/>
    </row>
    <row r="11111" spans="1:2">
      <c r="A11111" s="4"/>
      <c r="B11111" s="4"/>
    </row>
    <row r="11112" spans="1:2">
      <c r="A11112" s="4"/>
      <c r="B11112" s="4"/>
    </row>
    <row r="11113" spans="1:2">
      <c r="A11113" s="4"/>
      <c r="B11113" s="4"/>
    </row>
    <row r="11114" spans="1:2">
      <c r="A11114" s="4"/>
      <c r="B11114" s="4"/>
    </row>
    <row r="11115" spans="1:2">
      <c r="A11115" s="4"/>
      <c r="B11115" s="4"/>
    </row>
    <row r="11116" spans="1:2">
      <c r="A11116" s="4"/>
      <c r="B11116" s="4"/>
    </row>
    <row r="11117" spans="1:2">
      <c r="A11117" s="4"/>
      <c r="B11117" s="4"/>
    </row>
    <row r="11118" spans="1:2">
      <c r="A11118" s="4"/>
      <c r="B11118" s="4"/>
    </row>
    <row r="11119" spans="1:2">
      <c r="A11119" s="4"/>
      <c r="B11119" s="4"/>
    </row>
    <row r="11120" spans="1:2">
      <c r="A11120" s="4"/>
      <c r="B11120" s="4"/>
    </row>
    <row r="11121" spans="1:2">
      <c r="A11121" s="4"/>
      <c r="B11121" s="4"/>
    </row>
    <row r="11122" spans="1:2">
      <c r="A11122" s="4"/>
      <c r="B11122" s="4"/>
    </row>
    <row r="11123" spans="1:2">
      <c r="A11123" s="4"/>
      <c r="B11123" s="4"/>
    </row>
    <row r="11124" spans="1:2">
      <c r="A11124" s="4"/>
      <c r="B11124" s="4"/>
    </row>
    <row r="11125" spans="1:2">
      <c r="A11125" s="4"/>
      <c r="B11125" s="4"/>
    </row>
    <row r="11126" spans="1:2">
      <c r="A11126" s="4"/>
      <c r="B11126" s="4"/>
    </row>
    <row r="11127" spans="1:2">
      <c r="A11127" s="4"/>
      <c r="B11127" s="4"/>
    </row>
    <row r="11128" spans="1:2">
      <c r="A11128" s="4"/>
      <c r="B11128" s="4"/>
    </row>
    <row r="11129" spans="1:2">
      <c r="A11129" s="4"/>
      <c r="B11129" s="4"/>
    </row>
    <row r="11130" spans="1:2">
      <c r="A11130" s="4"/>
      <c r="B11130" s="4"/>
    </row>
    <row r="11131" spans="1:2">
      <c r="A11131" s="4"/>
      <c r="B11131" s="4"/>
    </row>
    <row r="11132" spans="1:2">
      <c r="A11132" s="4"/>
      <c r="B11132" s="4"/>
    </row>
    <row r="11133" spans="1:2">
      <c r="A11133" s="4"/>
      <c r="B11133" s="4"/>
    </row>
    <row r="11134" spans="1:2">
      <c r="A11134" s="4"/>
      <c r="B11134" s="4"/>
    </row>
    <row r="11135" spans="1:2">
      <c r="A11135" s="4"/>
      <c r="B11135" s="4"/>
    </row>
    <row r="11136" spans="1:2">
      <c r="A11136" s="4"/>
      <c r="B11136" s="4"/>
    </row>
    <row r="11137" spans="1:2">
      <c r="A11137" s="4"/>
      <c r="B11137" s="4"/>
    </row>
    <row r="11138" spans="1:2">
      <c r="A11138" s="4"/>
      <c r="B11138" s="4"/>
    </row>
    <row r="11139" spans="1:2">
      <c r="A11139" s="4"/>
      <c r="B11139" s="4"/>
    </row>
    <row r="11140" spans="1:2">
      <c r="A11140" s="4"/>
      <c r="B11140" s="4"/>
    </row>
    <row r="11141" spans="1:2">
      <c r="A11141" s="4"/>
      <c r="B11141" s="4"/>
    </row>
    <row r="11142" spans="1:2">
      <c r="A11142" s="4"/>
      <c r="B11142" s="4"/>
    </row>
    <row r="11143" spans="1:2">
      <c r="A11143" s="4"/>
      <c r="B11143" s="4"/>
    </row>
    <row r="11144" spans="1:2">
      <c r="A11144" s="4"/>
      <c r="B11144" s="4"/>
    </row>
    <row r="11145" spans="1:2">
      <c r="A11145" s="4"/>
      <c r="B11145" s="4"/>
    </row>
    <row r="11146" spans="1:2">
      <c r="A11146" s="4"/>
      <c r="B11146" s="4"/>
    </row>
    <row r="11147" spans="1:2">
      <c r="A11147" s="4"/>
      <c r="B11147" s="4"/>
    </row>
    <row r="11148" spans="1:2">
      <c r="A11148" s="4"/>
      <c r="B11148" s="4"/>
    </row>
    <row r="11149" spans="1:2">
      <c r="A11149" s="4"/>
      <c r="B11149" s="4"/>
    </row>
    <row r="11150" spans="1:2">
      <c r="A11150" s="4"/>
      <c r="B11150" s="4"/>
    </row>
    <row r="11151" spans="1:2">
      <c r="A11151" s="4"/>
      <c r="B11151" s="4"/>
    </row>
    <row r="11152" spans="1:2">
      <c r="A11152" s="4"/>
      <c r="B11152" s="4"/>
    </row>
    <row r="11153" spans="1:2">
      <c r="A11153" s="4"/>
      <c r="B11153" s="4"/>
    </row>
    <row r="11154" spans="1:2">
      <c r="A11154" s="4"/>
      <c r="B11154" s="4"/>
    </row>
    <row r="11155" spans="1:2">
      <c r="A11155" s="4"/>
      <c r="B11155" s="4"/>
    </row>
    <row r="11156" spans="1:2">
      <c r="A11156" s="4"/>
      <c r="B11156" s="4"/>
    </row>
    <row r="11157" spans="1:2">
      <c r="A11157" s="4"/>
      <c r="B11157" s="4"/>
    </row>
    <row r="11158" spans="1:2">
      <c r="A11158" s="4"/>
      <c r="B11158" s="4"/>
    </row>
    <row r="11159" spans="1:2">
      <c r="A11159" s="4"/>
      <c r="B11159" s="4"/>
    </row>
    <row r="11160" spans="1:2">
      <c r="A11160" s="4"/>
      <c r="B11160" s="4"/>
    </row>
    <row r="11161" spans="1:2">
      <c r="A11161" s="4"/>
      <c r="B11161" s="4"/>
    </row>
    <row r="11162" spans="1:2">
      <c r="A11162" s="4"/>
      <c r="B11162" s="4"/>
    </row>
    <row r="11163" spans="1:2">
      <c r="A11163" s="4"/>
      <c r="B11163" s="4"/>
    </row>
    <row r="11164" spans="1:2">
      <c r="A11164" s="4"/>
      <c r="B11164" s="4"/>
    </row>
    <row r="11165" spans="1:2">
      <c r="A11165" s="4"/>
      <c r="B11165" s="4"/>
    </row>
    <row r="11166" spans="1:2">
      <c r="A11166" s="4"/>
      <c r="B11166" s="4"/>
    </row>
    <row r="11167" spans="1:2">
      <c r="A11167" s="4"/>
      <c r="B11167" s="4"/>
    </row>
    <row r="11168" spans="1:2">
      <c r="A11168" s="4"/>
      <c r="B11168" s="4"/>
    </row>
    <row r="11169" spans="1:2">
      <c r="A11169" s="4"/>
      <c r="B11169" s="4"/>
    </row>
    <row r="11170" spans="1:2">
      <c r="A11170" s="4"/>
      <c r="B11170" s="4"/>
    </row>
    <row r="11171" spans="1:2">
      <c r="A11171" s="4"/>
      <c r="B11171" s="4"/>
    </row>
    <row r="11172" spans="1:2">
      <c r="A11172" s="4"/>
      <c r="B11172" s="4"/>
    </row>
    <row r="11173" spans="1:2">
      <c r="A11173" s="4"/>
      <c r="B11173" s="4"/>
    </row>
    <row r="11174" spans="1:2">
      <c r="A11174" s="4"/>
      <c r="B11174" s="4"/>
    </row>
    <row r="11175" spans="1:2">
      <c r="A11175" s="4"/>
      <c r="B11175" s="4"/>
    </row>
    <row r="11176" spans="1:2">
      <c r="A11176" s="4"/>
      <c r="B11176" s="4"/>
    </row>
    <row r="11177" spans="1:2">
      <c r="A11177" s="4"/>
      <c r="B11177" s="4"/>
    </row>
    <row r="11178" spans="1:2">
      <c r="A11178" s="4"/>
      <c r="B11178" s="4"/>
    </row>
    <row r="11179" spans="1:2">
      <c r="A11179" s="4"/>
      <c r="B11179" s="4"/>
    </row>
    <row r="11180" spans="1:2">
      <c r="A11180" s="4"/>
      <c r="B11180" s="4"/>
    </row>
    <row r="11181" spans="1:2">
      <c r="A11181" s="4"/>
      <c r="B11181" s="4"/>
    </row>
    <row r="11182" spans="1:2">
      <c r="A11182" s="4"/>
      <c r="B11182" s="4"/>
    </row>
    <row r="11183" spans="1:2">
      <c r="A11183" s="4"/>
      <c r="B11183" s="4"/>
    </row>
    <row r="11184" spans="1:2">
      <c r="A11184" s="4"/>
      <c r="B11184" s="4"/>
    </row>
    <row r="11185" spans="1:2">
      <c r="A11185" s="4"/>
      <c r="B11185" s="4"/>
    </row>
    <row r="11186" spans="1:2">
      <c r="A11186" s="4"/>
      <c r="B11186" s="4"/>
    </row>
    <row r="11187" spans="1:2">
      <c r="A11187" s="4"/>
      <c r="B11187" s="4"/>
    </row>
    <row r="11188" spans="1:2">
      <c r="A11188" s="4"/>
      <c r="B11188" s="4"/>
    </row>
    <row r="11189" spans="1:2">
      <c r="A11189" s="4"/>
      <c r="B11189" s="4"/>
    </row>
    <row r="11190" spans="1:2">
      <c r="A11190" s="4"/>
      <c r="B11190" s="4"/>
    </row>
    <row r="11191" spans="1:2">
      <c r="A11191" s="4"/>
      <c r="B11191" s="4"/>
    </row>
    <row r="11192" spans="1:2">
      <c r="A11192" s="4"/>
      <c r="B11192" s="4"/>
    </row>
    <row r="11193" spans="1:2">
      <c r="A11193" s="4"/>
      <c r="B11193" s="4"/>
    </row>
    <row r="11194" spans="1:2">
      <c r="A11194" s="4"/>
      <c r="B11194" s="4"/>
    </row>
    <row r="11195" spans="1:2">
      <c r="A11195" s="4"/>
      <c r="B11195" s="4"/>
    </row>
    <row r="11196" spans="1:2">
      <c r="A11196" s="4"/>
      <c r="B11196" s="4"/>
    </row>
    <row r="11197" spans="1:2">
      <c r="A11197" s="4"/>
      <c r="B11197" s="4"/>
    </row>
    <row r="11198" spans="1:2">
      <c r="A11198" s="4"/>
      <c r="B11198" s="4"/>
    </row>
    <row r="11199" spans="1:2">
      <c r="A11199" s="4"/>
      <c r="B11199" s="4"/>
    </row>
    <row r="11200" spans="1:2">
      <c r="A11200" s="4"/>
      <c r="B11200" s="4"/>
    </row>
    <row r="11201" spans="1:2">
      <c r="A11201" s="4"/>
      <c r="B11201" s="4"/>
    </row>
    <row r="11202" spans="1:2">
      <c r="A11202" s="4"/>
      <c r="B11202" s="4"/>
    </row>
    <row r="11203" spans="1:2">
      <c r="A11203" s="4"/>
      <c r="B11203" s="4"/>
    </row>
    <row r="11204" spans="1:2">
      <c r="A11204" s="4"/>
      <c r="B11204" s="4"/>
    </row>
    <row r="11205" spans="1:2">
      <c r="A11205" s="4"/>
      <c r="B11205" s="4"/>
    </row>
    <row r="11206" spans="1:2">
      <c r="A11206" s="4"/>
      <c r="B11206" s="4"/>
    </row>
    <row r="11207" spans="1:2">
      <c r="A11207" s="4"/>
      <c r="B11207" s="4"/>
    </row>
    <row r="11208" spans="1:2">
      <c r="A11208" s="4"/>
      <c r="B11208" s="4"/>
    </row>
    <row r="11209" spans="1:2">
      <c r="A11209" s="4"/>
      <c r="B11209" s="4"/>
    </row>
    <row r="11210" spans="1:2">
      <c r="A11210" s="4"/>
      <c r="B11210" s="4"/>
    </row>
    <row r="11211" spans="1:2">
      <c r="A11211" s="4"/>
      <c r="B11211" s="4"/>
    </row>
    <row r="11212" spans="1:2">
      <c r="A11212" s="4"/>
      <c r="B11212" s="4"/>
    </row>
    <row r="11213" spans="1:2">
      <c r="A11213" s="4"/>
      <c r="B11213" s="4"/>
    </row>
    <row r="11214" spans="1:2">
      <c r="A11214" s="4"/>
      <c r="B11214" s="4"/>
    </row>
    <row r="11215" spans="1:2">
      <c r="A11215" s="4"/>
      <c r="B11215" s="4"/>
    </row>
    <row r="11216" spans="1:2">
      <c r="A11216" s="4"/>
      <c r="B11216" s="4"/>
    </row>
    <row r="11217" spans="1:2">
      <c r="A11217" s="4"/>
      <c r="B11217" s="4"/>
    </row>
    <row r="11218" spans="1:2">
      <c r="A11218" s="4"/>
      <c r="B11218" s="4"/>
    </row>
    <row r="11219" spans="1:2">
      <c r="A11219" s="4"/>
      <c r="B11219" s="4"/>
    </row>
    <row r="11220" spans="1:2">
      <c r="A11220" s="4"/>
      <c r="B11220" s="4"/>
    </row>
    <row r="11221" spans="1:2">
      <c r="A11221" s="4"/>
      <c r="B11221" s="4"/>
    </row>
    <row r="11222" spans="1:2">
      <c r="A11222" s="4"/>
      <c r="B11222" s="4"/>
    </row>
    <row r="11223" spans="1:2">
      <c r="A11223" s="4"/>
      <c r="B11223" s="4"/>
    </row>
    <row r="11224" spans="1:2">
      <c r="A11224" s="4"/>
      <c r="B11224" s="4"/>
    </row>
    <row r="11225" spans="1:2">
      <c r="A11225" s="4"/>
      <c r="B11225" s="4"/>
    </row>
    <row r="11226" spans="1:2">
      <c r="A11226" s="4"/>
      <c r="B11226" s="4"/>
    </row>
    <row r="11227" spans="1:2">
      <c r="A11227" s="4"/>
      <c r="B11227" s="4"/>
    </row>
    <row r="11228" spans="1:2">
      <c r="A11228" s="4"/>
      <c r="B11228" s="4"/>
    </row>
    <row r="11229" spans="1:2">
      <c r="A11229" s="4"/>
      <c r="B11229" s="4"/>
    </row>
    <row r="11230" spans="1:2">
      <c r="A11230" s="4"/>
      <c r="B11230" s="4"/>
    </row>
    <row r="11231" spans="1:2">
      <c r="A11231" s="4"/>
      <c r="B11231" s="4"/>
    </row>
    <row r="11232" spans="1:2">
      <c r="A11232" s="4"/>
      <c r="B11232" s="4"/>
    </row>
    <row r="11233" spans="1:2">
      <c r="A11233" s="4"/>
      <c r="B11233" s="4"/>
    </row>
    <row r="11234" spans="1:2">
      <c r="A11234" s="4"/>
      <c r="B11234" s="4"/>
    </row>
    <row r="11235" spans="1:2">
      <c r="A11235" s="4"/>
      <c r="B11235" s="4"/>
    </row>
    <row r="11236" spans="1:2">
      <c r="A11236" s="4"/>
      <c r="B11236" s="4"/>
    </row>
    <row r="11237" spans="1:2">
      <c r="A11237" s="4"/>
      <c r="B11237" s="4"/>
    </row>
    <row r="11238" spans="1:2">
      <c r="A11238" s="4"/>
      <c r="B11238" s="4"/>
    </row>
    <row r="11239" spans="1:2">
      <c r="A11239" s="4"/>
      <c r="B11239" s="4"/>
    </row>
    <row r="11240" spans="1:2">
      <c r="A11240" s="4"/>
      <c r="B11240" s="4"/>
    </row>
    <row r="11241" spans="1:2">
      <c r="A11241" s="4"/>
      <c r="B11241" s="4"/>
    </row>
    <row r="11242" spans="1:2">
      <c r="A11242" s="4"/>
      <c r="B11242" s="4"/>
    </row>
    <row r="11243" spans="1:2">
      <c r="A11243" s="4"/>
      <c r="B11243" s="4"/>
    </row>
    <row r="11244" spans="1:2">
      <c r="A11244" s="4"/>
      <c r="B11244" s="4"/>
    </row>
    <row r="11245" spans="1:2">
      <c r="A11245" s="4"/>
      <c r="B11245" s="4"/>
    </row>
    <row r="11246" spans="1:2">
      <c r="A11246" s="4"/>
      <c r="B11246" s="4"/>
    </row>
    <row r="11247" spans="1:2">
      <c r="A11247" s="4"/>
      <c r="B11247" s="4"/>
    </row>
    <row r="11248" spans="1:2">
      <c r="A11248" s="4"/>
      <c r="B11248" s="4"/>
    </row>
    <row r="11249" spans="1:2">
      <c r="A11249" s="4"/>
      <c r="B11249" s="4"/>
    </row>
    <row r="11250" spans="1:2">
      <c r="A11250" s="4"/>
      <c r="B11250" s="4"/>
    </row>
    <row r="11251" spans="1:2">
      <c r="A11251" s="4"/>
      <c r="B11251" s="4"/>
    </row>
    <row r="11252" spans="1:2">
      <c r="A11252" s="4"/>
      <c r="B11252" s="4"/>
    </row>
    <row r="11253" spans="1:2">
      <c r="A11253" s="4"/>
      <c r="B11253" s="4"/>
    </row>
    <row r="11254" spans="1:2">
      <c r="A11254" s="4"/>
      <c r="B11254" s="4"/>
    </row>
    <row r="11255" spans="1:2">
      <c r="A11255" s="4"/>
      <c r="B11255" s="4"/>
    </row>
    <row r="11256" spans="1:2">
      <c r="A11256" s="4"/>
      <c r="B11256" s="4"/>
    </row>
    <row r="11257" spans="1:2">
      <c r="A11257" s="4"/>
      <c r="B11257" s="4"/>
    </row>
    <row r="11258" spans="1:2">
      <c r="A11258" s="4"/>
      <c r="B11258" s="4"/>
    </row>
    <row r="11259" spans="1:2">
      <c r="A11259" s="4"/>
      <c r="B11259" s="4"/>
    </row>
    <row r="11260" spans="1:2">
      <c r="A11260" s="4"/>
      <c r="B11260" s="4"/>
    </row>
    <row r="11261" spans="1:2">
      <c r="A11261" s="4"/>
      <c r="B11261" s="4"/>
    </row>
    <row r="11262" spans="1:2">
      <c r="A11262" s="4"/>
      <c r="B11262" s="4"/>
    </row>
    <row r="11263" spans="1:2">
      <c r="A11263" s="4"/>
      <c r="B11263" s="4"/>
    </row>
    <row r="11264" spans="1:2">
      <c r="A11264" s="4"/>
      <c r="B11264" s="4"/>
    </row>
    <row r="11265" spans="1:2">
      <c r="A11265" s="4"/>
      <c r="B11265" s="4"/>
    </row>
    <row r="11266" spans="1:2">
      <c r="A11266" s="4"/>
      <c r="B11266" s="4"/>
    </row>
    <row r="11267" spans="1:2">
      <c r="A11267" s="4"/>
      <c r="B11267" s="4"/>
    </row>
    <row r="11268" spans="1:2">
      <c r="A11268" s="4"/>
      <c r="B11268" s="4"/>
    </row>
    <row r="11269" spans="1:2">
      <c r="A11269" s="4"/>
      <c r="B11269" s="4"/>
    </row>
    <row r="11270" spans="1:2">
      <c r="A11270" s="4"/>
      <c r="B11270" s="4"/>
    </row>
    <row r="11271" spans="1:2">
      <c r="A11271" s="4"/>
      <c r="B11271" s="4"/>
    </row>
    <row r="11272" spans="1:2">
      <c r="A11272" s="4"/>
      <c r="B11272" s="4"/>
    </row>
    <row r="11273" spans="1:2">
      <c r="A11273" s="4"/>
      <c r="B11273" s="4"/>
    </row>
    <row r="11274" spans="1:2">
      <c r="A11274" s="4"/>
      <c r="B11274" s="4"/>
    </row>
    <row r="11275" spans="1:2">
      <c r="A11275" s="4"/>
      <c r="B11275" s="4"/>
    </row>
    <row r="11276" spans="1:2">
      <c r="A11276" s="4"/>
      <c r="B11276" s="4"/>
    </row>
    <row r="11277" spans="1:2">
      <c r="A11277" s="4"/>
      <c r="B11277" s="4"/>
    </row>
    <row r="11278" spans="1:2">
      <c r="A11278" s="4"/>
      <c r="B11278" s="4"/>
    </row>
    <row r="11279" spans="1:2">
      <c r="A11279" s="4"/>
      <c r="B11279" s="4"/>
    </row>
    <row r="11280" spans="1:2">
      <c r="A11280" s="4"/>
      <c r="B11280" s="4"/>
    </row>
    <row r="11281" spans="1:2">
      <c r="A11281" s="4"/>
      <c r="B11281" s="4"/>
    </row>
    <row r="11282" spans="1:2">
      <c r="A11282" s="4"/>
      <c r="B11282" s="4"/>
    </row>
    <row r="11283" spans="1:2">
      <c r="A11283" s="4"/>
      <c r="B11283" s="4"/>
    </row>
    <row r="11284" spans="1:2">
      <c r="A11284" s="4"/>
      <c r="B11284" s="4"/>
    </row>
    <row r="11285" spans="1:2">
      <c r="A11285" s="4"/>
      <c r="B11285" s="4"/>
    </row>
    <row r="11286" spans="1:2">
      <c r="A11286" s="4"/>
      <c r="B11286" s="4"/>
    </row>
    <row r="11287" spans="1:2">
      <c r="A11287" s="4"/>
      <c r="B11287" s="4"/>
    </row>
    <row r="11288" spans="1:2">
      <c r="A11288" s="4"/>
      <c r="B11288" s="4"/>
    </row>
    <row r="11289" spans="1:2">
      <c r="A11289" s="4"/>
      <c r="B11289" s="4"/>
    </row>
    <row r="11290" spans="1:2">
      <c r="A11290" s="4"/>
      <c r="B11290" s="4"/>
    </row>
    <row r="11291" spans="1:2">
      <c r="A11291" s="4"/>
      <c r="B11291" s="4"/>
    </row>
    <row r="11292" spans="1:2">
      <c r="A11292" s="4"/>
      <c r="B11292" s="4"/>
    </row>
    <row r="11293" spans="1:2">
      <c r="A11293" s="4"/>
      <c r="B11293" s="4"/>
    </row>
    <row r="11294" spans="1:2">
      <c r="A11294" s="4"/>
      <c r="B11294" s="4"/>
    </row>
    <row r="11295" spans="1:2">
      <c r="A11295" s="4"/>
      <c r="B11295" s="4"/>
    </row>
    <row r="11296" spans="1:2">
      <c r="A11296" s="4"/>
      <c r="B11296" s="4"/>
    </row>
    <row r="11297" spans="1:2">
      <c r="A11297" s="4"/>
      <c r="B11297" s="4"/>
    </row>
    <row r="11298" spans="1:2">
      <c r="A11298" s="4"/>
      <c r="B11298" s="4"/>
    </row>
    <row r="11299" spans="1:2">
      <c r="A11299" s="4"/>
      <c r="B11299" s="4"/>
    </row>
    <row r="11300" spans="1:2">
      <c r="A11300" s="4"/>
      <c r="B11300" s="4"/>
    </row>
    <row r="11301" spans="1:2">
      <c r="A11301" s="4"/>
      <c r="B11301" s="4"/>
    </row>
    <row r="11302" spans="1:2">
      <c r="A11302" s="4"/>
      <c r="B11302" s="4"/>
    </row>
    <row r="11303" spans="1:2">
      <c r="A11303" s="4"/>
      <c r="B11303" s="4"/>
    </row>
    <row r="11304" spans="1:2">
      <c r="A11304" s="4"/>
      <c r="B11304" s="4"/>
    </row>
    <row r="11305" spans="1:2">
      <c r="A11305" s="4"/>
      <c r="B11305" s="4"/>
    </row>
    <row r="11306" spans="1:2">
      <c r="A11306" s="4"/>
      <c r="B11306" s="4"/>
    </row>
    <row r="11307" spans="1:2">
      <c r="A11307" s="4"/>
      <c r="B11307" s="4"/>
    </row>
    <row r="11308" spans="1:2">
      <c r="A11308" s="4"/>
      <c r="B11308" s="4"/>
    </row>
    <row r="11309" spans="1:2">
      <c r="A11309" s="4"/>
      <c r="B11309" s="4"/>
    </row>
    <row r="11310" spans="1:2">
      <c r="A11310" s="4"/>
      <c r="B11310" s="4"/>
    </row>
    <row r="11311" spans="1:2">
      <c r="A11311" s="4"/>
      <c r="B11311" s="4"/>
    </row>
    <row r="11312" spans="1:2">
      <c r="A11312" s="4"/>
      <c r="B11312" s="4"/>
    </row>
    <row r="11313" spans="1:2">
      <c r="A11313" s="4"/>
      <c r="B11313" s="4"/>
    </row>
    <row r="11314" spans="1:2">
      <c r="A11314" s="4"/>
      <c r="B11314" s="4"/>
    </row>
    <row r="11315" spans="1:2">
      <c r="A11315" s="4"/>
      <c r="B11315" s="4"/>
    </row>
    <row r="11316" spans="1:2">
      <c r="A11316" s="4"/>
      <c r="B11316" s="4"/>
    </row>
    <row r="11317" spans="1:2">
      <c r="A11317" s="4"/>
      <c r="B11317" s="4"/>
    </row>
    <row r="11318" spans="1:2">
      <c r="A11318" s="4"/>
      <c r="B11318" s="4"/>
    </row>
    <row r="11319" spans="1:2">
      <c r="A11319" s="4"/>
      <c r="B11319" s="4"/>
    </row>
    <row r="11320" spans="1:2">
      <c r="A11320" s="4"/>
      <c r="B11320" s="4"/>
    </row>
    <row r="11321" spans="1:2">
      <c r="A11321" s="4"/>
      <c r="B11321" s="4"/>
    </row>
    <row r="11322" spans="1:2">
      <c r="A11322" s="4"/>
      <c r="B11322" s="4"/>
    </row>
    <row r="11323" spans="1:2">
      <c r="A11323" s="4"/>
      <c r="B11323" s="4"/>
    </row>
    <row r="11324" spans="1:2">
      <c r="A11324" s="4"/>
      <c r="B11324" s="4"/>
    </row>
    <row r="11325" spans="1:2">
      <c r="A11325" s="4"/>
      <c r="B11325" s="4"/>
    </row>
    <row r="11326" spans="1:2">
      <c r="A11326" s="4"/>
      <c r="B11326" s="4"/>
    </row>
    <row r="11327" spans="1:2">
      <c r="A11327" s="4"/>
      <c r="B11327" s="4"/>
    </row>
    <row r="11328" spans="1:2">
      <c r="A11328" s="4"/>
      <c r="B11328" s="4"/>
    </row>
    <row r="11329" spans="1:2">
      <c r="A11329" s="4"/>
      <c r="B11329" s="4"/>
    </row>
    <row r="11330" spans="1:2">
      <c r="A11330" s="4"/>
      <c r="B11330" s="4"/>
    </row>
    <row r="11331" spans="1:2">
      <c r="A11331" s="4"/>
      <c r="B11331" s="4"/>
    </row>
    <row r="11332" spans="1:2">
      <c r="A11332" s="4"/>
      <c r="B11332" s="4"/>
    </row>
    <row r="11333" spans="1:2">
      <c r="A11333" s="4"/>
      <c r="B11333" s="4"/>
    </row>
    <row r="11334" spans="1:2">
      <c r="A11334" s="4"/>
      <c r="B11334" s="4"/>
    </row>
    <row r="11335" spans="1:2">
      <c r="A11335" s="4"/>
      <c r="B11335" s="4"/>
    </row>
    <row r="11336" spans="1:2">
      <c r="A11336" s="4"/>
      <c r="B11336" s="4"/>
    </row>
    <row r="11337" spans="1:2">
      <c r="A11337" s="4"/>
      <c r="B11337" s="4"/>
    </row>
    <row r="11338" spans="1:2">
      <c r="A11338" s="4"/>
      <c r="B11338" s="4"/>
    </row>
    <row r="11339" spans="1:2">
      <c r="A11339" s="4"/>
      <c r="B11339" s="4"/>
    </row>
    <row r="11340" spans="1:2">
      <c r="A11340" s="4"/>
      <c r="B11340" s="4"/>
    </row>
    <row r="11341" spans="1:2">
      <c r="A11341" s="4"/>
      <c r="B11341" s="4"/>
    </row>
    <row r="11342" spans="1:2">
      <c r="A11342" s="4"/>
      <c r="B11342" s="4"/>
    </row>
    <row r="11343" spans="1:2">
      <c r="A11343" s="4"/>
      <c r="B11343" s="4"/>
    </row>
    <row r="11344" spans="1:2">
      <c r="A11344" s="4"/>
      <c r="B11344" s="4"/>
    </row>
    <row r="11345" spans="1:2">
      <c r="A11345" s="4"/>
      <c r="B11345" s="4"/>
    </row>
    <row r="11346" spans="1:2">
      <c r="A11346" s="4"/>
      <c r="B11346" s="4"/>
    </row>
    <row r="11347" spans="1:2">
      <c r="A11347" s="4"/>
      <c r="B11347" s="4"/>
    </row>
    <row r="11348" spans="1:2">
      <c r="A11348" s="4"/>
      <c r="B11348" s="4"/>
    </row>
    <row r="11349" spans="1:2">
      <c r="A11349" s="4"/>
      <c r="B11349" s="4"/>
    </row>
    <row r="11350" spans="1:2">
      <c r="A11350" s="4"/>
      <c r="B11350" s="4"/>
    </row>
    <row r="11351" spans="1:2">
      <c r="A11351" s="4"/>
      <c r="B11351" s="4"/>
    </row>
    <row r="11352" spans="1:2">
      <c r="A11352" s="4"/>
      <c r="B11352" s="4"/>
    </row>
    <row r="11353" spans="1:2">
      <c r="A11353" s="4"/>
      <c r="B11353" s="4"/>
    </row>
    <row r="11354" spans="1:2">
      <c r="A11354" s="4"/>
      <c r="B11354" s="4"/>
    </row>
    <row r="11355" spans="1:2">
      <c r="A11355" s="4"/>
      <c r="B11355" s="4"/>
    </row>
    <row r="11356" spans="1:2">
      <c r="A11356" s="4"/>
      <c r="B11356" s="4"/>
    </row>
    <row r="11357" spans="1:2">
      <c r="A11357" s="4"/>
      <c r="B11357" s="4"/>
    </row>
    <row r="11358" spans="1:2">
      <c r="A11358" s="4"/>
      <c r="B11358" s="4"/>
    </row>
    <row r="11359" spans="1:2">
      <c r="A11359" s="4"/>
      <c r="B11359" s="4"/>
    </row>
    <row r="11360" spans="1:2">
      <c r="A11360" s="4"/>
      <c r="B11360" s="4"/>
    </row>
    <row r="11361" spans="1:2">
      <c r="A11361" s="4"/>
      <c r="B11361" s="4"/>
    </row>
    <row r="11362" spans="1:2">
      <c r="A11362" s="4"/>
      <c r="B11362" s="4"/>
    </row>
    <row r="11363" spans="1:2">
      <c r="A11363" s="4"/>
      <c r="B11363" s="4"/>
    </row>
    <row r="11364" spans="1:2">
      <c r="A11364" s="4"/>
      <c r="B11364" s="4"/>
    </row>
    <row r="11365" spans="1:2">
      <c r="A11365" s="4"/>
      <c r="B11365" s="4"/>
    </row>
    <row r="11366" spans="1:2">
      <c r="A11366" s="4"/>
      <c r="B11366" s="4"/>
    </row>
    <row r="11367" spans="1:2">
      <c r="A11367" s="4"/>
      <c r="B11367" s="4"/>
    </row>
    <row r="11368" spans="1:2">
      <c r="A11368" s="4"/>
      <c r="B11368" s="4"/>
    </row>
    <row r="11369" spans="1:2">
      <c r="A11369" s="4"/>
      <c r="B11369" s="4"/>
    </row>
    <row r="11370" spans="1:2">
      <c r="A11370" s="4"/>
      <c r="B11370" s="4"/>
    </row>
    <row r="11371" spans="1:2">
      <c r="A11371" s="4"/>
      <c r="B11371" s="4"/>
    </row>
    <row r="11372" spans="1:2">
      <c r="A11372" s="4"/>
      <c r="B11372" s="4"/>
    </row>
    <row r="11373" spans="1:2">
      <c r="A11373" s="4"/>
      <c r="B11373" s="4"/>
    </row>
    <row r="11374" spans="1:2">
      <c r="A11374" s="4"/>
      <c r="B11374" s="4"/>
    </row>
    <row r="11375" spans="1:2">
      <c r="A11375" s="4"/>
      <c r="B11375" s="4"/>
    </row>
    <row r="11376" spans="1:2">
      <c r="A11376" s="4"/>
      <c r="B11376" s="4"/>
    </row>
    <row r="11377" spans="1:2">
      <c r="A11377" s="4"/>
      <c r="B11377" s="4"/>
    </row>
    <row r="11378" spans="1:2">
      <c r="A11378" s="4"/>
      <c r="B11378" s="4"/>
    </row>
    <row r="11379" spans="1:2">
      <c r="A11379" s="4"/>
      <c r="B11379" s="4"/>
    </row>
    <row r="11380" spans="1:2">
      <c r="A11380" s="4"/>
      <c r="B11380" s="4"/>
    </row>
    <row r="11381" spans="1:2">
      <c r="A11381" s="4"/>
      <c r="B11381" s="4"/>
    </row>
    <row r="11382" spans="1:2">
      <c r="A11382" s="4"/>
      <c r="B11382" s="4"/>
    </row>
    <row r="11383" spans="1:2">
      <c r="A11383" s="4"/>
      <c r="B11383" s="4"/>
    </row>
    <row r="11384" spans="1:2">
      <c r="A11384" s="4"/>
      <c r="B11384" s="4"/>
    </row>
    <row r="11385" spans="1:2">
      <c r="A11385" s="4"/>
      <c r="B11385" s="4"/>
    </row>
    <row r="11386" spans="1:2">
      <c r="A11386" s="4"/>
      <c r="B11386" s="4"/>
    </row>
    <row r="11387" spans="1:2">
      <c r="A11387" s="4"/>
      <c r="B11387" s="4"/>
    </row>
    <row r="11388" spans="1:2">
      <c r="A11388" s="4"/>
      <c r="B11388" s="4"/>
    </row>
    <row r="11389" spans="1:2">
      <c r="A11389" s="4"/>
      <c r="B11389" s="4"/>
    </row>
    <row r="11390" spans="1:2">
      <c r="A11390" s="4"/>
      <c r="B11390" s="4"/>
    </row>
    <row r="11391" spans="1:2">
      <c r="A11391" s="4"/>
      <c r="B11391" s="4"/>
    </row>
    <row r="11392" spans="1:2">
      <c r="A11392" s="4"/>
      <c r="B11392" s="4"/>
    </row>
    <row r="11393" spans="1:2">
      <c r="A11393" s="4"/>
      <c r="B11393" s="4"/>
    </row>
    <row r="11394" spans="1:2">
      <c r="A11394" s="4"/>
      <c r="B11394" s="4"/>
    </row>
    <row r="11395" spans="1:2">
      <c r="A11395" s="4"/>
      <c r="B11395" s="4"/>
    </row>
    <row r="11396" spans="1:2">
      <c r="A11396" s="4"/>
      <c r="B11396" s="4"/>
    </row>
    <row r="11397" spans="1:2">
      <c r="A11397" s="4"/>
      <c r="B11397" s="4"/>
    </row>
    <row r="11398" spans="1:2">
      <c r="A11398" s="4"/>
      <c r="B11398" s="4"/>
    </row>
    <row r="11399" spans="1:2">
      <c r="A11399" s="4"/>
      <c r="B11399" s="4"/>
    </row>
    <row r="11400" spans="1:2">
      <c r="A11400" s="4"/>
      <c r="B11400" s="4"/>
    </row>
    <row r="11401" spans="1:2">
      <c r="A11401" s="4"/>
      <c r="B11401" s="4"/>
    </row>
    <row r="11402" spans="1:2">
      <c r="A11402" s="4"/>
      <c r="B11402" s="4"/>
    </row>
    <row r="11403" spans="1:2">
      <c r="A11403" s="4"/>
      <c r="B11403" s="4"/>
    </row>
    <row r="11404" spans="1:2">
      <c r="A11404" s="4"/>
      <c r="B11404" s="4"/>
    </row>
    <row r="11405" spans="1:2">
      <c r="A11405" s="4"/>
      <c r="B11405" s="4"/>
    </row>
    <row r="11406" spans="1:2">
      <c r="A11406" s="4"/>
      <c r="B11406" s="4"/>
    </row>
    <row r="11407" spans="1:2">
      <c r="A11407" s="4"/>
      <c r="B11407" s="4"/>
    </row>
    <row r="11408" spans="1:2">
      <c r="A11408" s="4"/>
      <c r="B11408" s="4"/>
    </row>
    <row r="11409" spans="1:2">
      <c r="A11409" s="4"/>
      <c r="B11409" s="4"/>
    </row>
    <row r="11410" spans="1:2">
      <c r="A11410" s="4"/>
      <c r="B11410" s="4"/>
    </row>
    <row r="11411" spans="1:2">
      <c r="A11411" s="4"/>
      <c r="B11411" s="4"/>
    </row>
    <row r="11412" spans="1:2">
      <c r="A11412" s="4"/>
      <c r="B11412" s="4"/>
    </row>
    <row r="11413" spans="1:2">
      <c r="A11413" s="4"/>
      <c r="B11413" s="4"/>
    </row>
    <row r="11414" spans="1:2">
      <c r="A11414" s="4"/>
      <c r="B11414" s="4"/>
    </row>
    <row r="11415" spans="1:2">
      <c r="A11415" s="4"/>
      <c r="B11415" s="4"/>
    </row>
    <row r="11416" spans="1:2">
      <c r="A11416" s="4"/>
      <c r="B11416" s="4"/>
    </row>
    <row r="11417" spans="1:2">
      <c r="A11417" s="4"/>
      <c r="B11417" s="4"/>
    </row>
    <row r="11418" spans="1:2">
      <c r="A11418" s="4"/>
      <c r="B11418" s="4"/>
    </row>
    <row r="11419" spans="1:2">
      <c r="A11419" s="4"/>
      <c r="B11419" s="4"/>
    </row>
    <row r="11420" spans="1:2">
      <c r="A11420" s="4"/>
      <c r="B11420" s="4"/>
    </row>
    <row r="11421" spans="1:2">
      <c r="A11421" s="4"/>
      <c r="B11421" s="4"/>
    </row>
    <row r="11422" spans="1:2">
      <c r="A11422" s="4"/>
      <c r="B11422" s="4"/>
    </row>
    <row r="11423" spans="1:2">
      <c r="A11423" s="4"/>
      <c r="B11423" s="4"/>
    </row>
    <row r="11424" spans="1:2">
      <c r="A11424" s="4"/>
      <c r="B11424" s="4"/>
    </row>
    <row r="11425" spans="1:2">
      <c r="A11425" s="4"/>
      <c r="B11425" s="4"/>
    </row>
    <row r="11426" spans="1:2">
      <c r="A11426" s="4"/>
      <c r="B11426" s="4"/>
    </row>
    <row r="11427" spans="1:2">
      <c r="A11427" s="4"/>
      <c r="B11427" s="4"/>
    </row>
    <row r="11428" spans="1:2">
      <c r="A11428" s="4"/>
      <c r="B11428" s="4"/>
    </row>
    <row r="11429" spans="1:2">
      <c r="A11429" s="4"/>
      <c r="B11429" s="4"/>
    </row>
    <row r="11430" spans="1:2">
      <c r="A11430" s="4"/>
      <c r="B11430" s="4"/>
    </row>
    <row r="11431" spans="1:2">
      <c r="A11431" s="4"/>
      <c r="B11431" s="4"/>
    </row>
    <row r="11432" spans="1:2">
      <c r="A11432" s="4"/>
      <c r="B11432" s="4"/>
    </row>
    <row r="11433" spans="1:2">
      <c r="A11433" s="4"/>
      <c r="B11433" s="4"/>
    </row>
    <row r="11434" spans="1:2">
      <c r="A11434" s="4"/>
      <c r="B11434" s="4"/>
    </row>
    <row r="11435" spans="1:2">
      <c r="A11435" s="4"/>
      <c r="B11435" s="4"/>
    </row>
    <row r="11436" spans="1:2">
      <c r="A11436" s="4"/>
      <c r="B11436" s="4"/>
    </row>
    <row r="11437" spans="1:2">
      <c r="A11437" s="4"/>
      <c r="B11437" s="4"/>
    </row>
    <row r="11438" spans="1:2">
      <c r="A11438" s="4"/>
      <c r="B11438" s="4"/>
    </row>
    <row r="11439" spans="1:2">
      <c r="A11439" s="4"/>
      <c r="B11439" s="4"/>
    </row>
    <row r="11440" spans="1:2">
      <c r="A11440" s="4"/>
      <c r="B11440" s="4"/>
    </row>
    <row r="11441" spans="1:2">
      <c r="A11441" s="4"/>
      <c r="B11441" s="4"/>
    </row>
    <row r="11442" spans="1:2">
      <c r="A11442" s="4"/>
      <c r="B11442" s="4"/>
    </row>
    <row r="11443" spans="1:2">
      <c r="A11443" s="4"/>
      <c r="B11443" s="4"/>
    </row>
    <row r="11444" spans="1:2">
      <c r="A11444" s="4"/>
      <c r="B11444" s="4"/>
    </row>
    <row r="11445" spans="1:2">
      <c r="A11445" s="4"/>
      <c r="B11445" s="4"/>
    </row>
    <row r="11446" spans="1:2">
      <c r="A11446" s="4"/>
      <c r="B11446" s="4"/>
    </row>
    <row r="11447" spans="1:2">
      <c r="A11447" s="4"/>
      <c r="B11447" s="4"/>
    </row>
    <row r="11448" spans="1:2">
      <c r="A11448" s="4"/>
      <c r="B11448" s="4"/>
    </row>
    <row r="11449" spans="1:2">
      <c r="A11449" s="4"/>
      <c r="B11449" s="4"/>
    </row>
    <row r="11450" spans="1:2">
      <c r="A11450" s="4"/>
      <c r="B11450" s="4"/>
    </row>
    <row r="11451" spans="1:2">
      <c r="A11451" s="4"/>
      <c r="B11451" s="4"/>
    </row>
    <row r="11452" spans="1:2">
      <c r="A11452" s="4"/>
      <c r="B11452" s="4"/>
    </row>
    <row r="11453" spans="1:2">
      <c r="A11453" s="4"/>
      <c r="B11453" s="4"/>
    </row>
    <row r="11454" spans="1:2">
      <c r="A11454" s="4"/>
      <c r="B11454" s="4"/>
    </row>
    <row r="11455" spans="1:2">
      <c r="A11455" s="4"/>
      <c r="B11455" s="4"/>
    </row>
    <row r="11456" spans="1:2">
      <c r="A11456" s="4"/>
      <c r="B11456" s="4"/>
    </row>
    <row r="11457" spans="1:2">
      <c r="A11457" s="4"/>
      <c r="B11457" s="4"/>
    </row>
    <row r="11458" spans="1:2">
      <c r="A11458" s="4"/>
      <c r="B11458" s="4"/>
    </row>
    <row r="11459" spans="1:2">
      <c r="A11459" s="4"/>
      <c r="B11459" s="4"/>
    </row>
    <row r="11460" spans="1:2">
      <c r="A11460" s="4"/>
      <c r="B11460" s="4"/>
    </row>
    <row r="11461" spans="1:2">
      <c r="A11461" s="4"/>
      <c r="B11461" s="4"/>
    </row>
    <row r="11462" spans="1:2">
      <c r="A11462" s="4"/>
      <c r="B11462" s="4"/>
    </row>
    <row r="11463" spans="1:2">
      <c r="A11463" s="4"/>
      <c r="B11463" s="4"/>
    </row>
    <row r="11464" spans="1:2">
      <c r="A11464" s="4"/>
      <c r="B11464" s="4"/>
    </row>
    <row r="11465" spans="1:2">
      <c r="A11465" s="4"/>
      <c r="B11465" s="4"/>
    </row>
    <row r="11466" spans="1:2">
      <c r="A11466" s="4"/>
      <c r="B11466" s="4"/>
    </row>
    <row r="11467" spans="1:2">
      <c r="A11467" s="4"/>
      <c r="B11467" s="4"/>
    </row>
    <row r="11468" spans="1:2">
      <c r="A11468" s="4"/>
      <c r="B11468" s="4"/>
    </row>
    <row r="11469" spans="1:2">
      <c r="A11469" s="4"/>
      <c r="B11469" s="4"/>
    </row>
    <row r="11470" spans="1:2">
      <c r="A11470" s="4"/>
      <c r="B11470" s="4"/>
    </row>
    <row r="11471" spans="1:2">
      <c r="A11471" s="4"/>
      <c r="B11471" s="4"/>
    </row>
    <row r="11472" spans="1:2">
      <c r="A11472" s="4"/>
      <c r="B11472" s="4"/>
    </row>
    <row r="11473" spans="1:2">
      <c r="A11473" s="4"/>
      <c r="B11473" s="4"/>
    </row>
    <row r="11474" spans="1:2">
      <c r="A11474" s="4"/>
      <c r="B11474" s="4"/>
    </row>
    <row r="11475" spans="1:2">
      <c r="A11475" s="4"/>
      <c r="B11475" s="4"/>
    </row>
    <row r="11476" spans="1:2">
      <c r="A11476" s="4"/>
      <c r="B11476" s="4"/>
    </row>
    <row r="11477" spans="1:2">
      <c r="A11477" s="4"/>
      <c r="B11477" s="4"/>
    </row>
    <row r="11478" spans="1:2">
      <c r="A11478" s="4"/>
      <c r="B11478" s="4"/>
    </row>
    <row r="11479" spans="1:2">
      <c r="A11479" s="4"/>
      <c r="B11479" s="4"/>
    </row>
    <row r="11480" spans="1:2">
      <c r="A11480" s="4"/>
      <c r="B11480" s="4"/>
    </row>
    <row r="11481" spans="1:2">
      <c r="A11481" s="4"/>
      <c r="B11481" s="4"/>
    </row>
    <row r="11482" spans="1:2">
      <c r="A11482" s="4"/>
      <c r="B11482" s="4"/>
    </row>
    <row r="11483" spans="1:2">
      <c r="A11483" s="4"/>
      <c r="B11483" s="4"/>
    </row>
    <row r="11484" spans="1:2">
      <c r="A11484" s="4"/>
      <c r="B11484" s="4"/>
    </row>
    <row r="11485" spans="1:2">
      <c r="A11485" s="4"/>
      <c r="B11485" s="4"/>
    </row>
    <row r="11486" spans="1:2">
      <c r="A11486" s="4"/>
      <c r="B11486" s="4"/>
    </row>
    <row r="11487" spans="1:2">
      <c r="A11487" s="4"/>
      <c r="B11487" s="4"/>
    </row>
    <row r="11488" spans="1:2">
      <c r="A11488" s="4"/>
      <c r="B11488" s="4"/>
    </row>
    <row r="11489" spans="1:2">
      <c r="A11489" s="4"/>
      <c r="B11489" s="4"/>
    </row>
    <row r="11490" spans="1:2">
      <c r="A11490" s="4"/>
      <c r="B11490" s="4"/>
    </row>
    <row r="11491" spans="1:2">
      <c r="A11491" s="4"/>
      <c r="B11491" s="4"/>
    </row>
    <row r="11492" spans="1:2">
      <c r="A11492" s="4"/>
      <c r="B11492" s="4"/>
    </row>
    <row r="11493" spans="1:2">
      <c r="A11493" s="4"/>
      <c r="B11493" s="4"/>
    </row>
    <row r="11494" spans="1:2">
      <c r="A11494" s="4"/>
      <c r="B11494" s="4"/>
    </row>
    <row r="11495" spans="1:2">
      <c r="A11495" s="4"/>
      <c r="B11495" s="4"/>
    </row>
    <row r="11496" spans="1:2">
      <c r="A11496" s="4"/>
      <c r="B11496" s="4"/>
    </row>
    <row r="11497" spans="1:2">
      <c r="A11497" s="4"/>
      <c r="B11497" s="4"/>
    </row>
    <row r="11498" spans="1:2">
      <c r="A11498" s="4"/>
      <c r="B11498" s="4"/>
    </row>
    <row r="11499" spans="1:2">
      <c r="A11499" s="4"/>
      <c r="B11499" s="4"/>
    </row>
    <row r="11500" spans="1:2">
      <c r="A11500" s="4"/>
      <c r="B11500" s="4"/>
    </row>
    <row r="11501" spans="1:2">
      <c r="A11501" s="4"/>
      <c r="B11501" s="4"/>
    </row>
    <row r="11502" spans="1:2">
      <c r="A11502" s="4"/>
      <c r="B11502" s="4"/>
    </row>
    <row r="11503" spans="1:2">
      <c r="A11503" s="4"/>
      <c r="B11503" s="4"/>
    </row>
    <row r="11504" spans="1:2">
      <c r="A11504" s="4"/>
      <c r="B11504" s="4"/>
    </row>
    <row r="11505" spans="1:2">
      <c r="A11505" s="4"/>
      <c r="B11505" s="4"/>
    </row>
    <row r="11506" spans="1:2">
      <c r="A11506" s="4"/>
      <c r="B11506" s="4"/>
    </row>
    <row r="11507" spans="1:2">
      <c r="A11507" s="4"/>
      <c r="B11507" s="4"/>
    </row>
    <row r="11508" spans="1:2">
      <c r="A11508" s="4"/>
      <c r="B11508" s="4"/>
    </row>
    <row r="11509" spans="1:2">
      <c r="A11509" s="4"/>
      <c r="B11509" s="4"/>
    </row>
    <row r="11510" spans="1:2">
      <c r="A11510" s="4"/>
      <c r="B11510" s="4"/>
    </row>
    <row r="11511" spans="1:2">
      <c r="A11511" s="4"/>
      <c r="B11511" s="4"/>
    </row>
    <row r="11512" spans="1:2">
      <c r="A11512" s="4"/>
      <c r="B11512" s="4"/>
    </row>
    <row r="11513" spans="1:2">
      <c r="A11513" s="4"/>
      <c r="B11513" s="4"/>
    </row>
    <row r="11514" spans="1:2">
      <c r="A11514" s="4"/>
      <c r="B11514" s="4"/>
    </row>
    <row r="11515" spans="1:2">
      <c r="A11515" s="4"/>
      <c r="B11515" s="4"/>
    </row>
    <row r="11516" spans="1:2">
      <c r="A11516" s="4"/>
      <c r="B11516" s="4"/>
    </row>
    <row r="11517" spans="1:2">
      <c r="A11517" s="4"/>
      <c r="B11517" s="4"/>
    </row>
    <row r="11518" spans="1:2">
      <c r="A11518" s="4"/>
      <c r="B11518" s="4"/>
    </row>
    <row r="11519" spans="1:2">
      <c r="A11519" s="4"/>
      <c r="B11519" s="4"/>
    </row>
    <row r="11520" spans="1:2">
      <c r="A11520" s="4"/>
      <c r="B11520" s="4"/>
    </row>
    <row r="11521" spans="1:2">
      <c r="A11521" s="4"/>
      <c r="B11521" s="4"/>
    </row>
    <row r="11522" spans="1:2">
      <c r="A11522" s="4"/>
      <c r="B11522" s="4"/>
    </row>
    <row r="11523" spans="1:2">
      <c r="A11523" s="4"/>
      <c r="B11523" s="4"/>
    </row>
    <row r="11524" spans="1:2">
      <c r="A11524" s="4"/>
      <c r="B11524" s="4"/>
    </row>
    <row r="11525" spans="1:2">
      <c r="A11525" s="4"/>
      <c r="B11525" s="4"/>
    </row>
    <row r="11526" spans="1:2">
      <c r="A11526" s="4"/>
      <c r="B11526" s="4"/>
    </row>
    <row r="11527" spans="1:2">
      <c r="A11527" s="4"/>
      <c r="B11527" s="4"/>
    </row>
    <row r="11528" spans="1:2">
      <c r="A11528" s="4"/>
      <c r="B11528" s="4"/>
    </row>
    <row r="11529" spans="1:2">
      <c r="A11529" s="4"/>
      <c r="B11529" s="4"/>
    </row>
    <row r="11530" spans="1:2">
      <c r="A11530" s="4"/>
      <c r="B11530" s="4"/>
    </row>
    <row r="11531" spans="1:2">
      <c r="A11531" s="4"/>
      <c r="B11531" s="4"/>
    </row>
    <row r="11532" spans="1:2">
      <c r="A11532" s="4"/>
      <c r="B11532" s="4"/>
    </row>
    <row r="11533" spans="1:2">
      <c r="A11533" s="4"/>
      <c r="B11533" s="4"/>
    </row>
    <row r="11534" spans="1:2">
      <c r="A11534" s="4"/>
      <c r="B11534" s="4"/>
    </row>
    <row r="11535" spans="1:2">
      <c r="A11535" s="4"/>
      <c r="B11535" s="4"/>
    </row>
    <row r="11536" spans="1:2">
      <c r="A11536" s="4"/>
      <c r="B11536" s="4"/>
    </row>
    <row r="11537" spans="1:2">
      <c r="A11537" s="4"/>
      <c r="B11537" s="4"/>
    </row>
    <row r="11538" spans="1:2">
      <c r="A11538" s="4"/>
      <c r="B11538" s="4"/>
    </row>
    <row r="11539" spans="1:2">
      <c r="A11539" s="4"/>
      <c r="B11539" s="4"/>
    </row>
    <row r="11540" spans="1:2">
      <c r="A11540" s="4"/>
      <c r="B11540" s="4"/>
    </row>
    <row r="11541" spans="1:2">
      <c r="A11541" s="4"/>
      <c r="B11541" s="4"/>
    </row>
    <row r="11542" spans="1:2">
      <c r="A11542" s="4"/>
      <c r="B11542" s="4"/>
    </row>
    <row r="11543" spans="1:2">
      <c r="A11543" s="4"/>
      <c r="B11543" s="4"/>
    </row>
    <row r="11544" spans="1:2">
      <c r="A11544" s="4"/>
      <c r="B11544" s="4"/>
    </row>
    <row r="11545" spans="1:2">
      <c r="A11545" s="4"/>
      <c r="B11545" s="4"/>
    </row>
    <row r="11546" spans="1:2">
      <c r="A11546" s="4"/>
      <c r="B11546" s="4"/>
    </row>
    <row r="11547" spans="1:2">
      <c r="A11547" s="4"/>
      <c r="B11547" s="4"/>
    </row>
    <row r="11548" spans="1:2">
      <c r="A11548" s="4"/>
      <c r="B11548" s="4"/>
    </row>
    <row r="11549" spans="1:2">
      <c r="A11549" s="4"/>
      <c r="B11549" s="4"/>
    </row>
    <row r="11550" spans="1:2">
      <c r="A11550" s="4"/>
      <c r="B11550" s="4"/>
    </row>
    <row r="11551" spans="1:2">
      <c r="A11551" s="4"/>
      <c r="B11551" s="4"/>
    </row>
    <row r="11552" spans="1:2">
      <c r="A11552" s="4"/>
      <c r="B11552" s="4"/>
    </row>
    <row r="11553" spans="1:2">
      <c r="A11553" s="4"/>
      <c r="B11553" s="4"/>
    </row>
    <row r="11554" spans="1:2">
      <c r="A11554" s="4"/>
      <c r="B11554" s="4"/>
    </row>
    <row r="11555" spans="1:2">
      <c r="A11555" s="4"/>
      <c r="B11555" s="4"/>
    </row>
    <row r="11556" spans="1:2">
      <c r="A11556" s="4"/>
      <c r="B11556" s="4"/>
    </row>
    <row r="11557" spans="1:2">
      <c r="A11557" s="4"/>
      <c r="B11557" s="4"/>
    </row>
    <row r="11558" spans="1:2">
      <c r="A11558" s="4"/>
      <c r="B11558" s="4"/>
    </row>
    <row r="11559" spans="1:2">
      <c r="A11559" s="4"/>
      <c r="B11559" s="4"/>
    </row>
    <row r="11560" spans="1:2">
      <c r="A11560" s="4"/>
      <c r="B11560" s="4"/>
    </row>
    <row r="11561" spans="1:2">
      <c r="A11561" s="4"/>
      <c r="B11561" s="4"/>
    </row>
    <row r="11562" spans="1:2">
      <c r="A11562" s="4"/>
      <c r="B11562" s="4"/>
    </row>
    <row r="11563" spans="1:2">
      <c r="A11563" s="4"/>
      <c r="B11563" s="4"/>
    </row>
    <row r="11564" spans="1:2">
      <c r="A11564" s="4"/>
      <c r="B11564" s="4"/>
    </row>
    <row r="11565" spans="1:2">
      <c r="A11565" s="4"/>
      <c r="B11565" s="4"/>
    </row>
    <row r="11566" spans="1:2">
      <c r="A11566" s="4"/>
      <c r="B11566" s="4"/>
    </row>
    <row r="11567" spans="1:2">
      <c r="A11567" s="4"/>
      <c r="B11567" s="4"/>
    </row>
    <row r="11568" spans="1:2">
      <c r="A11568" s="4"/>
      <c r="B11568" s="4"/>
    </row>
    <row r="11569" spans="1:2">
      <c r="A11569" s="4"/>
      <c r="B11569" s="4"/>
    </row>
    <row r="11570" spans="1:2">
      <c r="A11570" s="4"/>
      <c r="B11570" s="4"/>
    </row>
    <row r="11571" spans="1:2">
      <c r="A11571" s="4"/>
      <c r="B11571" s="4"/>
    </row>
    <row r="11572" spans="1:2">
      <c r="A11572" s="4"/>
      <c r="B11572" s="4"/>
    </row>
    <row r="11573" spans="1:2">
      <c r="A11573" s="4"/>
      <c r="B11573" s="4"/>
    </row>
    <row r="11574" spans="1:2">
      <c r="A11574" s="4"/>
      <c r="B11574" s="4"/>
    </row>
    <row r="11575" spans="1:2">
      <c r="A11575" s="4"/>
      <c r="B11575" s="4"/>
    </row>
    <row r="11576" spans="1:2">
      <c r="A11576" s="4"/>
      <c r="B11576" s="4"/>
    </row>
    <row r="11577" spans="1:2">
      <c r="A11577" s="4"/>
      <c r="B11577" s="4"/>
    </row>
    <row r="11578" spans="1:2">
      <c r="A11578" s="4"/>
      <c r="B11578" s="4"/>
    </row>
    <row r="11579" spans="1:2">
      <c r="A11579" s="4"/>
      <c r="B11579" s="4"/>
    </row>
    <row r="11580" spans="1:2">
      <c r="A11580" s="4"/>
      <c r="B11580" s="4"/>
    </row>
    <row r="11581" spans="1:2">
      <c r="A11581" s="4"/>
      <c r="B11581" s="4"/>
    </row>
    <row r="11582" spans="1:2">
      <c r="A11582" s="4"/>
      <c r="B11582" s="4"/>
    </row>
    <row r="11583" spans="1:2">
      <c r="A11583" s="4"/>
      <c r="B11583" s="4"/>
    </row>
    <row r="11584" spans="1:2">
      <c r="A11584" s="4"/>
      <c r="B11584" s="4"/>
    </row>
    <row r="11585" spans="1:2">
      <c r="A11585" s="4"/>
      <c r="B11585" s="4"/>
    </row>
    <row r="11586" spans="1:2">
      <c r="A11586" s="4"/>
      <c r="B11586" s="4"/>
    </row>
    <row r="11587" spans="1:2">
      <c r="A11587" s="4"/>
      <c r="B11587" s="4"/>
    </row>
    <row r="11588" spans="1:2">
      <c r="A11588" s="4"/>
      <c r="B11588" s="4"/>
    </row>
    <row r="11589" spans="1:2">
      <c r="A11589" s="4"/>
      <c r="B11589" s="4"/>
    </row>
    <row r="11590" spans="1:2">
      <c r="A11590" s="4"/>
      <c r="B11590" s="4"/>
    </row>
    <row r="11591" spans="1:2">
      <c r="A11591" s="4"/>
      <c r="B11591" s="4"/>
    </row>
    <row r="11592" spans="1:2">
      <c r="A11592" s="4"/>
      <c r="B11592" s="4"/>
    </row>
    <row r="11593" spans="1:2">
      <c r="A11593" s="4"/>
      <c r="B11593" s="4"/>
    </row>
    <row r="11594" spans="1:2">
      <c r="A11594" s="4"/>
      <c r="B11594" s="4"/>
    </row>
    <row r="11595" spans="1:2">
      <c r="A11595" s="4"/>
      <c r="B11595" s="4"/>
    </row>
    <row r="11596" spans="1:2">
      <c r="A11596" s="4"/>
      <c r="B11596" s="4"/>
    </row>
    <row r="11597" spans="1:2">
      <c r="A11597" s="4"/>
      <c r="B11597" s="4"/>
    </row>
    <row r="11598" spans="1:2">
      <c r="A11598" s="4"/>
      <c r="B11598" s="4"/>
    </row>
    <row r="11599" spans="1:2">
      <c r="A11599" s="4"/>
      <c r="B11599" s="4"/>
    </row>
    <row r="11600" spans="1:2">
      <c r="A11600" s="4"/>
      <c r="B11600" s="4"/>
    </row>
    <row r="11601" spans="1:2">
      <c r="A11601" s="4"/>
      <c r="B11601" s="4"/>
    </row>
    <row r="11602" spans="1:2">
      <c r="A11602" s="4"/>
      <c r="B11602" s="4"/>
    </row>
    <row r="11603" spans="1:2">
      <c r="A11603" s="4"/>
      <c r="B11603" s="4"/>
    </row>
    <row r="11604" spans="1:2">
      <c r="A11604" s="4"/>
      <c r="B11604" s="4"/>
    </row>
    <row r="11605" spans="1:2">
      <c r="A11605" s="4"/>
      <c r="B11605" s="4"/>
    </row>
    <row r="11606" spans="1:2">
      <c r="A11606" s="4"/>
      <c r="B11606" s="4"/>
    </row>
    <row r="11607" spans="1:2">
      <c r="A11607" s="4"/>
      <c r="B11607" s="4"/>
    </row>
    <row r="11608" spans="1:2">
      <c r="A11608" s="4"/>
      <c r="B11608" s="4"/>
    </row>
    <row r="11609" spans="1:2">
      <c r="A11609" s="4"/>
      <c r="B11609" s="4"/>
    </row>
    <row r="11610" spans="1:2">
      <c r="A11610" s="4"/>
      <c r="B11610" s="4"/>
    </row>
    <row r="11611" spans="1:2">
      <c r="A11611" s="4"/>
      <c r="B11611" s="4"/>
    </row>
    <row r="11612" spans="1:2">
      <c r="A11612" s="4"/>
      <c r="B11612" s="4"/>
    </row>
    <row r="11613" spans="1:2">
      <c r="A11613" s="4"/>
      <c r="B11613" s="4"/>
    </row>
    <row r="11614" spans="1:2">
      <c r="A11614" s="4"/>
      <c r="B11614" s="4"/>
    </row>
    <row r="11615" spans="1:2">
      <c r="A11615" s="4"/>
      <c r="B11615" s="4"/>
    </row>
    <row r="11616" spans="1:2">
      <c r="A11616" s="4"/>
      <c r="B11616" s="4"/>
    </row>
    <row r="11617" spans="1:2">
      <c r="A11617" s="4"/>
      <c r="B11617" s="4"/>
    </row>
    <row r="11618" spans="1:2">
      <c r="A11618" s="4"/>
      <c r="B11618" s="4"/>
    </row>
    <row r="11619" spans="1:2">
      <c r="A11619" s="4"/>
      <c r="B11619" s="4"/>
    </row>
    <row r="11620" spans="1:2">
      <c r="A11620" s="4"/>
      <c r="B11620" s="4"/>
    </row>
    <row r="11621" spans="1:2">
      <c r="A11621" s="4"/>
      <c r="B11621" s="4"/>
    </row>
    <row r="11622" spans="1:2">
      <c r="A11622" s="4"/>
      <c r="B11622" s="4"/>
    </row>
    <row r="11623" spans="1:2">
      <c r="A11623" s="4"/>
      <c r="B11623" s="4"/>
    </row>
    <row r="11624" spans="1:2">
      <c r="A11624" s="4"/>
      <c r="B11624" s="4"/>
    </row>
    <row r="11625" spans="1:2">
      <c r="A11625" s="4"/>
      <c r="B11625" s="4"/>
    </row>
    <row r="11626" spans="1:2">
      <c r="A11626" s="4"/>
      <c r="B11626" s="4"/>
    </row>
    <row r="11627" spans="1:2">
      <c r="A11627" s="4"/>
      <c r="B11627" s="4"/>
    </row>
    <row r="11628" spans="1:2">
      <c r="A11628" s="4"/>
      <c r="B11628" s="4"/>
    </row>
    <row r="11629" spans="1:2">
      <c r="A11629" s="4"/>
      <c r="B11629" s="4"/>
    </row>
    <row r="11630" spans="1:2">
      <c r="A11630" s="4"/>
      <c r="B11630" s="4"/>
    </row>
    <row r="11631" spans="1:2">
      <c r="A11631" s="4"/>
      <c r="B11631" s="4"/>
    </row>
    <row r="11632" spans="1:2">
      <c r="A11632" s="4"/>
      <c r="B11632" s="4"/>
    </row>
    <row r="11633" spans="1:2">
      <c r="A11633" s="4"/>
      <c r="B11633" s="4"/>
    </row>
    <row r="11634" spans="1:2">
      <c r="A11634" s="4"/>
      <c r="B11634" s="4"/>
    </row>
    <row r="11635" spans="1:2">
      <c r="A11635" s="4"/>
      <c r="B11635" s="4"/>
    </row>
    <row r="11636" spans="1:2">
      <c r="A11636" s="4"/>
      <c r="B11636" s="4"/>
    </row>
    <row r="11637" spans="1:2">
      <c r="A11637" s="4"/>
      <c r="B11637" s="4"/>
    </row>
    <row r="11638" spans="1:2">
      <c r="A11638" s="4"/>
      <c r="B11638" s="4"/>
    </row>
    <row r="11639" spans="1:2">
      <c r="A11639" s="4"/>
      <c r="B11639" s="4"/>
    </row>
    <row r="11640" spans="1:2">
      <c r="A11640" s="4"/>
      <c r="B11640" s="4"/>
    </row>
    <row r="11641" spans="1:2">
      <c r="A11641" s="4"/>
      <c r="B11641" s="4"/>
    </row>
    <row r="11642" spans="1:2">
      <c r="A11642" s="4"/>
      <c r="B11642" s="4"/>
    </row>
    <row r="11643" spans="1:2">
      <c r="A11643" s="4"/>
      <c r="B11643" s="4"/>
    </row>
    <row r="11644" spans="1:2">
      <c r="A11644" s="4"/>
      <c r="B11644" s="4"/>
    </row>
    <row r="11645" spans="1:2">
      <c r="A11645" s="4"/>
      <c r="B11645" s="4"/>
    </row>
    <row r="11646" spans="1:2">
      <c r="A11646" s="4"/>
      <c r="B11646" s="4"/>
    </row>
    <row r="11647" spans="1:2">
      <c r="A11647" s="4"/>
      <c r="B11647" s="4"/>
    </row>
    <row r="11648" spans="1:2">
      <c r="A11648" s="4"/>
      <c r="B11648" s="4"/>
    </row>
    <row r="11649" spans="1:2">
      <c r="A11649" s="4"/>
      <c r="B11649" s="4"/>
    </row>
    <row r="11650" spans="1:2">
      <c r="A11650" s="4"/>
      <c r="B11650" s="4"/>
    </row>
    <row r="11651" spans="1:2">
      <c r="A11651" s="4"/>
      <c r="B11651" s="4"/>
    </row>
    <row r="11652" spans="1:2">
      <c r="A11652" s="4"/>
      <c r="B11652" s="4"/>
    </row>
    <row r="11653" spans="1:2">
      <c r="A11653" s="4"/>
      <c r="B11653" s="4"/>
    </row>
    <row r="11654" spans="1:2">
      <c r="A11654" s="4"/>
      <c r="B11654" s="4"/>
    </row>
    <row r="11655" spans="1:2">
      <c r="A11655" s="4"/>
      <c r="B11655" s="4"/>
    </row>
    <row r="11656" spans="1:2">
      <c r="A11656" s="4"/>
      <c r="B11656" s="4"/>
    </row>
    <row r="11657" spans="1:2">
      <c r="A11657" s="4"/>
      <c r="B11657" s="4"/>
    </row>
    <row r="11658" spans="1:2">
      <c r="A11658" s="4"/>
      <c r="B11658" s="4"/>
    </row>
    <row r="11659" spans="1:2">
      <c r="A11659" s="4"/>
      <c r="B11659" s="4"/>
    </row>
    <row r="11660" spans="1:2">
      <c r="A11660" s="4"/>
      <c r="B11660" s="4"/>
    </row>
    <row r="11661" spans="1:2">
      <c r="A11661" s="4"/>
      <c r="B11661" s="4"/>
    </row>
    <row r="11662" spans="1:2">
      <c r="A11662" s="4"/>
      <c r="B11662" s="4"/>
    </row>
    <row r="11663" spans="1:2">
      <c r="A11663" s="4"/>
      <c r="B11663" s="4"/>
    </row>
    <row r="11664" spans="1:2">
      <c r="A11664" s="4"/>
      <c r="B11664" s="4"/>
    </row>
    <row r="11665" spans="1:2">
      <c r="A11665" s="4"/>
      <c r="B11665" s="4"/>
    </row>
    <row r="11666" spans="1:2">
      <c r="A11666" s="4"/>
      <c r="B11666" s="4"/>
    </row>
    <row r="11667" spans="1:2">
      <c r="A11667" s="4"/>
      <c r="B11667" s="4"/>
    </row>
    <row r="11668" spans="1:2">
      <c r="A11668" s="4"/>
      <c r="B11668" s="4"/>
    </row>
    <row r="11669" spans="1:2">
      <c r="A11669" s="4"/>
      <c r="B11669" s="4"/>
    </row>
    <row r="11670" spans="1:2">
      <c r="A11670" s="4"/>
      <c r="B11670" s="4"/>
    </row>
    <row r="11671" spans="1:2">
      <c r="A11671" s="4"/>
      <c r="B11671" s="4"/>
    </row>
    <row r="11672" spans="1:2">
      <c r="A11672" s="4"/>
      <c r="B11672" s="4"/>
    </row>
    <row r="11673" spans="1:2">
      <c r="A11673" s="4"/>
      <c r="B11673" s="4"/>
    </row>
    <row r="11674" spans="1:2">
      <c r="A11674" s="4"/>
      <c r="B11674" s="4"/>
    </row>
    <row r="11675" spans="1:2">
      <c r="A11675" s="4"/>
      <c r="B11675" s="4"/>
    </row>
    <row r="11676" spans="1:2">
      <c r="A11676" s="4"/>
      <c r="B11676" s="4"/>
    </row>
    <row r="11677" spans="1:2">
      <c r="A11677" s="4"/>
      <c r="B11677" s="4"/>
    </row>
    <row r="11678" spans="1:2">
      <c r="A11678" s="4"/>
      <c r="B11678" s="4"/>
    </row>
    <row r="11679" spans="1:2">
      <c r="A11679" s="4"/>
      <c r="B11679" s="4"/>
    </row>
    <row r="11680" spans="1:2">
      <c r="A11680" s="4"/>
      <c r="B11680" s="4"/>
    </row>
    <row r="11681" spans="1:2">
      <c r="A11681" s="4"/>
      <c r="B11681" s="4"/>
    </row>
    <row r="11682" spans="1:2">
      <c r="A11682" s="4"/>
      <c r="B11682" s="4"/>
    </row>
    <row r="11683" spans="1:2">
      <c r="A11683" s="4"/>
      <c r="B11683" s="4"/>
    </row>
    <row r="11684" spans="1:2">
      <c r="A11684" s="4"/>
      <c r="B11684" s="4"/>
    </row>
    <row r="11685" spans="1:2">
      <c r="A11685" s="4"/>
      <c r="B11685" s="4"/>
    </row>
    <row r="11686" spans="1:2">
      <c r="A11686" s="4"/>
      <c r="B11686" s="4"/>
    </row>
    <row r="11687" spans="1:2">
      <c r="A11687" s="4"/>
      <c r="B11687" s="4"/>
    </row>
    <row r="11688" spans="1:2">
      <c r="A11688" s="4"/>
      <c r="B11688" s="4"/>
    </row>
    <row r="11689" spans="1:2">
      <c r="A11689" s="4"/>
      <c r="B11689" s="4"/>
    </row>
    <row r="11690" spans="1:2">
      <c r="A11690" s="4"/>
      <c r="B11690" s="4"/>
    </row>
    <row r="11691" spans="1:2">
      <c r="A11691" s="4"/>
      <c r="B11691" s="4"/>
    </row>
    <row r="11692" spans="1:2">
      <c r="A11692" s="4"/>
      <c r="B11692" s="4"/>
    </row>
    <row r="11693" spans="1:2">
      <c r="A11693" s="4"/>
      <c r="B11693" s="4"/>
    </row>
    <row r="11694" spans="1:2">
      <c r="A11694" s="4"/>
      <c r="B11694" s="4"/>
    </row>
    <row r="11695" spans="1:2">
      <c r="A11695" s="4"/>
      <c r="B11695" s="4"/>
    </row>
    <row r="11696" spans="1:2">
      <c r="A11696" s="4"/>
      <c r="B11696" s="4"/>
    </row>
    <row r="11697" spans="1:2">
      <c r="A11697" s="4"/>
      <c r="B11697" s="4"/>
    </row>
    <row r="11698" spans="1:2">
      <c r="A11698" s="4"/>
      <c r="B11698" s="4"/>
    </row>
    <row r="11699" spans="1:2">
      <c r="A11699" s="4"/>
      <c r="B11699" s="4"/>
    </row>
    <row r="11700" spans="1:2">
      <c r="A11700" s="4"/>
      <c r="B11700" s="4"/>
    </row>
    <row r="11701" spans="1:2">
      <c r="A11701" s="4"/>
      <c r="B11701" s="4"/>
    </row>
    <row r="11702" spans="1:2">
      <c r="A11702" s="4"/>
      <c r="B11702" s="4"/>
    </row>
    <row r="11703" spans="1:2">
      <c r="A11703" s="4"/>
      <c r="B11703" s="4"/>
    </row>
    <row r="11704" spans="1:2">
      <c r="A11704" s="4"/>
      <c r="B11704" s="4"/>
    </row>
    <row r="11705" spans="1:2">
      <c r="A11705" s="4"/>
      <c r="B11705" s="4"/>
    </row>
    <row r="11706" spans="1:2">
      <c r="A11706" s="4"/>
      <c r="B11706" s="4"/>
    </row>
    <row r="11707" spans="1:2">
      <c r="A11707" s="4"/>
      <c r="B11707" s="4"/>
    </row>
    <row r="11708" spans="1:2">
      <c r="A11708" s="4"/>
      <c r="B11708" s="4"/>
    </row>
    <row r="11709" spans="1:2">
      <c r="A11709" s="4"/>
      <c r="B11709" s="4"/>
    </row>
    <row r="11710" spans="1:2">
      <c r="A11710" s="4"/>
      <c r="B11710" s="4"/>
    </row>
    <row r="11711" spans="1:2">
      <c r="A11711" s="4"/>
      <c r="B11711" s="4"/>
    </row>
    <row r="11712" spans="1:2">
      <c r="A11712" s="4"/>
      <c r="B11712" s="4"/>
    </row>
    <row r="11713" spans="1:2">
      <c r="A11713" s="4"/>
      <c r="B11713" s="4"/>
    </row>
    <row r="11714" spans="1:2">
      <c r="A11714" s="4"/>
      <c r="B11714" s="4"/>
    </row>
    <row r="11715" spans="1:2">
      <c r="A11715" s="4"/>
      <c r="B11715" s="4"/>
    </row>
    <row r="11716" spans="1:2">
      <c r="A11716" s="4"/>
      <c r="B11716" s="4"/>
    </row>
    <row r="11717" spans="1:2">
      <c r="A11717" s="4"/>
      <c r="B11717" s="4"/>
    </row>
    <row r="11718" spans="1:2">
      <c r="A11718" s="4"/>
      <c r="B11718" s="4"/>
    </row>
    <row r="11719" spans="1:2">
      <c r="A11719" s="4"/>
      <c r="B11719" s="4"/>
    </row>
    <row r="11720" spans="1:2">
      <c r="A11720" s="4"/>
      <c r="B11720" s="4"/>
    </row>
    <row r="11721" spans="1:2">
      <c r="A11721" s="4"/>
      <c r="B11721" s="4"/>
    </row>
    <row r="11722" spans="1:2">
      <c r="A11722" s="4"/>
      <c r="B11722" s="4"/>
    </row>
    <row r="11723" spans="1:2">
      <c r="A11723" s="4"/>
      <c r="B11723" s="4"/>
    </row>
    <row r="11724" spans="1:2">
      <c r="A11724" s="4"/>
      <c r="B11724" s="4"/>
    </row>
    <row r="11725" spans="1:2">
      <c r="A11725" s="4"/>
      <c r="B11725" s="4"/>
    </row>
    <row r="11726" spans="1:2">
      <c r="A11726" s="4"/>
      <c r="B11726" s="4"/>
    </row>
    <row r="11727" spans="1:2">
      <c r="A11727" s="4"/>
      <c r="B11727" s="4"/>
    </row>
    <row r="11728" spans="1:2">
      <c r="A11728" s="4"/>
      <c r="B11728" s="4"/>
    </row>
    <row r="11729" spans="1:2">
      <c r="A11729" s="4"/>
      <c r="B11729" s="4"/>
    </row>
    <row r="11730" spans="1:2">
      <c r="A11730" s="4"/>
      <c r="B11730" s="4"/>
    </row>
    <row r="11731" spans="1:2">
      <c r="A11731" s="4"/>
      <c r="B11731" s="4"/>
    </row>
    <row r="11732" spans="1:2">
      <c r="A11732" s="4"/>
      <c r="B11732" s="4"/>
    </row>
    <row r="11733" spans="1:2">
      <c r="A11733" s="4"/>
      <c r="B11733" s="4"/>
    </row>
    <row r="11734" spans="1:2">
      <c r="A11734" s="4"/>
      <c r="B11734" s="4"/>
    </row>
    <row r="11735" spans="1:2">
      <c r="A11735" s="4"/>
      <c r="B11735" s="4"/>
    </row>
    <row r="11736" spans="1:2">
      <c r="A11736" s="4"/>
      <c r="B11736" s="4"/>
    </row>
    <row r="11737" spans="1:2">
      <c r="A11737" s="4"/>
      <c r="B11737" s="4"/>
    </row>
    <row r="11738" spans="1:2">
      <c r="A11738" s="4"/>
      <c r="B11738" s="4"/>
    </row>
    <row r="11739" spans="1:2">
      <c r="A11739" s="4"/>
      <c r="B11739" s="4"/>
    </row>
    <row r="11740" spans="1:2">
      <c r="A11740" s="4"/>
      <c r="B11740" s="4"/>
    </row>
    <row r="11741" spans="1:2">
      <c r="A11741" s="4"/>
      <c r="B11741" s="4"/>
    </row>
    <row r="11742" spans="1:2">
      <c r="A11742" s="4"/>
      <c r="B11742" s="4"/>
    </row>
    <row r="11743" spans="1:2">
      <c r="A11743" s="4"/>
      <c r="B11743" s="4"/>
    </row>
    <row r="11744" spans="1:2">
      <c r="A11744" s="4"/>
      <c r="B11744" s="4"/>
    </row>
    <row r="11745" spans="1:2">
      <c r="A11745" s="4"/>
      <c r="B11745" s="4"/>
    </row>
    <row r="11746" spans="1:2">
      <c r="A11746" s="4"/>
      <c r="B11746" s="4"/>
    </row>
    <row r="11747" spans="1:2">
      <c r="A11747" s="4"/>
      <c r="B11747" s="4"/>
    </row>
    <row r="11748" spans="1:2">
      <c r="A11748" s="4"/>
      <c r="B11748" s="4"/>
    </row>
    <row r="11749" spans="1:2">
      <c r="A11749" s="4"/>
      <c r="B11749" s="4"/>
    </row>
    <row r="11750" spans="1:2">
      <c r="A11750" s="4"/>
      <c r="B11750" s="4"/>
    </row>
    <row r="11751" spans="1:2">
      <c r="A11751" s="4"/>
      <c r="B11751" s="4"/>
    </row>
    <row r="11752" spans="1:2">
      <c r="A11752" s="4"/>
      <c r="B11752" s="4"/>
    </row>
    <row r="11753" spans="1:2">
      <c r="A11753" s="4"/>
      <c r="B11753" s="4"/>
    </row>
    <row r="11754" spans="1:2">
      <c r="A11754" s="4"/>
      <c r="B11754" s="4"/>
    </row>
    <row r="11755" spans="1:2">
      <c r="A11755" s="4"/>
      <c r="B11755" s="4"/>
    </row>
    <row r="11756" spans="1:2">
      <c r="A11756" s="4"/>
      <c r="B11756" s="4"/>
    </row>
    <row r="11757" spans="1:2">
      <c r="A11757" s="4"/>
      <c r="B11757" s="4"/>
    </row>
    <row r="11758" spans="1:2">
      <c r="A11758" s="4"/>
      <c r="B11758" s="4"/>
    </row>
    <row r="11759" spans="1:2">
      <c r="A11759" s="4"/>
      <c r="B11759" s="4"/>
    </row>
    <row r="11760" spans="1:2">
      <c r="A11760" s="4"/>
      <c r="B11760" s="4"/>
    </row>
    <row r="11761" spans="1:2">
      <c r="A11761" s="4"/>
      <c r="B11761" s="4"/>
    </row>
    <row r="11762" spans="1:2">
      <c r="A11762" s="4"/>
      <c r="B11762" s="4"/>
    </row>
    <row r="11763" spans="1:2">
      <c r="A11763" s="4"/>
      <c r="B11763" s="4"/>
    </row>
    <row r="11764" spans="1:2">
      <c r="A11764" s="4"/>
      <c r="B11764" s="4"/>
    </row>
    <row r="11765" spans="1:2">
      <c r="A11765" s="4"/>
      <c r="B11765" s="4"/>
    </row>
    <row r="11766" spans="1:2">
      <c r="A11766" s="4"/>
      <c r="B11766" s="4"/>
    </row>
    <row r="11767" spans="1:2">
      <c r="A11767" s="4"/>
      <c r="B11767" s="4"/>
    </row>
    <row r="11768" spans="1:2">
      <c r="A11768" s="4"/>
      <c r="B11768" s="4"/>
    </row>
    <row r="11769" spans="1:2">
      <c r="A11769" s="4"/>
      <c r="B11769" s="4"/>
    </row>
    <row r="11770" spans="1:2">
      <c r="A11770" s="4"/>
      <c r="B11770" s="4"/>
    </row>
    <row r="11771" spans="1:2">
      <c r="A11771" s="4"/>
      <c r="B11771" s="4"/>
    </row>
    <row r="11772" spans="1:2">
      <c r="A11772" s="4"/>
      <c r="B11772" s="4"/>
    </row>
    <row r="11773" spans="1:2">
      <c r="A11773" s="4"/>
      <c r="B11773" s="4"/>
    </row>
    <row r="11774" spans="1:2">
      <c r="A11774" s="4"/>
      <c r="B11774" s="4"/>
    </row>
    <row r="11775" spans="1:2">
      <c r="A11775" s="4"/>
      <c r="B11775" s="4"/>
    </row>
    <row r="11776" spans="1:2">
      <c r="A11776" s="4"/>
      <c r="B11776" s="4"/>
    </row>
    <row r="11777" spans="1:2">
      <c r="A11777" s="4"/>
      <c r="B11777" s="4"/>
    </row>
    <row r="11778" spans="1:2">
      <c r="A11778" s="4"/>
      <c r="B11778" s="4"/>
    </row>
    <row r="11779" spans="1:2">
      <c r="A11779" s="4"/>
      <c r="B11779" s="4"/>
    </row>
    <row r="11780" spans="1:2">
      <c r="A11780" s="4"/>
      <c r="B11780" s="4"/>
    </row>
    <row r="11781" spans="1:2">
      <c r="A11781" s="4"/>
      <c r="B11781" s="4"/>
    </row>
    <row r="11782" spans="1:2">
      <c r="A11782" s="4"/>
      <c r="B11782" s="4"/>
    </row>
    <row r="11783" spans="1:2">
      <c r="A11783" s="4"/>
      <c r="B11783" s="4"/>
    </row>
    <row r="11784" spans="1:2">
      <c r="A11784" s="4"/>
      <c r="B11784" s="4"/>
    </row>
    <row r="11785" spans="1:2">
      <c r="A11785" s="4"/>
      <c r="B11785" s="4"/>
    </row>
    <row r="11786" spans="1:2">
      <c r="A11786" s="4"/>
      <c r="B11786" s="4"/>
    </row>
    <row r="11787" spans="1:2">
      <c r="A11787" s="4"/>
      <c r="B11787" s="4"/>
    </row>
    <row r="11788" spans="1:2">
      <c r="A11788" s="4"/>
      <c r="B11788" s="4"/>
    </row>
    <row r="11789" spans="1:2">
      <c r="A11789" s="4"/>
      <c r="B11789" s="4"/>
    </row>
    <row r="11790" spans="1:2">
      <c r="A11790" s="4"/>
      <c r="B11790" s="4"/>
    </row>
    <row r="11791" spans="1:2">
      <c r="A11791" s="4"/>
      <c r="B11791" s="4"/>
    </row>
    <row r="11792" spans="1:2">
      <c r="A11792" s="4"/>
      <c r="B11792" s="4"/>
    </row>
    <row r="11793" spans="1:2">
      <c r="A11793" s="4"/>
      <c r="B11793" s="4"/>
    </row>
    <row r="11794" spans="1:2">
      <c r="A11794" s="4"/>
      <c r="B11794" s="4"/>
    </row>
    <row r="11795" spans="1:2">
      <c r="A11795" s="4"/>
      <c r="B11795" s="4"/>
    </row>
    <row r="11796" spans="1:2">
      <c r="A11796" s="4"/>
      <c r="B11796" s="4"/>
    </row>
    <row r="11797" spans="1:2">
      <c r="A11797" s="4"/>
      <c r="B11797" s="4"/>
    </row>
    <row r="11798" spans="1:2">
      <c r="A11798" s="4"/>
      <c r="B11798" s="4"/>
    </row>
    <row r="11799" spans="1:2">
      <c r="A11799" s="4"/>
      <c r="B11799" s="4"/>
    </row>
    <row r="11800" spans="1:2">
      <c r="A11800" s="4"/>
      <c r="B11800" s="4"/>
    </row>
    <row r="11801" spans="1:2">
      <c r="A11801" s="4"/>
      <c r="B11801" s="4"/>
    </row>
    <row r="11802" spans="1:2">
      <c r="A11802" s="4"/>
      <c r="B11802" s="4"/>
    </row>
    <row r="11803" spans="1:2">
      <c r="A11803" s="4"/>
      <c r="B11803" s="4"/>
    </row>
    <row r="11804" spans="1:2">
      <c r="A11804" s="4"/>
      <c r="B11804" s="4"/>
    </row>
    <row r="11805" spans="1:2">
      <c r="A11805" s="4"/>
      <c r="B11805" s="4"/>
    </row>
    <row r="11806" spans="1:2">
      <c r="A11806" s="4"/>
      <c r="B11806" s="4"/>
    </row>
    <row r="11807" spans="1:2">
      <c r="A11807" s="4"/>
      <c r="B11807" s="4"/>
    </row>
    <row r="11808" spans="1:2">
      <c r="A11808" s="4"/>
      <c r="B11808" s="4"/>
    </row>
    <row r="11809" spans="1:2">
      <c r="A11809" s="4"/>
      <c r="B11809" s="4"/>
    </row>
    <row r="11810" spans="1:2">
      <c r="A11810" s="4"/>
      <c r="B11810" s="4"/>
    </row>
    <row r="11811" spans="1:2">
      <c r="A11811" s="4"/>
      <c r="B11811" s="4"/>
    </row>
    <row r="11812" spans="1:2">
      <c r="A11812" s="4"/>
      <c r="B11812" s="4"/>
    </row>
    <row r="11813" spans="1:2">
      <c r="A11813" s="4"/>
      <c r="B11813" s="4"/>
    </row>
    <row r="11814" spans="1:2">
      <c r="A11814" s="4"/>
      <c r="B11814" s="4"/>
    </row>
    <row r="11815" spans="1:2">
      <c r="A11815" s="4"/>
      <c r="B11815" s="4"/>
    </row>
    <row r="11816" spans="1:2">
      <c r="A11816" s="4"/>
      <c r="B11816" s="4"/>
    </row>
    <row r="11817" spans="1:2">
      <c r="A11817" s="4"/>
      <c r="B11817" s="4"/>
    </row>
    <row r="11818" spans="1:2">
      <c r="A11818" s="4"/>
      <c r="B11818" s="4"/>
    </row>
    <row r="11819" spans="1:2">
      <c r="A11819" s="4"/>
      <c r="B11819" s="4"/>
    </row>
    <row r="11820" spans="1:2">
      <c r="A11820" s="4"/>
      <c r="B11820" s="4"/>
    </row>
    <row r="11821" spans="1:2">
      <c r="A11821" s="4"/>
      <c r="B11821" s="4"/>
    </row>
    <row r="11822" spans="1:2">
      <c r="A11822" s="4"/>
      <c r="B11822" s="4"/>
    </row>
    <row r="11823" spans="1:2">
      <c r="A11823" s="4"/>
      <c r="B11823" s="4"/>
    </row>
    <row r="11824" spans="1:2">
      <c r="A11824" s="4"/>
      <c r="B11824" s="4"/>
    </row>
    <row r="11825" spans="1:2">
      <c r="A11825" s="4"/>
      <c r="B11825" s="4"/>
    </row>
    <row r="11826" spans="1:2">
      <c r="A11826" s="4"/>
      <c r="B11826" s="4"/>
    </row>
    <row r="11827" spans="1:2">
      <c r="A11827" s="4"/>
      <c r="B11827" s="4"/>
    </row>
    <row r="11828" spans="1:2">
      <c r="A11828" s="4"/>
      <c r="B11828" s="4"/>
    </row>
    <row r="11829" spans="1:2">
      <c r="A11829" s="4"/>
      <c r="B11829" s="4"/>
    </row>
    <row r="11830" spans="1:2">
      <c r="A11830" s="4"/>
      <c r="B11830" s="4"/>
    </row>
    <row r="11831" spans="1:2">
      <c r="A11831" s="4"/>
      <c r="B11831" s="4"/>
    </row>
    <row r="11832" spans="1:2">
      <c r="A11832" s="4"/>
      <c r="B11832" s="4"/>
    </row>
    <row r="11833" spans="1:2">
      <c r="A11833" s="4"/>
      <c r="B11833" s="4"/>
    </row>
    <row r="11834" spans="1:2">
      <c r="A11834" s="4"/>
      <c r="B11834" s="4"/>
    </row>
    <row r="11835" spans="1:2">
      <c r="A11835" s="4"/>
      <c r="B11835" s="4"/>
    </row>
    <row r="11836" spans="1:2">
      <c r="A11836" s="4"/>
      <c r="B11836" s="4"/>
    </row>
    <row r="11837" spans="1:2">
      <c r="A11837" s="4"/>
      <c r="B11837" s="4"/>
    </row>
    <row r="11838" spans="1:2">
      <c r="A11838" s="4"/>
      <c r="B11838" s="4"/>
    </row>
    <row r="11839" spans="1:2">
      <c r="A11839" s="4"/>
      <c r="B11839" s="4"/>
    </row>
    <row r="11840" spans="1:2">
      <c r="A11840" s="4"/>
      <c r="B11840" s="4"/>
    </row>
    <row r="11841" spans="1:2">
      <c r="A11841" s="4"/>
      <c r="B11841" s="4"/>
    </row>
    <row r="11842" spans="1:2">
      <c r="A11842" s="4"/>
      <c r="B11842" s="4"/>
    </row>
    <row r="11843" spans="1:2">
      <c r="A11843" s="4"/>
      <c r="B11843" s="4"/>
    </row>
    <row r="11844" spans="1:2">
      <c r="A11844" s="4"/>
      <c r="B11844" s="4"/>
    </row>
    <row r="11845" spans="1:2">
      <c r="A11845" s="4"/>
      <c r="B11845" s="4"/>
    </row>
    <row r="11846" spans="1:2">
      <c r="A11846" s="4"/>
      <c r="B11846" s="4"/>
    </row>
    <row r="11847" spans="1:2">
      <c r="A11847" s="4"/>
      <c r="B11847" s="4"/>
    </row>
    <row r="11848" spans="1:2">
      <c r="A11848" s="4"/>
      <c r="B11848" s="4"/>
    </row>
    <row r="11849" spans="1:2">
      <c r="A11849" s="4"/>
      <c r="B11849" s="4"/>
    </row>
    <row r="11850" spans="1:2">
      <c r="A11850" s="4"/>
      <c r="B11850" s="4"/>
    </row>
    <row r="11851" spans="1:2">
      <c r="A11851" s="4"/>
      <c r="B11851" s="4"/>
    </row>
    <row r="11852" spans="1:2">
      <c r="A11852" s="4"/>
      <c r="B11852" s="4"/>
    </row>
    <row r="11853" spans="1:2">
      <c r="A11853" s="4"/>
      <c r="B11853" s="4"/>
    </row>
    <row r="11854" spans="1:2">
      <c r="A11854" s="4"/>
      <c r="B11854" s="4"/>
    </row>
    <row r="11855" spans="1:2">
      <c r="A11855" s="4"/>
      <c r="B11855" s="4"/>
    </row>
    <row r="11856" spans="1:2">
      <c r="A11856" s="4"/>
      <c r="B11856" s="4"/>
    </row>
    <row r="11857" spans="1:2">
      <c r="A11857" s="4"/>
      <c r="B11857" s="4"/>
    </row>
    <row r="11858" spans="1:2">
      <c r="A11858" s="4"/>
      <c r="B11858" s="4"/>
    </row>
    <row r="11859" spans="1:2">
      <c r="A11859" s="4"/>
      <c r="B11859" s="4"/>
    </row>
    <row r="11860" spans="1:2">
      <c r="A11860" s="4"/>
      <c r="B11860" s="4"/>
    </row>
    <row r="11861" spans="1:2">
      <c r="A11861" s="4"/>
      <c r="B11861" s="4"/>
    </row>
    <row r="11862" spans="1:2">
      <c r="A11862" s="4"/>
      <c r="B11862" s="4"/>
    </row>
    <row r="11863" spans="1:2">
      <c r="A11863" s="4"/>
      <c r="B11863" s="4"/>
    </row>
    <row r="11864" spans="1:2">
      <c r="A11864" s="4"/>
      <c r="B11864" s="4"/>
    </row>
    <row r="11865" spans="1:2">
      <c r="A11865" s="4"/>
      <c r="B11865" s="4"/>
    </row>
    <row r="11866" spans="1:2">
      <c r="A11866" s="4"/>
      <c r="B11866" s="4"/>
    </row>
    <row r="11867" spans="1:2">
      <c r="A11867" s="4"/>
      <c r="B11867" s="4"/>
    </row>
    <row r="11868" spans="1:2">
      <c r="A11868" s="4"/>
      <c r="B11868" s="4"/>
    </row>
    <row r="11869" spans="1:2">
      <c r="A11869" s="4"/>
      <c r="B11869" s="4"/>
    </row>
    <row r="11870" spans="1:2">
      <c r="A11870" s="4"/>
      <c r="B11870" s="4"/>
    </row>
    <row r="11871" spans="1:2">
      <c r="A11871" s="4"/>
      <c r="B11871" s="4"/>
    </row>
    <row r="11872" spans="1:2">
      <c r="A11872" s="4"/>
      <c r="B11872" s="4"/>
    </row>
    <row r="11873" spans="1:2">
      <c r="A11873" s="4"/>
      <c r="B11873" s="4"/>
    </row>
    <row r="11874" spans="1:2">
      <c r="A11874" s="4"/>
      <c r="B11874" s="4"/>
    </row>
    <row r="11875" spans="1:2">
      <c r="A11875" s="4"/>
      <c r="B11875" s="4"/>
    </row>
    <row r="11876" spans="1:2">
      <c r="A11876" s="4"/>
      <c r="B11876" s="4"/>
    </row>
    <row r="11877" spans="1:2">
      <c r="A11877" s="4"/>
      <c r="B11877" s="4"/>
    </row>
    <row r="11878" spans="1:2">
      <c r="A11878" s="4"/>
      <c r="B11878" s="4"/>
    </row>
    <row r="11879" spans="1:2">
      <c r="A11879" s="4"/>
      <c r="B11879" s="4"/>
    </row>
    <row r="11880" spans="1:2">
      <c r="A11880" s="4"/>
      <c r="B11880" s="4"/>
    </row>
    <row r="11881" spans="1:2">
      <c r="A11881" s="4"/>
      <c r="B11881" s="4"/>
    </row>
    <row r="11882" spans="1:2">
      <c r="A11882" s="4"/>
      <c r="B11882" s="4"/>
    </row>
    <row r="11883" spans="1:2">
      <c r="A11883" s="4"/>
      <c r="B11883" s="4"/>
    </row>
    <row r="11884" spans="1:2">
      <c r="A11884" s="4"/>
      <c r="B11884" s="4"/>
    </row>
    <row r="11885" spans="1:2">
      <c r="A11885" s="4"/>
      <c r="B11885" s="4"/>
    </row>
    <row r="11886" spans="1:2">
      <c r="A11886" s="4"/>
      <c r="B11886" s="4"/>
    </row>
    <row r="11887" spans="1:2">
      <c r="A11887" s="4"/>
      <c r="B11887" s="4"/>
    </row>
    <row r="11888" spans="1:2">
      <c r="A11888" s="4"/>
      <c r="B11888" s="4"/>
    </row>
    <row r="11889" spans="1:2">
      <c r="A11889" s="4"/>
      <c r="B11889" s="4"/>
    </row>
    <row r="11890" spans="1:2">
      <c r="A11890" s="4"/>
      <c r="B11890" s="4"/>
    </row>
    <row r="11891" spans="1:2">
      <c r="A11891" s="4"/>
      <c r="B11891" s="4"/>
    </row>
    <row r="11892" spans="1:2">
      <c r="A11892" s="4"/>
      <c r="B11892" s="4"/>
    </row>
    <row r="11893" spans="1:2">
      <c r="A11893" s="4"/>
      <c r="B11893" s="4"/>
    </row>
    <row r="11894" spans="1:2">
      <c r="A11894" s="4"/>
      <c r="B11894" s="4"/>
    </row>
    <row r="11895" spans="1:2">
      <c r="A11895" s="4"/>
      <c r="B11895" s="4"/>
    </row>
    <row r="11896" spans="1:2">
      <c r="A11896" s="4"/>
      <c r="B11896" s="4"/>
    </row>
    <row r="11897" spans="1:2">
      <c r="A11897" s="4"/>
      <c r="B11897" s="4"/>
    </row>
    <row r="11898" spans="1:2">
      <c r="A11898" s="4"/>
      <c r="B11898" s="4"/>
    </row>
    <row r="11899" spans="1:2">
      <c r="A11899" s="4"/>
      <c r="B11899" s="4"/>
    </row>
    <row r="11900" spans="1:2">
      <c r="A11900" s="4"/>
      <c r="B11900" s="4"/>
    </row>
    <row r="11901" spans="1:2">
      <c r="A11901" s="4"/>
      <c r="B11901" s="4"/>
    </row>
    <row r="11902" spans="1:2">
      <c r="A11902" s="4"/>
      <c r="B11902" s="4"/>
    </row>
    <row r="11903" spans="1:2">
      <c r="A11903" s="4"/>
      <c r="B11903" s="4"/>
    </row>
    <row r="11904" spans="1:2">
      <c r="A11904" s="4"/>
      <c r="B11904" s="4"/>
    </row>
    <row r="11905" spans="1:2">
      <c r="A11905" s="4"/>
      <c r="B11905" s="4"/>
    </row>
    <row r="11906" spans="1:2">
      <c r="A11906" s="4"/>
      <c r="B11906" s="4"/>
    </row>
    <row r="11907" spans="1:2">
      <c r="A11907" s="4"/>
      <c r="B11907" s="4"/>
    </row>
    <row r="11908" spans="1:2">
      <c r="A11908" s="4"/>
      <c r="B11908" s="4"/>
    </row>
    <row r="11909" spans="1:2">
      <c r="A11909" s="4"/>
      <c r="B11909" s="4"/>
    </row>
    <row r="11910" spans="1:2">
      <c r="A11910" s="4"/>
      <c r="B11910" s="4"/>
    </row>
    <row r="11911" spans="1:2">
      <c r="A11911" s="4"/>
      <c r="B11911" s="4"/>
    </row>
    <row r="11912" spans="1:2">
      <c r="A11912" s="4"/>
      <c r="B11912" s="4"/>
    </row>
    <row r="11913" spans="1:2">
      <c r="A11913" s="4"/>
      <c r="B11913" s="4"/>
    </row>
    <row r="11914" spans="1:2">
      <c r="A11914" s="4"/>
      <c r="B11914" s="4"/>
    </row>
    <row r="11915" spans="1:2">
      <c r="A11915" s="4"/>
      <c r="B11915" s="4"/>
    </row>
    <row r="11916" spans="1:2">
      <c r="A11916" s="4"/>
      <c r="B11916" s="4"/>
    </row>
    <row r="11917" spans="1:2">
      <c r="A11917" s="4"/>
      <c r="B11917" s="4"/>
    </row>
    <row r="11918" spans="1:2">
      <c r="A11918" s="4"/>
      <c r="B11918" s="4"/>
    </row>
    <row r="11919" spans="1:2">
      <c r="A11919" s="4"/>
      <c r="B11919" s="4"/>
    </row>
    <row r="11920" spans="1:2">
      <c r="A11920" s="4"/>
      <c r="B11920" s="4"/>
    </row>
    <row r="11921" spans="1:2">
      <c r="A11921" s="4"/>
      <c r="B11921" s="4"/>
    </row>
    <row r="11922" spans="1:2">
      <c r="A11922" s="4"/>
      <c r="B11922" s="4"/>
    </row>
    <row r="11923" spans="1:2">
      <c r="A11923" s="4"/>
      <c r="B11923" s="4"/>
    </row>
    <row r="11924" spans="1:2">
      <c r="A11924" s="4"/>
      <c r="B11924" s="4"/>
    </row>
    <row r="11925" spans="1:2">
      <c r="A11925" s="4"/>
      <c r="B11925" s="4"/>
    </row>
    <row r="11926" spans="1:2">
      <c r="A11926" s="4"/>
      <c r="B11926" s="4"/>
    </row>
    <row r="11927" spans="1:2">
      <c r="A11927" s="4"/>
      <c r="B11927" s="4"/>
    </row>
    <row r="11928" spans="1:2">
      <c r="A11928" s="4"/>
      <c r="B11928" s="4"/>
    </row>
    <row r="11929" spans="1:2">
      <c r="A11929" s="4"/>
      <c r="B11929" s="4"/>
    </row>
    <row r="11930" spans="1:2">
      <c r="A11930" s="4"/>
      <c r="B11930" s="4"/>
    </row>
    <row r="11931" spans="1:2">
      <c r="A11931" s="4"/>
      <c r="B11931" s="4"/>
    </row>
    <row r="11932" spans="1:2">
      <c r="A11932" s="4"/>
      <c r="B11932" s="4"/>
    </row>
    <row r="11933" spans="1:2">
      <c r="A11933" s="4"/>
      <c r="B11933" s="4"/>
    </row>
    <row r="11934" spans="1:2">
      <c r="A11934" s="4"/>
      <c r="B11934" s="4"/>
    </row>
    <row r="11935" spans="1:2">
      <c r="A11935" s="4"/>
      <c r="B11935" s="4"/>
    </row>
    <row r="11936" spans="1:2">
      <c r="A11936" s="4"/>
      <c r="B11936" s="4"/>
    </row>
    <row r="11937" spans="1:2">
      <c r="A11937" s="4"/>
      <c r="B11937" s="4"/>
    </row>
    <row r="11938" spans="1:2">
      <c r="A11938" s="4"/>
      <c r="B11938" s="4"/>
    </row>
    <row r="11939" spans="1:2">
      <c r="A11939" s="4"/>
      <c r="B11939" s="4"/>
    </row>
    <row r="11940" spans="1:2">
      <c r="A11940" s="4"/>
      <c r="B11940" s="4"/>
    </row>
    <row r="11941" spans="1:2">
      <c r="A11941" s="4"/>
      <c r="B11941" s="4"/>
    </row>
    <row r="11942" spans="1:2">
      <c r="A11942" s="4"/>
      <c r="B11942" s="4"/>
    </row>
    <row r="11943" spans="1:2">
      <c r="A11943" s="4"/>
      <c r="B11943" s="4"/>
    </row>
    <row r="11944" spans="1:2">
      <c r="A11944" s="4"/>
      <c r="B11944" s="4"/>
    </row>
    <row r="11945" spans="1:2">
      <c r="A11945" s="4"/>
      <c r="B11945" s="4"/>
    </row>
    <row r="11946" spans="1:2">
      <c r="A11946" s="4"/>
      <c r="B11946" s="4"/>
    </row>
    <row r="11947" spans="1:2">
      <c r="A11947" s="4"/>
      <c r="B11947" s="4"/>
    </row>
    <row r="11948" spans="1:2">
      <c r="A11948" s="4"/>
      <c r="B11948" s="4"/>
    </row>
    <row r="11949" spans="1:2">
      <c r="A11949" s="4"/>
      <c r="B11949" s="4"/>
    </row>
    <row r="11950" spans="1:2">
      <c r="A11950" s="4"/>
      <c r="B11950" s="4"/>
    </row>
    <row r="11951" spans="1:2">
      <c r="A11951" s="4"/>
      <c r="B11951" s="4"/>
    </row>
    <row r="11952" spans="1:2">
      <c r="A11952" s="4"/>
      <c r="B11952" s="4"/>
    </row>
    <row r="11953" spans="1:2">
      <c r="A11953" s="4"/>
      <c r="B11953" s="4"/>
    </row>
    <row r="11954" spans="1:2">
      <c r="A11954" s="4"/>
      <c r="B11954" s="4"/>
    </row>
    <row r="11955" spans="1:2">
      <c r="A11955" s="4"/>
      <c r="B11955" s="4"/>
    </row>
    <row r="11956" spans="1:2">
      <c r="A11956" s="4"/>
      <c r="B11956" s="4"/>
    </row>
    <row r="11957" spans="1:2">
      <c r="A11957" s="4"/>
      <c r="B11957" s="4"/>
    </row>
    <row r="11958" spans="1:2">
      <c r="A11958" s="4"/>
      <c r="B11958" s="4"/>
    </row>
    <row r="11959" spans="1:2">
      <c r="A11959" s="4"/>
      <c r="B11959" s="4"/>
    </row>
    <row r="11960" spans="1:2">
      <c r="A11960" s="4"/>
      <c r="B11960" s="4"/>
    </row>
    <row r="11961" spans="1:2">
      <c r="A11961" s="4"/>
      <c r="B11961" s="4"/>
    </row>
    <row r="11962" spans="1:2">
      <c r="A11962" s="4"/>
      <c r="B11962" s="4"/>
    </row>
    <row r="11963" spans="1:2">
      <c r="A11963" s="4"/>
      <c r="B11963" s="4"/>
    </row>
    <row r="11964" spans="1:2">
      <c r="A11964" s="4"/>
      <c r="B11964" s="4"/>
    </row>
    <row r="11965" spans="1:2">
      <c r="A11965" s="4"/>
      <c r="B11965" s="4"/>
    </row>
    <row r="11966" spans="1:2">
      <c r="A11966" s="4"/>
      <c r="B11966" s="4"/>
    </row>
    <row r="11967" spans="1:2">
      <c r="A11967" s="4"/>
      <c r="B11967" s="4"/>
    </row>
    <row r="11968" spans="1:2">
      <c r="A11968" s="4"/>
      <c r="B11968" s="4"/>
    </row>
    <row r="11969" spans="1:2">
      <c r="A11969" s="4"/>
      <c r="B11969" s="4"/>
    </row>
    <row r="11970" spans="1:2">
      <c r="A11970" s="4"/>
      <c r="B11970" s="4"/>
    </row>
    <row r="11971" spans="1:2">
      <c r="A11971" s="4"/>
      <c r="B11971" s="4"/>
    </row>
    <row r="11972" spans="1:2">
      <c r="A11972" s="4"/>
      <c r="B11972" s="4"/>
    </row>
    <row r="11973" spans="1:2">
      <c r="A11973" s="4"/>
      <c r="B11973" s="4"/>
    </row>
    <row r="11974" spans="1:2">
      <c r="A11974" s="4"/>
      <c r="B11974" s="4"/>
    </row>
    <row r="11975" spans="1:2">
      <c r="A11975" s="4"/>
      <c r="B11975" s="4"/>
    </row>
    <row r="11976" spans="1:2">
      <c r="A11976" s="4"/>
      <c r="B11976" s="4"/>
    </row>
    <row r="11977" spans="1:2">
      <c r="A11977" s="4"/>
      <c r="B11977" s="4"/>
    </row>
    <row r="11978" spans="1:2">
      <c r="A11978" s="4"/>
      <c r="B11978" s="4"/>
    </row>
    <row r="11979" spans="1:2">
      <c r="A11979" s="4"/>
      <c r="B11979" s="4"/>
    </row>
    <row r="11980" spans="1:2">
      <c r="A11980" s="4"/>
      <c r="B11980" s="4"/>
    </row>
    <row r="11981" spans="1:2">
      <c r="A11981" s="4"/>
      <c r="B11981" s="4"/>
    </row>
    <row r="11982" spans="1:2">
      <c r="A11982" s="4"/>
      <c r="B11982" s="4"/>
    </row>
    <row r="11983" spans="1:2">
      <c r="A11983" s="4"/>
      <c r="B11983" s="4"/>
    </row>
    <row r="11984" spans="1:2">
      <c r="A11984" s="4"/>
      <c r="B11984" s="4"/>
    </row>
    <row r="11985" spans="1:2">
      <c r="A11985" s="4"/>
      <c r="B11985" s="4"/>
    </row>
    <row r="11986" spans="1:2">
      <c r="A11986" s="4"/>
      <c r="B11986" s="4"/>
    </row>
    <row r="11987" spans="1:2">
      <c r="A11987" s="4"/>
      <c r="B11987" s="4"/>
    </row>
    <row r="11988" spans="1:2">
      <c r="A11988" s="4"/>
      <c r="B11988" s="4"/>
    </row>
    <row r="11989" spans="1:2">
      <c r="A11989" s="4"/>
      <c r="B11989" s="4"/>
    </row>
    <row r="11990" spans="1:2">
      <c r="A11990" s="4"/>
      <c r="B11990" s="4"/>
    </row>
    <row r="11991" spans="1:2">
      <c r="A11991" s="4"/>
      <c r="B11991" s="4"/>
    </row>
    <row r="11992" spans="1:2">
      <c r="A11992" s="4"/>
      <c r="B11992" s="4"/>
    </row>
    <row r="11993" spans="1:2">
      <c r="A11993" s="4"/>
      <c r="B11993" s="4"/>
    </row>
    <row r="11994" spans="1:2">
      <c r="A11994" s="4"/>
      <c r="B11994" s="4"/>
    </row>
    <row r="11995" spans="1:2">
      <c r="A11995" s="4"/>
      <c r="B11995" s="4"/>
    </row>
    <row r="11996" spans="1:2">
      <c r="A11996" s="4"/>
      <c r="B11996" s="4"/>
    </row>
    <row r="11997" spans="1:2">
      <c r="A11997" s="4"/>
      <c r="B11997" s="4"/>
    </row>
    <row r="11998" spans="1:2">
      <c r="A11998" s="4"/>
      <c r="B11998" s="4"/>
    </row>
    <row r="11999" spans="1:2">
      <c r="A11999" s="4"/>
      <c r="B11999" s="4"/>
    </row>
    <row r="12000" spans="1:2">
      <c r="A12000" s="4"/>
      <c r="B12000" s="4"/>
    </row>
    <row r="12001" spans="1:2">
      <c r="A12001" s="4"/>
      <c r="B12001" s="4"/>
    </row>
    <row r="12002" spans="1:2">
      <c r="A12002" s="4"/>
      <c r="B12002" s="4"/>
    </row>
    <row r="12003" spans="1:2">
      <c r="A12003" s="4"/>
      <c r="B12003" s="4"/>
    </row>
    <row r="12004" spans="1:2">
      <c r="A12004" s="4"/>
      <c r="B12004" s="4"/>
    </row>
    <row r="12005" spans="1:2">
      <c r="A12005" s="4"/>
      <c r="B12005" s="4"/>
    </row>
    <row r="12006" spans="1:2">
      <c r="A12006" s="4"/>
      <c r="B12006" s="4"/>
    </row>
    <row r="12007" spans="1:2">
      <c r="A12007" s="4"/>
      <c r="B12007" s="4"/>
    </row>
    <row r="12008" spans="1:2">
      <c r="A12008" s="4"/>
      <c r="B12008" s="4"/>
    </row>
    <row r="12009" spans="1:2">
      <c r="A12009" s="4"/>
      <c r="B12009" s="4"/>
    </row>
    <row r="12010" spans="1:2">
      <c r="A12010" s="4"/>
      <c r="B12010" s="4"/>
    </row>
    <row r="12011" spans="1:2">
      <c r="A12011" s="4"/>
      <c r="B12011" s="4"/>
    </row>
    <row r="12012" spans="1:2">
      <c r="A12012" s="4"/>
      <c r="B12012" s="4"/>
    </row>
    <row r="12013" spans="1:2">
      <c r="A12013" s="4"/>
      <c r="B12013" s="4"/>
    </row>
    <row r="12014" spans="1:2">
      <c r="A12014" s="4"/>
      <c r="B12014" s="4"/>
    </row>
    <row r="12015" spans="1:2">
      <c r="A12015" s="4"/>
      <c r="B12015" s="4"/>
    </row>
    <row r="12016" spans="1:2">
      <c r="A12016" s="4"/>
      <c r="B12016" s="4"/>
    </row>
    <row r="12017" spans="1:2">
      <c r="A12017" s="4"/>
      <c r="B12017" s="4"/>
    </row>
    <row r="12018" spans="1:2">
      <c r="A12018" s="4"/>
      <c r="B12018" s="4"/>
    </row>
    <row r="12019" spans="1:2">
      <c r="A12019" s="4"/>
      <c r="B12019" s="4"/>
    </row>
    <row r="12020" spans="1:2">
      <c r="A12020" s="4"/>
      <c r="B12020" s="4"/>
    </row>
    <row r="12021" spans="1:2">
      <c r="A12021" s="4"/>
      <c r="B12021" s="4"/>
    </row>
    <row r="12022" spans="1:2">
      <c r="A12022" s="4"/>
      <c r="B12022" s="4"/>
    </row>
    <row r="12023" spans="1:2">
      <c r="A12023" s="4"/>
      <c r="B12023" s="4"/>
    </row>
    <row r="12024" spans="1:2">
      <c r="A12024" s="4"/>
      <c r="B12024" s="4"/>
    </row>
    <row r="12025" spans="1:2">
      <c r="A12025" s="4"/>
      <c r="B12025" s="4"/>
    </row>
    <row r="12026" spans="1:2">
      <c r="A12026" s="4"/>
      <c r="B12026" s="4"/>
    </row>
    <row r="12027" spans="1:2">
      <c r="A12027" s="4"/>
      <c r="B12027" s="4"/>
    </row>
    <row r="12028" spans="1:2">
      <c r="A12028" s="4"/>
      <c r="B12028" s="4"/>
    </row>
    <row r="12029" spans="1:2">
      <c r="A12029" s="4"/>
      <c r="B12029" s="4"/>
    </row>
    <row r="12030" spans="1:2">
      <c r="A12030" s="4"/>
      <c r="B12030" s="4"/>
    </row>
    <row r="12031" spans="1:2">
      <c r="A12031" s="4"/>
      <c r="B12031" s="4"/>
    </row>
    <row r="12032" spans="1:2">
      <c r="A12032" s="4"/>
      <c r="B12032" s="4"/>
    </row>
    <row r="12033" spans="1:2">
      <c r="A12033" s="4"/>
      <c r="B12033" s="4"/>
    </row>
    <row r="12034" spans="1:2">
      <c r="A12034" s="4"/>
      <c r="B12034" s="4"/>
    </row>
    <row r="12035" spans="1:2">
      <c r="A12035" s="4"/>
      <c r="B12035" s="4"/>
    </row>
    <row r="12036" spans="1:2">
      <c r="A12036" s="4"/>
      <c r="B12036" s="4"/>
    </row>
    <row r="12037" spans="1:2">
      <c r="A12037" s="4"/>
      <c r="B12037" s="4"/>
    </row>
    <row r="12038" spans="1:2">
      <c r="A12038" s="4"/>
      <c r="B12038" s="4"/>
    </row>
    <row r="12039" spans="1:2">
      <c r="A12039" s="4"/>
      <c r="B12039" s="4"/>
    </row>
    <row r="12040" spans="1:2">
      <c r="A12040" s="4"/>
      <c r="B12040" s="4"/>
    </row>
    <row r="12041" spans="1:2">
      <c r="A12041" s="4"/>
      <c r="B12041" s="4"/>
    </row>
    <row r="12042" spans="1:2">
      <c r="A12042" s="4"/>
      <c r="B12042" s="4"/>
    </row>
    <row r="12043" spans="1:2">
      <c r="A12043" s="4"/>
      <c r="B12043" s="4"/>
    </row>
    <row r="12044" spans="1:2">
      <c r="A12044" s="4"/>
      <c r="B12044" s="4"/>
    </row>
    <row r="12045" spans="1:2">
      <c r="A12045" s="4"/>
      <c r="B12045" s="4"/>
    </row>
    <row r="12046" spans="1:2">
      <c r="A12046" s="4"/>
      <c r="B12046" s="4"/>
    </row>
    <row r="12047" spans="1:2">
      <c r="A12047" s="4"/>
      <c r="B12047" s="4"/>
    </row>
    <row r="12048" spans="1:2">
      <c r="A12048" s="4"/>
      <c r="B12048" s="4"/>
    </row>
    <row r="12049" spans="1:2">
      <c r="A12049" s="4"/>
      <c r="B12049" s="4"/>
    </row>
    <row r="12050" spans="1:2">
      <c r="A12050" s="4"/>
      <c r="B12050" s="4"/>
    </row>
    <row r="12051" spans="1:2">
      <c r="A12051" s="4"/>
      <c r="B12051" s="4"/>
    </row>
    <row r="12052" spans="1:2">
      <c r="A12052" s="4"/>
      <c r="B12052" s="4"/>
    </row>
    <row r="12053" spans="1:2">
      <c r="A12053" s="4"/>
      <c r="B12053" s="4"/>
    </row>
    <row r="12054" spans="1:2">
      <c r="A12054" s="4"/>
      <c r="B12054" s="4"/>
    </row>
    <row r="12055" spans="1:2">
      <c r="A12055" s="4"/>
      <c r="B12055" s="4"/>
    </row>
    <row r="12056" spans="1:2">
      <c r="A12056" s="4"/>
      <c r="B12056" s="4"/>
    </row>
    <row r="12057" spans="1:2">
      <c r="A12057" s="4"/>
      <c r="B12057" s="4"/>
    </row>
    <row r="12058" spans="1:2">
      <c r="A12058" s="4"/>
      <c r="B12058" s="4"/>
    </row>
    <row r="12059" spans="1:2">
      <c r="A12059" s="4"/>
      <c r="B12059" s="4"/>
    </row>
    <row r="12060" spans="1:2">
      <c r="A12060" s="4"/>
      <c r="B12060" s="4"/>
    </row>
    <row r="12061" spans="1:2">
      <c r="A12061" s="4"/>
      <c r="B12061" s="4"/>
    </row>
    <row r="12062" spans="1:2">
      <c r="A12062" s="4"/>
      <c r="B12062" s="4"/>
    </row>
    <row r="12063" spans="1:2">
      <c r="A12063" s="4"/>
      <c r="B12063" s="4"/>
    </row>
    <row r="12064" spans="1:2">
      <c r="A12064" s="4"/>
      <c r="B12064" s="4"/>
    </row>
    <row r="12065" spans="1:2">
      <c r="A12065" s="4"/>
      <c r="B12065" s="4"/>
    </row>
    <row r="12066" spans="1:2">
      <c r="A12066" s="4"/>
      <c r="B12066" s="4"/>
    </row>
    <row r="12067" spans="1:2">
      <c r="A12067" s="4"/>
      <c r="B12067" s="4"/>
    </row>
    <row r="12068" spans="1:2">
      <c r="A12068" s="4"/>
      <c r="B12068" s="4"/>
    </row>
    <row r="12069" spans="1:2">
      <c r="A12069" s="4"/>
      <c r="B12069" s="4"/>
    </row>
    <row r="12070" spans="1:2">
      <c r="A12070" s="4"/>
      <c r="B12070" s="4"/>
    </row>
    <row r="12071" spans="1:2">
      <c r="A12071" s="4"/>
      <c r="B12071" s="4"/>
    </row>
    <row r="12072" spans="1:2">
      <c r="A12072" s="4"/>
      <c r="B12072" s="4"/>
    </row>
    <row r="12073" spans="1:2">
      <c r="A12073" s="4"/>
      <c r="B12073" s="4"/>
    </row>
    <row r="12074" spans="1:2">
      <c r="A12074" s="4"/>
      <c r="B12074" s="4"/>
    </row>
    <row r="12075" spans="1:2">
      <c r="A12075" s="4"/>
      <c r="B12075" s="4"/>
    </row>
    <row r="12076" spans="1:2">
      <c r="A12076" s="4"/>
      <c r="B12076" s="4"/>
    </row>
    <row r="12077" spans="1:2">
      <c r="A12077" s="4"/>
      <c r="B12077" s="4"/>
    </row>
    <row r="12078" spans="1:2">
      <c r="A12078" s="4"/>
      <c r="B12078" s="4"/>
    </row>
    <row r="12079" spans="1:2">
      <c r="A12079" s="4"/>
      <c r="B12079" s="4"/>
    </row>
    <row r="12080" spans="1:2">
      <c r="A12080" s="4"/>
      <c r="B12080" s="4"/>
    </row>
    <row r="12081" spans="1:2">
      <c r="A12081" s="4"/>
      <c r="B12081" s="4"/>
    </row>
    <row r="12082" spans="1:2">
      <c r="A12082" s="4"/>
      <c r="B12082" s="4"/>
    </row>
    <row r="12083" spans="1:2">
      <c r="A12083" s="4"/>
      <c r="B12083" s="4"/>
    </row>
    <row r="12084" spans="1:2">
      <c r="A12084" s="4"/>
      <c r="B12084" s="4"/>
    </row>
    <row r="12085" spans="1:2">
      <c r="A12085" s="4"/>
      <c r="B12085" s="4"/>
    </row>
    <row r="12086" spans="1:2">
      <c r="A12086" s="4"/>
      <c r="B12086" s="4"/>
    </row>
    <row r="12087" spans="1:2">
      <c r="A12087" s="4"/>
      <c r="B12087" s="4"/>
    </row>
    <row r="12088" spans="1:2">
      <c r="A12088" s="4"/>
      <c r="B12088" s="4"/>
    </row>
    <row r="12089" spans="1:2">
      <c r="A12089" s="4"/>
      <c r="B12089" s="4"/>
    </row>
    <row r="12090" spans="1:2">
      <c r="A12090" s="4"/>
      <c r="B12090" s="4"/>
    </row>
    <row r="12091" spans="1:2">
      <c r="A12091" s="4"/>
      <c r="B12091" s="4"/>
    </row>
    <row r="12092" spans="1:2">
      <c r="A12092" s="4"/>
      <c r="B12092" s="4"/>
    </row>
    <row r="12093" spans="1:2">
      <c r="A12093" s="4"/>
      <c r="B12093" s="4"/>
    </row>
    <row r="12094" spans="1:2">
      <c r="A12094" s="4"/>
      <c r="B12094" s="4"/>
    </row>
    <row r="12095" spans="1:2">
      <c r="A12095" s="4"/>
      <c r="B12095" s="4"/>
    </row>
    <row r="12096" spans="1:2">
      <c r="A12096" s="4"/>
      <c r="B12096" s="4"/>
    </row>
    <row r="12097" spans="1:2">
      <c r="A12097" s="4"/>
      <c r="B12097" s="4"/>
    </row>
    <row r="12098" spans="1:2">
      <c r="A12098" s="4"/>
      <c r="B12098" s="4"/>
    </row>
    <row r="12099" spans="1:2">
      <c r="A12099" s="4"/>
      <c r="B12099" s="4"/>
    </row>
    <row r="12100" spans="1:2">
      <c r="A12100" s="4"/>
      <c r="B12100" s="4"/>
    </row>
    <row r="12101" spans="1:2">
      <c r="A12101" s="4"/>
      <c r="B12101" s="4"/>
    </row>
    <row r="12102" spans="1:2">
      <c r="A12102" s="4"/>
      <c r="B12102" s="4"/>
    </row>
    <row r="12103" spans="1:2">
      <c r="A12103" s="4"/>
      <c r="B12103" s="4"/>
    </row>
    <row r="12104" spans="1:2">
      <c r="A12104" s="4"/>
      <c r="B12104" s="4"/>
    </row>
    <row r="12105" spans="1:2">
      <c r="A12105" s="4"/>
      <c r="B12105" s="4"/>
    </row>
    <row r="12106" spans="1:2">
      <c r="A12106" s="4"/>
      <c r="B12106" s="4"/>
    </row>
    <row r="12107" spans="1:2">
      <c r="A12107" s="4"/>
      <c r="B12107" s="4"/>
    </row>
    <row r="12108" spans="1:2">
      <c r="A12108" s="4"/>
      <c r="B12108" s="4"/>
    </row>
    <row r="12109" spans="1:2">
      <c r="A12109" s="4"/>
      <c r="B12109" s="4"/>
    </row>
    <row r="12110" spans="1:2">
      <c r="A12110" s="4"/>
      <c r="B12110" s="4"/>
    </row>
    <row r="12111" spans="1:2">
      <c r="A12111" s="4"/>
      <c r="B12111" s="4"/>
    </row>
    <row r="12112" spans="1:2">
      <c r="A12112" s="4"/>
      <c r="B12112" s="4"/>
    </row>
    <row r="12113" spans="1:2">
      <c r="A12113" s="4"/>
      <c r="B12113" s="4"/>
    </row>
    <row r="12114" spans="1:2">
      <c r="A12114" s="4"/>
      <c r="B12114" s="4"/>
    </row>
    <row r="12115" spans="1:2">
      <c r="A12115" s="4"/>
      <c r="B12115" s="4"/>
    </row>
    <row r="12116" spans="1:2">
      <c r="A12116" s="4"/>
      <c r="B12116" s="4"/>
    </row>
    <row r="12117" spans="1:2">
      <c r="A12117" s="4"/>
      <c r="B12117" s="4"/>
    </row>
    <row r="12118" spans="1:2">
      <c r="A12118" s="4"/>
      <c r="B12118" s="4"/>
    </row>
    <row r="12119" spans="1:2">
      <c r="A12119" s="4"/>
      <c r="B12119" s="4"/>
    </row>
    <row r="12120" spans="1:2">
      <c r="A12120" s="4"/>
      <c r="B12120" s="4"/>
    </row>
    <row r="12121" spans="1:2">
      <c r="A12121" s="4"/>
      <c r="B12121" s="4"/>
    </row>
    <row r="12122" spans="1:2">
      <c r="A12122" s="4"/>
      <c r="B12122" s="4"/>
    </row>
    <row r="12123" spans="1:2">
      <c r="A12123" s="4"/>
      <c r="B12123" s="4"/>
    </row>
    <row r="12124" spans="1:2">
      <c r="A12124" s="4"/>
      <c r="B12124" s="4"/>
    </row>
    <row r="12125" spans="1:2">
      <c r="A12125" s="4"/>
      <c r="B12125" s="4"/>
    </row>
    <row r="12126" spans="1:2">
      <c r="A12126" s="4"/>
      <c r="B12126" s="4"/>
    </row>
    <row r="12127" spans="1:2">
      <c r="A12127" s="4"/>
      <c r="B12127" s="4"/>
    </row>
    <row r="12128" spans="1:2">
      <c r="A12128" s="4"/>
      <c r="B12128" s="4"/>
    </row>
    <row r="12129" spans="1:2">
      <c r="A12129" s="4"/>
      <c r="B12129" s="4"/>
    </row>
    <row r="12130" spans="1:2">
      <c r="A12130" s="4"/>
      <c r="B12130" s="4"/>
    </row>
    <row r="12131" spans="1:2">
      <c r="A12131" s="4"/>
      <c r="B12131" s="4"/>
    </row>
    <row r="12132" spans="1:2">
      <c r="A12132" s="4"/>
      <c r="B12132" s="4"/>
    </row>
    <row r="12133" spans="1:2">
      <c r="A12133" s="4"/>
      <c r="B12133" s="4"/>
    </row>
    <row r="12134" spans="1:2">
      <c r="A12134" s="4"/>
      <c r="B12134" s="4"/>
    </row>
    <row r="12135" spans="1:2">
      <c r="A12135" s="4"/>
      <c r="B12135" s="4"/>
    </row>
    <row r="12136" spans="1:2">
      <c r="A12136" s="4"/>
      <c r="B12136" s="4"/>
    </row>
    <row r="12137" spans="1:2">
      <c r="A12137" s="4"/>
      <c r="B12137" s="4"/>
    </row>
    <row r="12138" spans="1:2">
      <c r="A12138" s="4"/>
      <c r="B12138" s="4"/>
    </row>
    <row r="12139" spans="1:2">
      <c r="A12139" s="4"/>
      <c r="B12139" s="4"/>
    </row>
    <row r="12140" spans="1:2">
      <c r="A12140" s="4"/>
      <c r="B12140" s="4"/>
    </row>
    <row r="12141" spans="1:2">
      <c r="A12141" s="4"/>
      <c r="B12141" s="4"/>
    </row>
    <row r="12142" spans="1:2">
      <c r="A12142" s="4"/>
      <c r="B12142" s="4"/>
    </row>
    <row r="12143" spans="1:2">
      <c r="A12143" s="4"/>
      <c r="B12143" s="4"/>
    </row>
    <row r="12144" spans="1:2">
      <c r="A12144" s="4"/>
      <c r="B12144" s="4"/>
    </row>
    <row r="12145" spans="1:2">
      <c r="A12145" s="4"/>
      <c r="B12145" s="4"/>
    </row>
    <row r="12146" spans="1:2">
      <c r="A12146" s="4"/>
      <c r="B12146" s="4"/>
    </row>
    <row r="12147" spans="1:2">
      <c r="A12147" s="4"/>
      <c r="B12147" s="4"/>
    </row>
    <row r="12148" spans="1:2">
      <c r="A12148" s="4"/>
      <c r="B12148" s="4"/>
    </row>
    <row r="12149" spans="1:2">
      <c r="A12149" s="4"/>
      <c r="B12149" s="4"/>
    </row>
    <row r="12150" spans="1:2">
      <c r="A12150" s="4"/>
      <c r="B12150" s="4"/>
    </row>
    <row r="12151" spans="1:2">
      <c r="A12151" s="4"/>
      <c r="B12151" s="4"/>
    </row>
    <row r="12152" spans="1:2">
      <c r="A12152" s="4"/>
      <c r="B12152" s="4"/>
    </row>
    <row r="12153" spans="1:2">
      <c r="A12153" s="4"/>
      <c r="B12153" s="4"/>
    </row>
    <row r="12154" spans="1:2">
      <c r="A12154" s="4"/>
      <c r="B12154" s="4"/>
    </row>
    <row r="12155" spans="1:2">
      <c r="A12155" s="4"/>
      <c r="B12155" s="4"/>
    </row>
    <row r="12156" spans="1:2">
      <c r="A12156" s="4"/>
      <c r="B12156" s="4"/>
    </row>
    <row r="12157" spans="1:2">
      <c r="A12157" s="4"/>
      <c r="B12157" s="4"/>
    </row>
    <row r="12158" spans="1:2">
      <c r="A12158" s="4"/>
      <c r="B12158" s="4"/>
    </row>
    <row r="12159" spans="1:2">
      <c r="A12159" s="4"/>
      <c r="B12159" s="4"/>
    </row>
    <row r="12160" spans="1:2">
      <c r="A12160" s="4"/>
      <c r="B12160" s="4"/>
    </row>
    <row r="12161" spans="1:2">
      <c r="A12161" s="4"/>
      <c r="B12161" s="4"/>
    </row>
    <row r="12162" spans="1:2">
      <c r="A12162" s="4"/>
      <c r="B12162" s="4"/>
    </row>
    <row r="12163" spans="1:2">
      <c r="A12163" s="4"/>
      <c r="B12163" s="4"/>
    </row>
    <row r="12164" spans="1:2">
      <c r="A12164" s="4"/>
      <c r="B12164" s="4"/>
    </row>
    <row r="12165" spans="1:2">
      <c r="A12165" s="4"/>
      <c r="B12165" s="4"/>
    </row>
    <row r="12166" spans="1:2">
      <c r="A12166" s="4"/>
      <c r="B12166" s="4"/>
    </row>
    <row r="12167" spans="1:2">
      <c r="A12167" s="4"/>
      <c r="B12167" s="4"/>
    </row>
    <row r="12168" spans="1:2">
      <c r="A12168" s="4"/>
      <c r="B12168" s="4"/>
    </row>
    <row r="12169" spans="1:2">
      <c r="A12169" s="4"/>
      <c r="B12169" s="4"/>
    </row>
    <row r="12170" spans="1:2">
      <c r="A12170" s="4"/>
      <c r="B12170" s="4"/>
    </row>
    <row r="12171" spans="1:2">
      <c r="A12171" s="4"/>
      <c r="B12171" s="4"/>
    </row>
    <row r="12172" spans="1:2">
      <c r="A12172" s="4"/>
      <c r="B12172" s="4"/>
    </row>
    <row r="12173" spans="1:2">
      <c r="A12173" s="4"/>
      <c r="B12173" s="4"/>
    </row>
    <row r="12174" spans="1:2">
      <c r="A12174" s="4"/>
      <c r="B12174" s="4"/>
    </row>
    <row r="12175" spans="1:2">
      <c r="A12175" s="4"/>
      <c r="B12175" s="4"/>
    </row>
    <row r="12176" spans="1:2">
      <c r="A12176" s="4"/>
      <c r="B12176" s="4"/>
    </row>
    <row r="12177" spans="1:2">
      <c r="A12177" s="4"/>
      <c r="B12177" s="4"/>
    </row>
    <row r="12178" spans="1:2">
      <c r="A12178" s="4"/>
      <c r="B12178" s="4"/>
    </row>
    <row r="12179" spans="1:2">
      <c r="A12179" s="4"/>
      <c r="B12179" s="4"/>
    </row>
    <row r="12180" spans="1:2">
      <c r="A12180" s="4"/>
      <c r="B12180" s="4"/>
    </row>
    <row r="12181" spans="1:2">
      <c r="A12181" s="4"/>
      <c r="B12181" s="4"/>
    </row>
    <row r="12182" spans="1:2">
      <c r="A12182" s="4"/>
      <c r="B12182" s="4"/>
    </row>
    <row r="12183" spans="1:2">
      <c r="A12183" s="4"/>
      <c r="B12183" s="4"/>
    </row>
    <row r="12184" spans="1:2">
      <c r="A12184" s="4"/>
      <c r="B12184" s="4"/>
    </row>
    <row r="12185" spans="1:2">
      <c r="A12185" s="4"/>
      <c r="B12185" s="4"/>
    </row>
    <row r="12186" spans="1:2">
      <c r="A12186" s="4"/>
      <c r="B12186" s="4"/>
    </row>
    <row r="12187" spans="1:2">
      <c r="A12187" s="4"/>
      <c r="B12187" s="4"/>
    </row>
    <row r="12188" spans="1:2">
      <c r="A12188" s="4"/>
      <c r="B12188" s="4"/>
    </row>
    <row r="12189" spans="1:2">
      <c r="A12189" s="4"/>
      <c r="B12189" s="4"/>
    </row>
    <row r="12190" spans="1:2">
      <c r="A12190" s="4"/>
      <c r="B12190" s="4"/>
    </row>
    <row r="12191" spans="1:2">
      <c r="A12191" s="4"/>
      <c r="B12191" s="4"/>
    </row>
    <row r="12192" spans="1:2">
      <c r="A12192" s="4"/>
      <c r="B12192" s="4"/>
    </row>
    <row r="12193" spans="1:2">
      <c r="A12193" s="4"/>
      <c r="B12193" s="4"/>
    </row>
    <row r="12194" spans="1:2">
      <c r="A12194" s="4"/>
      <c r="B12194" s="4"/>
    </row>
    <row r="12195" spans="1:2">
      <c r="A12195" s="4"/>
      <c r="B12195" s="4"/>
    </row>
    <row r="12196" spans="1:2">
      <c r="A12196" s="4"/>
      <c r="B12196" s="4"/>
    </row>
    <row r="12197" spans="1:2">
      <c r="A12197" s="4"/>
      <c r="B12197" s="4"/>
    </row>
    <row r="12198" spans="1:2">
      <c r="A12198" s="4"/>
      <c r="B12198" s="4"/>
    </row>
    <row r="12199" spans="1:2">
      <c r="A12199" s="4"/>
      <c r="B12199" s="4"/>
    </row>
    <row r="12200" spans="1:2">
      <c r="A12200" s="4"/>
      <c r="B12200" s="4"/>
    </row>
    <row r="12201" spans="1:2">
      <c r="A12201" s="4"/>
      <c r="B12201" s="4"/>
    </row>
    <row r="12202" spans="1:2">
      <c r="A12202" s="4"/>
      <c r="B12202" s="4"/>
    </row>
    <row r="12203" spans="1:2">
      <c r="A12203" s="4"/>
      <c r="B12203" s="4"/>
    </row>
    <row r="12204" spans="1:2">
      <c r="A12204" s="4"/>
      <c r="B12204" s="4"/>
    </row>
    <row r="12205" spans="1:2">
      <c r="A12205" s="4"/>
      <c r="B12205" s="4"/>
    </row>
    <row r="12206" spans="1:2">
      <c r="A12206" s="4"/>
      <c r="B12206" s="4"/>
    </row>
    <row r="12207" spans="1:2">
      <c r="A12207" s="4"/>
      <c r="B12207" s="4"/>
    </row>
    <row r="12208" spans="1:2">
      <c r="A12208" s="4"/>
      <c r="B12208" s="4"/>
    </row>
    <row r="12209" spans="1:2">
      <c r="A12209" s="4"/>
      <c r="B12209" s="4"/>
    </row>
    <row r="12210" spans="1:2">
      <c r="A12210" s="4"/>
      <c r="B12210" s="4"/>
    </row>
    <row r="12211" spans="1:2">
      <c r="A12211" s="4"/>
      <c r="B12211" s="4"/>
    </row>
    <row r="12212" spans="1:2">
      <c r="A12212" s="4"/>
      <c r="B12212" s="4"/>
    </row>
    <row r="12213" spans="1:2">
      <c r="A12213" s="4"/>
      <c r="B12213" s="4"/>
    </row>
    <row r="12214" spans="1:2">
      <c r="A12214" s="4"/>
      <c r="B12214" s="4"/>
    </row>
    <row r="12215" spans="1:2">
      <c r="A12215" s="4"/>
      <c r="B12215" s="4"/>
    </row>
    <row r="12216" spans="1:2">
      <c r="A12216" s="4"/>
      <c r="B12216" s="4"/>
    </row>
    <row r="12217" spans="1:2">
      <c r="A12217" s="4"/>
      <c r="B12217" s="4"/>
    </row>
    <row r="12218" spans="1:2">
      <c r="A12218" s="4"/>
      <c r="B12218" s="4"/>
    </row>
    <row r="12219" spans="1:2">
      <c r="A12219" s="4"/>
      <c r="B12219" s="4"/>
    </row>
    <row r="12220" spans="1:2">
      <c r="A12220" s="4"/>
      <c r="B12220" s="4"/>
    </row>
    <row r="12221" spans="1:2">
      <c r="A12221" s="4"/>
      <c r="B12221" s="4"/>
    </row>
    <row r="12222" spans="1:2">
      <c r="A12222" s="4"/>
      <c r="B12222" s="4"/>
    </row>
    <row r="12223" spans="1:2">
      <c r="A12223" s="4"/>
      <c r="B12223" s="4"/>
    </row>
    <row r="12224" spans="1:2">
      <c r="A12224" s="4"/>
      <c r="B12224" s="4"/>
    </row>
    <row r="12225" spans="1:2">
      <c r="A12225" s="4"/>
      <c r="B12225" s="4"/>
    </row>
    <row r="12226" spans="1:2">
      <c r="A12226" s="4"/>
      <c r="B12226" s="4"/>
    </row>
    <row r="12227" spans="1:2">
      <c r="A12227" s="4"/>
      <c r="B12227" s="4"/>
    </row>
    <row r="12228" spans="1:2">
      <c r="A12228" s="4"/>
      <c r="B12228" s="4"/>
    </row>
    <row r="12229" spans="1:2">
      <c r="A12229" s="4"/>
      <c r="B12229" s="4"/>
    </row>
    <row r="12230" spans="1:2">
      <c r="A12230" s="4"/>
      <c r="B12230" s="4"/>
    </row>
    <row r="12231" spans="1:2">
      <c r="A12231" s="4"/>
      <c r="B12231" s="4"/>
    </row>
    <row r="12232" spans="1:2">
      <c r="A12232" s="4"/>
      <c r="B12232" s="4"/>
    </row>
    <row r="12233" spans="1:2">
      <c r="A12233" s="4"/>
      <c r="B12233" s="4"/>
    </row>
    <row r="12234" spans="1:2">
      <c r="A12234" s="4"/>
      <c r="B12234" s="4"/>
    </row>
    <row r="12235" spans="1:2">
      <c r="A12235" s="4"/>
      <c r="B12235" s="4"/>
    </row>
    <row r="12236" spans="1:2">
      <c r="A12236" s="4"/>
      <c r="B12236" s="4"/>
    </row>
    <row r="12237" spans="1:2">
      <c r="A12237" s="4"/>
      <c r="B12237" s="4"/>
    </row>
    <row r="12238" spans="1:2">
      <c r="A12238" s="4"/>
      <c r="B12238" s="4"/>
    </row>
    <row r="12239" spans="1:2">
      <c r="A12239" s="4"/>
      <c r="B12239" s="4"/>
    </row>
    <row r="12240" spans="1:2">
      <c r="A12240" s="4"/>
      <c r="B12240" s="4"/>
    </row>
    <row r="12241" spans="1:2">
      <c r="A12241" s="4"/>
      <c r="B12241" s="4"/>
    </row>
    <row r="12242" spans="1:2">
      <c r="A12242" s="4"/>
      <c r="B12242" s="4"/>
    </row>
    <row r="12243" spans="1:2">
      <c r="A12243" s="4"/>
      <c r="B12243" s="4"/>
    </row>
    <row r="12244" spans="1:2">
      <c r="A12244" s="4"/>
      <c r="B12244" s="4"/>
    </row>
    <row r="12245" spans="1:2">
      <c r="A12245" s="4"/>
      <c r="B12245" s="4"/>
    </row>
    <row r="12246" spans="1:2">
      <c r="A12246" s="4"/>
      <c r="B12246" s="4"/>
    </row>
    <row r="12247" spans="1:2">
      <c r="A12247" s="4"/>
      <c r="B12247" s="4"/>
    </row>
    <row r="12248" spans="1:2">
      <c r="A12248" s="4"/>
      <c r="B12248" s="4"/>
    </row>
    <row r="12249" spans="1:2">
      <c r="A12249" s="4"/>
      <c r="B12249" s="4"/>
    </row>
    <row r="12250" spans="1:2">
      <c r="A12250" s="4"/>
      <c r="B12250" s="4"/>
    </row>
    <row r="12251" spans="1:2">
      <c r="A12251" s="4"/>
      <c r="B12251" s="4"/>
    </row>
    <row r="12252" spans="1:2">
      <c r="A12252" s="4"/>
      <c r="B12252" s="4"/>
    </row>
    <row r="12253" spans="1:2">
      <c r="A12253" s="4"/>
      <c r="B12253" s="4"/>
    </row>
    <row r="12254" spans="1:2">
      <c r="A12254" s="4"/>
      <c r="B12254" s="4"/>
    </row>
    <row r="12255" spans="1:2">
      <c r="A12255" s="4"/>
      <c r="B12255" s="4"/>
    </row>
    <row r="12256" spans="1:2">
      <c r="A12256" s="4"/>
      <c r="B12256" s="4"/>
    </row>
    <row r="12257" spans="1:2">
      <c r="A12257" s="4"/>
      <c r="B12257" s="4"/>
    </row>
    <row r="12258" spans="1:2">
      <c r="A12258" s="4"/>
      <c r="B12258" s="4"/>
    </row>
    <row r="12259" spans="1:2">
      <c r="A12259" s="4"/>
      <c r="B12259" s="4"/>
    </row>
    <row r="12260" spans="1:2">
      <c r="A12260" s="4"/>
      <c r="B12260" s="4"/>
    </row>
    <row r="12261" spans="1:2">
      <c r="A12261" s="4"/>
      <c r="B12261" s="4"/>
    </row>
    <row r="12262" spans="1:2">
      <c r="A12262" s="4"/>
      <c r="B12262" s="4"/>
    </row>
    <row r="12263" spans="1:2">
      <c r="A12263" s="4"/>
      <c r="B12263" s="4"/>
    </row>
    <row r="12264" spans="1:2">
      <c r="A12264" s="4"/>
      <c r="B12264" s="4"/>
    </row>
    <row r="12265" spans="1:2">
      <c r="A12265" s="4"/>
      <c r="B12265" s="4"/>
    </row>
    <row r="12266" spans="1:2">
      <c r="A12266" s="4"/>
      <c r="B12266" s="4"/>
    </row>
    <row r="12267" spans="1:2">
      <c r="A12267" s="4"/>
      <c r="B12267" s="4"/>
    </row>
    <row r="12268" spans="1:2">
      <c r="A12268" s="4"/>
      <c r="B12268" s="4"/>
    </row>
    <row r="12269" spans="1:2">
      <c r="A12269" s="4"/>
      <c r="B12269" s="4"/>
    </row>
    <row r="12270" spans="1:2">
      <c r="A12270" s="4"/>
      <c r="B12270" s="4"/>
    </row>
    <row r="12271" spans="1:2">
      <c r="A12271" s="4"/>
      <c r="B12271" s="4"/>
    </row>
    <row r="12272" spans="1:2">
      <c r="A12272" s="4"/>
      <c r="B12272" s="4"/>
    </row>
    <row r="12273" spans="1:2">
      <c r="A12273" s="4"/>
      <c r="B12273" s="4"/>
    </row>
    <row r="12274" spans="1:2">
      <c r="A12274" s="4"/>
      <c r="B12274" s="4"/>
    </row>
    <row r="12275" spans="1:2">
      <c r="A12275" s="4"/>
      <c r="B12275" s="4"/>
    </row>
    <row r="12276" spans="1:2">
      <c r="A12276" s="4"/>
      <c r="B12276" s="4"/>
    </row>
    <row r="12277" spans="1:2">
      <c r="A12277" s="4"/>
      <c r="B12277" s="4"/>
    </row>
    <row r="12278" spans="1:2">
      <c r="A12278" s="4"/>
      <c r="B12278" s="4"/>
    </row>
    <row r="12279" spans="1:2">
      <c r="A12279" s="4"/>
      <c r="B12279" s="4"/>
    </row>
    <row r="12280" spans="1:2">
      <c r="A12280" s="4"/>
      <c r="B12280" s="4"/>
    </row>
    <row r="12281" spans="1:2">
      <c r="A12281" s="4"/>
      <c r="B12281" s="4"/>
    </row>
    <row r="12282" spans="1:2">
      <c r="A12282" s="4"/>
      <c r="B12282" s="4"/>
    </row>
    <row r="12283" spans="1:2">
      <c r="A12283" s="4"/>
      <c r="B12283" s="4"/>
    </row>
    <row r="12284" spans="1:2">
      <c r="A12284" s="4"/>
      <c r="B12284" s="4"/>
    </row>
    <row r="12285" spans="1:2">
      <c r="A12285" s="4"/>
      <c r="B12285" s="4"/>
    </row>
    <row r="12286" spans="1:2">
      <c r="A12286" s="4"/>
      <c r="B12286" s="4"/>
    </row>
    <row r="12287" spans="1:2">
      <c r="A12287" s="4"/>
      <c r="B12287" s="4"/>
    </row>
    <row r="12288" spans="1:2">
      <c r="A12288" s="4"/>
      <c r="B12288" s="4"/>
    </row>
    <row r="12289" spans="1:2">
      <c r="A12289" s="4"/>
      <c r="B12289" s="4"/>
    </row>
    <row r="12290" spans="1:2">
      <c r="A12290" s="4"/>
      <c r="B12290" s="4"/>
    </row>
    <row r="12291" spans="1:2">
      <c r="A12291" s="4"/>
      <c r="B12291" s="4"/>
    </row>
    <row r="12292" spans="1:2">
      <c r="A12292" s="4"/>
      <c r="B12292" s="4"/>
    </row>
    <row r="12293" spans="1:2">
      <c r="A12293" s="4"/>
      <c r="B12293" s="4"/>
    </row>
    <row r="12294" spans="1:2">
      <c r="A12294" s="4"/>
      <c r="B12294" s="4"/>
    </row>
    <row r="12295" spans="1:2">
      <c r="A12295" s="4"/>
      <c r="B12295" s="4"/>
    </row>
    <row r="12296" spans="1:2">
      <c r="A12296" s="4"/>
      <c r="B12296" s="4"/>
    </row>
    <row r="12297" spans="1:2">
      <c r="A12297" s="4"/>
      <c r="B12297" s="4"/>
    </row>
    <row r="12298" spans="1:2">
      <c r="A12298" s="4"/>
      <c r="B12298" s="4"/>
    </row>
    <row r="12299" spans="1:2">
      <c r="A12299" s="4"/>
      <c r="B12299" s="4"/>
    </row>
    <row r="12300" spans="1:2">
      <c r="A12300" s="4"/>
      <c r="B12300" s="4"/>
    </row>
    <row r="12301" spans="1:2">
      <c r="A12301" s="4"/>
      <c r="B12301" s="4"/>
    </row>
    <row r="12302" spans="1:2">
      <c r="A12302" s="4"/>
      <c r="B12302" s="4"/>
    </row>
    <row r="12303" spans="1:2">
      <c r="A12303" s="4"/>
      <c r="B12303" s="4"/>
    </row>
    <row r="12304" spans="1:2">
      <c r="A12304" s="4"/>
      <c r="B12304" s="4"/>
    </row>
    <row r="12305" spans="1:2">
      <c r="A12305" s="4"/>
      <c r="B12305" s="4"/>
    </row>
    <row r="12306" spans="1:2">
      <c r="A12306" s="4"/>
      <c r="B12306" s="4"/>
    </row>
    <row r="12307" spans="1:2">
      <c r="A12307" s="4"/>
      <c r="B12307" s="4"/>
    </row>
    <row r="12308" spans="1:2">
      <c r="A12308" s="4"/>
      <c r="B12308" s="4"/>
    </row>
    <row r="12309" spans="1:2">
      <c r="A12309" s="4"/>
      <c r="B12309" s="4"/>
    </row>
    <row r="12310" spans="1:2">
      <c r="A12310" s="4"/>
      <c r="B12310" s="4"/>
    </row>
    <row r="12311" spans="1:2">
      <c r="A12311" s="4"/>
      <c r="B12311" s="4"/>
    </row>
    <row r="12312" spans="1:2">
      <c r="A12312" s="4"/>
      <c r="B12312" s="4"/>
    </row>
    <row r="12313" spans="1:2">
      <c r="A12313" s="4"/>
      <c r="B12313" s="4"/>
    </row>
    <row r="12314" spans="1:2">
      <c r="A12314" s="4"/>
      <c r="B12314" s="4"/>
    </row>
    <row r="12315" spans="1:2">
      <c r="A12315" s="4"/>
      <c r="B12315" s="4"/>
    </row>
    <row r="12316" spans="1:2">
      <c r="A12316" s="4"/>
      <c r="B12316" s="4"/>
    </row>
    <row r="12317" spans="1:2">
      <c r="A12317" s="4"/>
      <c r="B12317" s="4"/>
    </row>
    <row r="12318" spans="1:2">
      <c r="A12318" s="4"/>
      <c r="B12318" s="4"/>
    </row>
    <row r="12319" spans="1:2">
      <c r="A12319" s="4"/>
      <c r="B12319" s="4"/>
    </row>
    <row r="12320" spans="1:2">
      <c r="A12320" s="4"/>
      <c r="B12320" s="4"/>
    </row>
    <row r="12321" spans="1:2">
      <c r="A12321" s="4"/>
      <c r="B12321" s="4"/>
    </row>
    <row r="12322" spans="1:2">
      <c r="A12322" s="4"/>
      <c r="B12322" s="4"/>
    </row>
    <row r="12323" spans="1:2">
      <c r="A12323" s="4"/>
      <c r="B12323" s="4"/>
    </row>
    <row r="12324" spans="1:2">
      <c r="A12324" s="4"/>
      <c r="B12324" s="4"/>
    </row>
    <row r="12325" spans="1:2">
      <c r="A12325" s="4"/>
      <c r="B12325" s="4"/>
    </row>
    <row r="12326" spans="1:2">
      <c r="A12326" s="4"/>
      <c r="B12326" s="4"/>
    </row>
    <row r="12327" spans="1:2">
      <c r="A12327" s="4"/>
      <c r="B12327" s="4"/>
    </row>
    <row r="12328" spans="1:2">
      <c r="A12328" s="4"/>
      <c r="B12328" s="4"/>
    </row>
    <row r="12329" spans="1:2">
      <c r="A12329" s="4"/>
      <c r="B12329" s="4"/>
    </row>
    <row r="12330" spans="1:2">
      <c r="A12330" s="4"/>
      <c r="B12330" s="4"/>
    </row>
    <row r="12331" spans="1:2">
      <c r="A12331" s="4"/>
      <c r="B12331" s="4"/>
    </row>
    <row r="12332" spans="1:2">
      <c r="A12332" s="4"/>
      <c r="B12332" s="4"/>
    </row>
    <row r="12333" spans="1:2">
      <c r="A12333" s="4"/>
      <c r="B12333" s="4"/>
    </row>
    <row r="12334" spans="1:2">
      <c r="A12334" s="4"/>
      <c r="B12334" s="4"/>
    </row>
    <row r="12335" spans="1:2">
      <c r="A12335" s="4"/>
      <c r="B12335" s="4"/>
    </row>
    <row r="12336" spans="1:2">
      <c r="A12336" s="4"/>
      <c r="B12336" s="4"/>
    </row>
    <row r="12337" spans="1:2">
      <c r="A12337" s="4"/>
      <c r="B12337" s="4"/>
    </row>
    <row r="12338" spans="1:2">
      <c r="A12338" s="4"/>
      <c r="B12338" s="4"/>
    </row>
    <row r="12339" spans="1:2">
      <c r="A12339" s="4"/>
      <c r="B12339" s="4"/>
    </row>
    <row r="12340" spans="1:2">
      <c r="A12340" s="4"/>
      <c r="B12340" s="4"/>
    </row>
    <row r="12341" spans="1:2">
      <c r="A12341" s="4"/>
      <c r="B12341" s="4"/>
    </row>
    <row r="12342" spans="1:2">
      <c r="A12342" s="4"/>
      <c r="B12342" s="4"/>
    </row>
    <row r="12343" spans="1:2">
      <c r="A12343" s="4"/>
      <c r="B12343" s="4"/>
    </row>
    <row r="12344" spans="1:2">
      <c r="A12344" s="4"/>
      <c r="B12344" s="4"/>
    </row>
    <row r="12345" spans="1:2">
      <c r="A12345" s="4"/>
      <c r="B12345" s="4"/>
    </row>
    <row r="12346" spans="1:2">
      <c r="A12346" s="4"/>
      <c r="B12346" s="4"/>
    </row>
    <row r="12347" spans="1:2">
      <c r="A12347" s="4"/>
      <c r="B12347" s="4"/>
    </row>
    <row r="12348" spans="1:2">
      <c r="A12348" s="4"/>
      <c r="B12348" s="4"/>
    </row>
    <row r="12349" spans="1:2">
      <c r="A12349" s="4"/>
      <c r="B12349" s="4"/>
    </row>
    <row r="12350" spans="1:2">
      <c r="A12350" s="4"/>
      <c r="B12350" s="4"/>
    </row>
    <row r="12351" spans="1:2">
      <c r="A12351" s="4"/>
      <c r="B12351" s="4"/>
    </row>
    <row r="12352" spans="1:2">
      <c r="A12352" s="4"/>
      <c r="B12352" s="4"/>
    </row>
    <row r="12353" spans="1:2">
      <c r="A12353" s="4"/>
      <c r="B12353" s="4"/>
    </row>
    <row r="12354" spans="1:2">
      <c r="A12354" s="4"/>
      <c r="B12354" s="4"/>
    </row>
    <row r="12355" spans="1:2">
      <c r="A12355" s="4"/>
      <c r="B12355" s="4"/>
    </row>
    <row r="12356" spans="1:2">
      <c r="A12356" s="4"/>
      <c r="B12356" s="4"/>
    </row>
    <row r="12357" spans="1:2">
      <c r="A12357" s="4"/>
      <c r="B12357" s="4"/>
    </row>
    <row r="12358" spans="1:2">
      <c r="A12358" s="4"/>
      <c r="B12358" s="4"/>
    </row>
    <row r="12359" spans="1:2">
      <c r="A12359" s="4"/>
      <c r="B12359" s="4"/>
    </row>
    <row r="12360" spans="1:2">
      <c r="A12360" s="4"/>
      <c r="B12360" s="4"/>
    </row>
    <row r="12361" spans="1:2">
      <c r="A12361" s="4"/>
      <c r="B12361" s="4"/>
    </row>
    <row r="12362" spans="1:2">
      <c r="A12362" s="4"/>
      <c r="B12362" s="4"/>
    </row>
    <row r="12363" spans="1:2">
      <c r="A12363" s="4"/>
      <c r="B12363" s="4"/>
    </row>
    <row r="12364" spans="1:2">
      <c r="A12364" s="4"/>
      <c r="B12364" s="4"/>
    </row>
    <row r="12365" spans="1:2">
      <c r="A12365" s="4"/>
      <c r="B12365" s="4"/>
    </row>
    <row r="12366" spans="1:2">
      <c r="A12366" s="4"/>
      <c r="B12366" s="4"/>
    </row>
    <row r="12367" spans="1:2">
      <c r="A12367" s="4"/>
      <c r="B12367" s="4"/>
    </row>
    <row r="12368" spans="1:2">
      <c r="A12368" s="4"/>
      <c r="B12368" s="4"/>
    </row>
    <row r="12369" spans="1:2">
      <c r="A12369" s="4"/>
      <c r="B12369" s="4"/>
    </row>
    <row r="12370" spans="1:2">
      <c r="A12370" s="4"/>
      <c r="B12370" s="4"/>
    </row>
    <row r="12371" spans="1:2">
      <c r="A12371" s="4"/>
      <c r="B12371" s="4"/>
    </row>
    <row r="12372" spans="1:2">
      <c r="A12372" s="4"/>
      <c r="B12372" s="4"/>
    </row>
    <row r="12373" spans="1:2">
      <c r="A12373" s="4"/>
      <c r="B12373" s="4"/>
    </row>
    <row r="12374" spans="1:2">
      <c r="A12374" s="4"/>
      <c r="B12374" s="4"/>
    </row>
    <row r="12375" spans="1:2">
      <c r="A12375" s="4"/>
      <c r="B12375" s="4"/>
    </row>
    <row r="12376" spans="1:2">
      <c r="A12376" s="4"/>
      <c r="B12376" s="4"/>
    </row>
    <row r="12377" spans="1:2">
      <c r="A12377" s="4"/>
      <c r="B12377" s="4"/>
    </row>
    <row r="12378" spans="1:2">
      <c r="A12378" s="4"/>
      <c r="B12378" s="4"/>
    </row>
    <row r="12379" spans="1:2">
      <c r="A12379" s="4"/>
      <c r="B12379" s="4"/>
    </row>
    <row r="12380" spans="1:2">
      <c r="A12380" s="4"/>
      <c r="B12380" s="4"/>
    </row>
    <row r="12381" spans="1:2">
      <c r="A12381" s="4"/>
      <c r="B12381" s="4"/>
    </row>
    <row r="12382" spans="1:2">
      <c r="A12382" s="4"/>
      <c r="B12382" s="4"/>
    </row>
    <row r="12383" spans="1:2">
      <c r="A12383" s="4"/>
      <c r="B12383" s="4"/>
    </row>
    <row r="12384" spans="1:2">
      <c r="A12384" s="4"/>
      <c r="B12384" s="4"/>
    </row>
    <row r="12385" spans="1:2">
      <c r="A12385" s="4"/>
      <c r="B12385" s="4"/>
    </row>
    <row r="12386" spans="1:2">
      <c r="A12386" s="4"/>
      <c r="B12386" s="4"/>
    </row>
    <row r="12387" spans="1:2">
      <c r="A12387" s="4"/>
      <c r="B12387" s="4"/>
    </row>
    <row r="12388" spans="1:2">
      <c r="A12388" s="4"/>
      <c r="B12388" s="4"/>
    </row>
    <row r="12389" spans="1:2">
      <c r="A12389" s="4"/>
      <c r="B12389" s="4"/>
    </row>
    <row r="12390" spans="1:2">
      <c r="A12390" s="4"/>
      <c r="B12390" s="4"/>
    </row>
    <row r="12391" spans="1:2">
      <c r="A12391" s="4"/>
      <c r="B12391" s="4"/>
    </row>
    <row r="12392" spans="1:2">
      <c r="A12392" s="4"/>
      <c r="B12392" s="4"/>
    </row>
    <row r="12393" spans="1:2">
      <c r="A12393" s="4"/>
      <c r="B12393" s="4"/>
    </row>
    <row r="12394" spans="1:2">
      <c r="A12394" s="4"/>
      <c r="B12394" s="4"/>
    </row>
    <row r="12395" spans="1:2">
      <c r="A12395" s="4"/>
      <c r="B12395" s="4"/>
    </row>
    <row r="12396" spans="1:2">
      <c r="A12396" s="4"/>
      <c r="B12396" s="4"/>
    </row>
    <row r="12397" spans="1:2">
      <c r="A12397" s="4"/>
      <c r="B12397" s="4"/>
    </row>
    <row r="12398" spans="1:2">
      <c r="A12398" s="4"/>
      <c r="B12398" s="4"/>
    </row>
    <row r="12399" spans="1:2">
      <c r="A12399" s="4"/>
      <c r="B12399" s="4"/>
    </row>
    <row r="12400" spans="1:2">
      <c r="A12400" s="4"/>
      <c r="B12400" s="4"/>
    </row>
    <row r="12401" spans="1:2">
      <c r="A12401" s="4"/>
      <c r="B12401" s="4"/>
    </row>
    <row r="12402" spans="1:2">
      <c r="A12402" s="4"/>
      <c r="B12402" s="4"/>
    </row>
    <row r="12403" spans="1:2">
      <c r="A12403" s="4"/>
      <c r="B12403" s="4"/>
    </row>
    <row r="12404" spans="1:2">
      <c r="A12404" s="4"/>
      <c r="B12404" s="4"/>
    </row>
    <row r="12405" spans="1:2">
      <c r="A12405" s="4"/>
      <c r="B12405" s="4"/>
    </row>
    <row r="12406" spans="1:2">
      <c r="A12406" s="4"/>
      <c r="B12406" s="4"/>
    </row>
    <row r="12407" spans="1:2">
      <c r="A12407" s="4"/>
      <c r="B12407" s="4"/>
    </row>
    <row r="12408" spans="1:2">
      <c r="A12408" s="4"/>
      <c r="B12408" s="4"/>
    </row>
    <row r="12409" spans="1:2">
      <c r="A12409" s="4"/>
      <c r="B12409" s="4"/>
    </row>
    <row r="12410" spans="1:2">
      <c r="A12410" s="4"/>
      <c r="B12410" s="4"/>
    </row>
    <row r="12411" spans="1:2">
      <c r="A12411" s="4"/>
      <c r="B12411" s="4"/>
    </row>
    <row r="12412" spans="1:2">
      <c r="A12412" s="4"/>
      <c r="B12412" s="4"/>
    </row>
    <row r="12413" spans="1:2">
      <c r="A12413" s="4"/>
      <c r="B12413" s="4"/>
    </row>
    <row r="12414" spans="1:2">
      <c r="A12414" s="4"/>
      <c r="B12414" s="4"/>
    </row>
    <row r="12415" spans="1:2">
      <c r="A12415" s="4"/>
      <c r="B12415" s="4"/>
    </row>
    <row r="12416" spans="1:2">
      <c r="A12416" s="4"/>
      <c r="B12416" s="4"/>
    </row>
    <row r="12417" spans="1:2">
      <c r="A12417" s="4"/>
      <c r="B12417" s="4"/>
    </row>
    <row r="12418" spans="1:2">
      <c r="A12418" s="4"/>
      <c r="B12418" s="4"/>
    </row>
    <row r="12419" spans="1:2">
      <c r="A12419" s="4"/>
      <c r="B12419" s="4"/>
    </row>
    <row r="12420" spans="1:2">
      <c r="A12420" s="4"/>
      <c r="B12420" s="4"/>
    </row>
    <row r="12421" spans="1:2">
      <c r="A12421" s="4"/>
      <c r="B12421" s="4"/>
    </row>
    <row r="12422" spans="1:2">
      <c r="A12422" s="4"/>
      <c r="B12422" s="4"/>
    </row>
    <row r="12423" spans="1:2">
      <c r="A12423" s="4"/>
      <c r="B12423" s="4"/>
    </row>
    <row r="12424" spans="1:2">
      <c r="A12424" s="4"/>
      <c r="B12424" s="4"/>
    </row>
    <row r="12425" spans="1:2">
      <c r="A12425" s="4"/>
      <c r="B12425" s="4"/>
    </row>
    <row r="12426" spans="1:2">
      <c r="A12426" s="4"/>
      <c r="B12426" s="4"/>
    </row>
    <row r="12427" spans="1:2">
      <c r="A12427" s="4"/>
      <c r="B12427" s="4"/>
    </row>
    <row r="12428" spans="1:2">
      <c r="A12428" s="4"/>
      <c r="B12428" s="4"/>
    </row>
    <row r="12429" spans="1:2">
      <c r="A12429" s="4"/>
      <c r="B12429" s="4"/>
    </row>
    <row r="12430" spans="1:2">
      <c r="A12430" s="4"/>
      <c r="B12430" s="4"/>
    </row>
    <row r="12431" spans="1:2">
      <c r="A12431" s="4"/>
      <c r="B12431" s="4"/>
    </row>
    <row r="12432" spans="1:2">
      <c r="A12432" s="4"/>
      <c r="B12432" s="4"/>
    </row>
    <row r="12433" spans="1:2">
      <c r="A12433" s="4"/>
      <c r="B12433" s="4"/>
    </row>
    <row r="12434" spans="1:2">
      <c r="A12434" s="4"/>
      <c r="B12434" s="4"/>
    </row>
    <row r="12435" spans="1:2">
      <c r="A12435" s="4"/>
      <c r="B12435" s="4"/>
    </row>
    <row r="12436" spans="1:2">
      <c r="A12436" s="4"/>
      <c r="B12436" s="4"/>
    </row>
    <row r="12437" spans="1:2">
      <c r="A12437" s="4"/>
      <c r="B12437" s="4"/>
    </row>
    <row r="12438" spans="1:2">
      <c r="A12438" s="4"/>
      <c r="B12438" s="4"/>
    </row>
    <row r="12439" spans="1:2">
      <c r="A12439" s="4"/>
      <c r="B12439" s="4"/>
    </row>
    <row r="12440" spans="1:2">
      <c r="A12440" s="4"/>
      <c r="B12440" s="4"/>
    </row>
    <row r="12441" spans="1:2">
      <c r="A12441" s="4"/>
      <c r="B12441" s="4"/>
    </row>
    <row r="12442" spans="1:2">
      <c r="A12442" s="4"/>
      <c r="B12442" s="4"/>
    </row>
    <row r="12443" spans="1:2">
      <c r="A12443" s="4"/>
      <c r="B12443" s="4"/>
    </row>
    <row r="12444" spans="1:2">
      <c r="A12444" s="4"/>
      <c r="B12444" s="4"/>
    </row>
    <row r="12445" spans="1:2">
      <c r="A12445" s="4"/>
      <c r="B12445" s="4"/>
    </row>
    <row r="12446" spans="1:2">
      <c r="A12446" s="4"/>
      <c r="B12446" s="4"/>
    </row>
    <row r="12447" spans="1:2">
      <c r="A12447" s="4"/>
      <c r="B12447" s="4"/>
    </row>
    <row r="12448" spans="1:2">
      <c r="A12448" s="4"/>
      <c r="B12448" s="4"/>
    </row>
    <row r="12449" spans="1:2">
      <c r="A12449" s="4"/>
      <c r="B12449" s="4"/>
    </row>
    <row r="12450" spans="1:2">
      <c r="A12450" s="4"/>
      <c r="B12450" s="4"/>
    </row>
    <row r="12451" spans="1:2">
      <c r="A12451" s="4"/>
      <c r="B12451" s="4"/>
    </row>
    <row r="12452" spans="1:2">
      <c r="A12452" s="4"/>
      <c r="B12452" s="4"/>
    </row>
    <row r="12453" spans="1:2">
      <c r="A12453" s="4"/>
      <c r="B12453" s="4"/>
    </row>
    <row r="12454" spans="1:2">
      <c r="A12454" s="4"/>
      <c r="B12454" s="4"/>
    </row>
    <row r="12455" spans="1:2">
      <c r="A12455" s="4"/>
      <c r="B12455" s="4"/>
    </row>
    <row r="12456" spans="1:2">
      <c r="A12456" s="4"/>
      <c r="B12456" s="4"/>
    </row>
    <row r="12457" spans="1:2">
      <c r="A12457" s="4"/>
      <c r="B12457" s="4"/>
    </row>
    <row r="12458" spans="1:2">
      <c r="A12458" s="4"/>
      <c r="B12458" s="4"/>
    </row>
    <row r="12459" spans="1:2">
      <c r="A12459" s="4"/>
      <c r="B12459" s="4"/>
    </row>
    <row r="12460" spans="1:2">
      <c r="A12460" s="4"/>
      <c r="B12460" s="4"/>
    </row>
    <row r="12461" spans="1:2">
      <c r="A12461" s="4"/>
      <c r="B12461" s="4"/>
    </row>
    <row r="12462" spans="1:2">
      <c r="A12462" s="4"/>
      <c r="B12462" s="4"/>
    </row>
    <row r="12463" spans="1:2">
      <c r="A12463" s="4"/>
      <c r="B12463" s="4"/>
    </row>
    <row r="12464" spans="1:2">
      <c r="A12464" s="4"/>
      <c r="B12464" s="4"/>
    </row>
    <row r="12465" spans="1:2">
      <c r="A12465" s="4"/>
      <c r="B12465" s="4"/>
    </row>
    <row r="12466" spans="1:2">
      <c r="A12466" s="4"/>
      <c r="B12466" s="4"/>
    </row>
    <row r="12467" spans="1:2">
      <c r="A12467" s="4"/>
      <c r="B12467" s="4"/>
    </row>
    <row r="12468" spans="1:2">
      <c r="A12468" s="4"/>
      <c r="B12468" s="4"/>
    </row>
    <row r="12469" spans="1:2">
      <c r="A12469" s="4"/>
      <c r="B12469" s="4"/>
    </row>
    <row r="12470" spans="1:2">
      <c r="A12470" s="4"/>
      <c r="B12470" s="4"/>
    </row>
    <row r="12471" spans="1:2">
      <c r="A12471" s="4"/>
      <c r="B12471" s="4"/>
    </row>
    <row r="12472" spans="1:2">
      <c r="A12472" s="4"/>
      <c r="B12472" s="4"/>
    </row>
    <row r="12473" spans="1:2">
      <c r="A12473" s="4"/>
      <c r="B12473" s="4"/>
    </row>
    <row r="12474" spans="1:2">
      <c r="A12474" s="4"/>
      <c r="B12474" s="4"/>
    </row>
    <row r="12475" spans="1:2">
      <c r="A12475" s="4"/>
      <c r="B12475" s="4"/>
    </row>
    <row r="12476" spans="1:2">
      <c r="A12476" s="4"/>
      <c r="B12476" s="4"/>
    </row>
    <row r="12477" spans="1:2">
      <c r="A12477" s="4"/>
      <c r="B12477" s="4"/>
    </row>
    <row r="12478" spans="1:2">
      <c r="A12478" s="4"/>
      <c r="B12478" s="4"/>
    </row>
    <row r="12479" spans="1:2">
      <c r="A12479" s="4"/>
      <c r="B12479" s="4"/>
    </row>
    <row r="12480" spans="1:2">
      <c r="A12480" s="4"/>
      <c r="B12480" s="4"/>
    </row>
    <row r="12481" spans="1:2">
      <c r="A12481" s="4"/>
      <c r="B12481" s="4"/>
    </row>
    <row r="12482" spans="1:2">
      <c r="A12482" s="4"/>
      <c r="B12482" s="4"/>
    </row>
    <row r="12483" spans="1:2">
      <c r="A12483" s="4"/>
      <c r="B12483" s="4"/>
    </row>
    <row r="12484" spans="1:2">
      <c r="A12484" s="4"/>
      <c r="B12484" s="4"/>
    </row>
    <row r="12485" spans="1:2">
      <c r="A12485" s="4"/>
      <c r="B12485" s="4"/>
    </row>
    <row r="12486" spans="1:2">
      <c r="A12486" s="4"/>
      <c r="B12486" s="4"/>
    </row>
    <row r="12487" spans="1:2">
      <c r="A12487" s="4"/>
      <c r="B12487" s="4"/>
    </row>
    <row r="12488" spans="1:2">
      <c r="A12488" s="4"/>
      <c r="B12488" s="4"/>
    </row>
    <row r="12489" spans="1:2">
      <c r="A12489" s="4"/>
      <c r="B12489" s="4"/>
    </row>
    <row r="12490" spans="1:2">
      <c r="A12490" s="4"/>
      <c r="B12490" s="4"/>
    </row>
    <row r="12491" spans="1:2">
      <c r="A12491" s="4"/>
      <c r="B12491" s="4"/>
    </row>
    <row r="12492" spans="1:2">
      <c r="A12492" s="4"/>
      <c r="B12492" s="4"/>
    </row>
    <row r="12493" spans="1:2">
      <c r="A12493" s="4"/>
      <c r="B12493" s="4"/>
    </row>
    <row r="12494" spans="1:2">
      <c r="A12494" s="4"/>
      <c r="B12494" s="4"/>
    </row>
    <row r="12495" spans="1:2">
      <c r="A12495" s="4"/>
      <c r="B12495" s="4"/>
    </row>
    <row r="12496" spans="1:2">
      <c r="A12496" s="4"/>
      <c r="B12496" s="4"/>
    </row>
    <row r="12497" spans="1:2">
      <c r="A12497" s="4"/>
      <c r="B12497" s="4"/>
    </row>
    <row r="12498" spans="1:2">
      <c r="A12498" s="4"/>
      <c r="B12498" s="4"/>
    </row>
    <row r="12499" spans="1:2">
      <c r="A12499" s="4"/>
      <c r="B12499" s="4"/>
    </row>
    <row r="12500" spans="1:2">
      <c r="A12500" s="4"/>
      <c r="B12500" s="4"/>
    </row>
    <row r="12501" spans="1:2">
      <c r="A12501" s="4"/>
      <c r="B12501" s="4"/>
    </row>
    <row r="12502" spans="1:2">
      <c r="A12502" s="4"/>
      <c r="B12502" s="4"/>
    </row>
    <row r="12503" spans="1:2">
      <c r="A12503" s="4"/>
      <c r="B12503" s="4"/>
    </row>
    <row r="12504" spans="1:2">
      <c r="A12504" s="4"/>
      <c r="B12504" s="4"/>
    </row>
    <row r="12505" spans="1:2">
      <c r="A12505" s="4"/>
      <c r="B12505" s="4"/>
    </row>
    <row r="12506" spans="1:2">
      <c r="A12506" s="4"/>
      <c r="B12506" s="4"/>
    </row>
    <row r="12507" spans="1:2">
      <c r="A12507" s="4"/>
      <c r="B12507" s="4"/>
    </row>
    <row r="12508" spans="1:2">
      <c r="A12508" s="4"/>
      <c r="B12508" s="4"/>
    </row>
    <row r="12509" spans="1:2">
      <c r="A12509" s="4"/>
      <c r="B12509" s="4"/>
    </row>
    <row r="12510" spans="1:2">
      <c r="A12510" s="4"/>
      <c r="B12510" s="4"/>
    </row>
    <row r="12511" spans="1:2">
      <c r="A12511" s="4"/>
      <c r="B12511" s="4"/>
    </row>
    <row r="12512" spans="1:2">
      <c r="A12512" s="4"/>
      <c r="B12512" s="4"/>
    </row>
    <row r="12513" spans="1:2">
      <c r="A12513" s="4"/>
      <c r="B12513" s="4"/>
    </row>
    <row r="12514" spans="1:2">
      <c r="A12514" s="4"/>
      <c r="B12514" s="4"/>
    </row>
    <row r="12515" spans="1:2">
      <c r="A12515" s="4"/>
      <c r="B12515" s="4"/>
    </row>
    <row r="12516" spans="1:2">
      <c r="A12516" s="4"/>
      <c r="B12516" s="4"/>
    </row>
    <row r="12517" spans="1:2">
      <c r="A12517" s="4"/>
      <c r="B12517" s="4"/>
    </row>
    <row r="12518" spans="1:2">
      <c r="A12518" s="4"/>
      <c r="B12518" s="4"/>
    </row>
    <row r="12519" spans="1:2">
      <c r="A12519" s="4"/>
      <c r="B12519" s="4"/>
    </row>
    <row r="12520" spans="1:2">
      <c r="A12520" s="4"/>
      <c r="B12520" s="4"/>
    </row>
    <row r="12521" spans="1:2">
      <c r="A12521" s="4"/>
      <c r="B12521" s="4"/>
    </row>
    <row r="12522" spans="1:2">
      <c r="A12522" s="4"/>
      <c r="B12522" s="4"/>
    </row>
    <row r="12523" spans="1:2">
      <c r="A12523" s="4"/>
      <c r="B12523" s="4"/>
    </row>
    <row r="12524" spans="1:2">
      <c r="A12524" s="4"/>
      <c r="B12524" s="4"/>
    </row>
    <row r="12525" spans="1:2">
      <c r="A12525" s="4"/>
      <c r="B12525" s="4"/>
    </row>
    <row r="12526" spans="1:2">
      <c r="A12526" s="4"/>
      <c r="B12526" s="4"/>
    </row>
    <row r="12527" spans="1:2">
      <c r="A12527" s="4"/>
      <c r="B12527" s="4"/>
    </row>
    <row r="12528" spans="1:2">
      <c r="A12528" s="4"/>
      <c r="B12528" s="4"/>
    </row>
    <row r="12529" spans="1:2">
      <c r="A12529" s="4"/>
      <c r="B12529" s="4"/>
    </row>
    <row r="12530" spans="1:2">
      <c r="A12530" s="4"/>
      <c r="B12530" s="4"/>
    </row>
    <row r="12531" spans="1:2">
      <c r="A12531" s="4"/>
      <c r="B12531" s="4"/>
    </row>
    <row r="12532" spans="1:2">
      <c r="A12532" s="4"/>
      <c r="B12532" s="4"/>
    </row>
    <row r="12533" spans="1:2">
      <c r="A12533" s="4"/>
      <c r="B12533" s="4"/>
    </row>
    <row r="12534" spans="1:2">
      <c r="A12534" s="4"/>
      <c r="B12534" s="4"/>
    </row>
    <row r="12535" spans="1:2">
      <c r="A12535" s="4"/>
      <c r="B12535" s="4"/>
    </row>
    <row r="12536" spans="1:2">
      <c r="A12536" s="4"/>
      <c r="B12536" s="4"/>
    </row>
    <row r="12537" spans="1:2">
      <c r="A12537" s="4"/>
      <c r="B12537" s="4"/>
    </row>
    <row r="12538" spans="1:2">
      <c r="A12538" s="4"/>
      <c r="B12538" s="4"/>
    </row>
    <row r="12539" spans="1:2">
      <c r="A12539" s="4"/>
      <c r="B12539" s="4"/>
    </row>
    <row r="12540" spans="1:2">
      <c r="A12540" s="4"/>
      <c r="B12540" s="4"/>
    </row>
    <row r="12541" spans="1:2">
      <c r="A12541" s="4"/>
      <c r="B12541" s="4"/>
    </row>
    <row r="12542" spans="1:2">
      <c r="A12542" s="4"/>
      <c r="B12542" s="4"/>
    </row>
    <row r="12543" spans="1:2">
      <c r="A12543" s="4"/>
      <c r="B12543" s="4"/>
    </row>
    <row r="12544" spans="1:2">
      <c r="A12544" s="4"/>
      <c r="B12544" s="4"/>
    </row>
    <row r="12545" spans="1:2">
      <c r="A12545" s="4"/>
      <c r="B12545" s="4"/>
    </row>
    <row r="12546" spans="1:2">
      <c r="A12546" s="4"/>
      <c r="B12546" s="4"/>
    </row>
    <row r="12547" spans="1:2">
      <c r="A12547" s="4"/>
      <c r="B12547" s="4"/>
    </row>
    <row r="12548" spans="1:2">
      <c r="A12548" s="4"/>
      <c r="B12548" s="4"/>
    </row>
    <row r="12549" spans="1:2">
      <c r="A12549" s="4"/>
      <c r="B12549" s="4"/>
    </row>
    <row r="12550" spans="1:2">
      <c r="A12550" s="4"/>
      <c r="B12550" s="4"/>
    </row>
    <row r="12551" spans="1:2">
      <c r="A12551" s="4"/>
      <c r="B12551" s="4"/>
    </row>
    <row r="12552" spans="1:2">
      <c r="A12552" s="4"/>
      <c r="B12552" s="4"/>
    </row>
    <row r="12553" spans="1:2">
      <c r="A12553" s="4"/>
      <c r="B12553" s="4"/>
    </row>
    <row r="12554" spans="1:2">
      <c r="A12554" s="4"/>
      <c r="B12554" s="4"/>
    </row>
    <row r="12555" spans="1:2">
      <c r="A12555" s="4"/>
      <c r="B12555" s="4"/>
    </row>
    <row r="12556" spans="1:2">
      <c r="A12556" s="4"/>
      <c r="B12556" s="4"/>
    </row>
    <row r="12557" spans="1:2">
      <c r="A12557" s="4"/>
      <c r="B12557" s="4"/>
    </row>
    <row r="12558" spans="1:2">
      <c r="A12558" s="4"/>
      <c r="B12558" s="4"/>
    </row>
    <row r="12559" spans="1:2">
      <c r="A12559" s="4"/>
      <c r="B12559" s="4"/>
    </row>
    <row r="12560" spans="1:2">
      <c r="A12560" s="4"/>
      <c r="B12560" s="4"/>
    </row>
    <row r="12561" spans="1:2">
      <c r="A12561" s="4"/>
      <c r="B12561" s="4"/>
    </row>
    <row r="12562" spans="1:2">
      <c r="A12562" s="4"/>
      <c r="B12562" s="4"/>
    </row>
    <row r="12563" spans="1:2">
      <c r="A12563" s="4"/>
      <c r="B12563" s="4"/>
    </row>
    <row r="12564" spans="1:2">
      <c r="A12564" s="4"/>
      <c r="B12564" s="4"/>
    </row>
    <row r="12565" spans="1:2">
      <c r="A12565" s="4"/>
      <c r="B12565" s="4"/>
    </row>
    <row r="12566" spans="1:2">
      <c r="A12566" s="4"/>
      <c r="B12566" s="4"/>
    </row>
    <row r="12567" spans="1:2">
      <c r="A12567" s="4"/>
      <c r="B12567" s="4"/>
    </row>
    <row r="12568" spans="1:2">
      <c r="A12568" s="4"/>
      <c r="B12568" s="4"/>
    </row>
    <row r="12569" spans="1:2">
      <c r="A12569" s="4"/>
      <c r="B12569" s="4"/>
    </row>
    <row r="12570" spans="1:2">
      <c r="A12570" s="4"/>
      <c r="B12570" s="4"/>
    </row>
    <row r="12571" spans="1:2">
      <c r="A12571" s="4"/>
      <c r="B12571" s="4"/>
    </row>
    <row r="12572" spans="1:2">
      <c r="A12572" s="4"/>
      <c r="B12572" s="4"/>
    </row>
    <row r="12573" spans="1:2">
      <c r="A12573" s="4"/>
      <c r="B12573" s="4"/>
    </row>
    <row r="12574" spans="1:2">
      <c r="A12574" s="4"/>
      <c r="B12574" s="4"/>
    </row>
    <row r="12575" spans="1:2">
      <c r="A12575" s="4"/>
      <c r="B12575" s="4"/>
    </row>
    <row r="12576" spans="1:2">
      <c r="A12576" s="4"/>
      <c r="B12576" s="4"/>
    </row>
    <row r="12577" spans="1:2">
      <c r="A12577" s="4"/>
      <c r="B12577" s="4"/>
    </row>
    <row r="12578" spans="1:2">
      <c r="A12578" s="4"/>
      <c r="B12578" s="4"/>
    </row>
    <row r="12579" spans="1:2">
      <c r="A12579" s="4"/>
      <c r="B12579" s="4"/>
    </row>
    <row r="12580" spans="1:2">
      <c r="A12580" s="4"/>
      <c r="B12580" s="4"/>
    </row>
    <row r="12581" spans="1:2">
      <c r="A12581" s="4"/>
      <c r="B12581" s="4"/>
    </row>
    <row r="12582" spans="1:2">
      <c r="A12582" s="4"/>
      <c r="B12582" s="4"/>
    </row>
    <row r="12583" spans="1:2">
      <c r="A12583" s="4"/>
      <c r="B12583" s="4"/>
    </row>
    <row r="12584" spans="1:2">
      <c r="A12584" s="4"/>
      <c r="B12584" s="4"/>
    </row>
    <row r="12585" spans="1:2">
      <c r="A12585" s="4"/>
      <c r="B12585" s="4"/>
    </row>
    <row r="12586" spans="1:2">
      <c r="A12586" s="4"/>
      <c r="B12586" s="4"/>
    </row>
    <row r="12587" spans="1:2">
      <c r="A12587" s="4"/>
      <c r="B12587" s="4"/>
    </row>
    <row r="12588" spans="1:2">
      <c r="A12588" s="4"/>
      <c r="B12588" s="4"/>
    </row>
    <row r="12589" spans="1:2">
      <c r="A12589" s="4"/>
      <c r="B12589" s="4"/>
    </row>
    <row r="12590" spans="1:2">
      <c r="A12590" s="4"/>
      <c r="B12590" s="4"/>
    </row>
    <row r="12591" spans="1:2">
      <c r="A12591" s="4"/>
      <c r="B12591" s="4"/>
    </row>
    <row r="12592" spans="1:2">
      <c r="A12592" s="4"/>
      <c r="B12592" s="4"/>
    </row>
    <row r="12593" spans="1:2">
      <c r="A12593" s="4"/>
      <c r="B12593" s="4"/>
    </row>
    <row r="12594" spans="1:2">
      <c r="A12594" s="4"/>
      <c r="B12594" s="4"/>
    </row>
    <row r="12595" spans="1:2">
      <c r="A12595" s="4"/>
      <c r="B12595" s="4"/>
    </row>
    <row r="12596" spans="1:2">
      <c r="A12596" s="4"/>
      <c r="B12596" s="4"/>
    </row>
    <row r="12597" spans="1:2">
      <c r="A12597" s="4"/>
      <c r="B12597" s="4"/>
    </row>
    <row r="12598" spans="1:2">
      <c r="A12598" s="4"/>
      <c r="B12598" s="4"/>
    </row>
    <row r="12599" spans="1:2">
      <c r="A12599" s="4"/>
      <c r="B12599" s="4"/>
    </row>
    <row r="12600" spans="1:2">
      <c r="A12600" s="4"/>
      <c r="B12600" s="4"/>
    </row>
    <row r="12601" spans="1:2">
      <c r="A12601" s="4"/>
      <c r="B12601" s="4"/>
    </row>
    <row r="12602" spans="1:2">
      <c r="A12602" s="4"/>
      <c r="B12602" s="4"/>
    </row>
    <row r="12603" spans="1:2">
      <c r="A12603" s="4"/>
      <c r="B12603" s="4"/>
    </row>
    <row r="12604" spans="1:2">
      <c r="A12604" s="4"/>
      <c r="B12604" s="4"/>
    </row>
    <row r="12605" spans="1:2">
      <c r="A12605" s="4"/>
      <c r="B12605" s="4"/>
    </row>
    <row r="12606" spans="1:2">
      <c r="A12606" s="4"/>
      <c r="B12606" s="4"/>
    </row>
    <row r="12607" spans="1:2">
      <c r="A12607" s="4"/>
      <c r="B12607" s="4"/>
    </row>
    <row r="12608" spans="1:2">
      <c r="A12608" s="4"/>
      <c r="B12608" s="4"/>
    </row>
    <row r="12609" spans="1:2">
      <c r="A12609" s="4"/>
      <c r="B12609" s="4"/>
    </row>
    <row r="12610" spans="1:2">
      <c r="A12610" s="4"/>
      <c r="B12610" s="4"/>
    </row>
    <row r="12611" spans="1:2">
      <c r="A12611" s="4"/>
      <c r="B12611" s="4"/>
    </row>
    <row r="12612" spans="1:2">
      <c r="A12612" s="4"/>
      <c r="B12612" s="4"/>
    </row>
    <row r="12613" spans="1:2">
      <c r="A12613" s="4"/>
      <c r="B12613" s="4"/>
    </row>
    <row r="12614" spans="1:2">
      <c r="A12614" s="4"/>
      <c r="B12614" s="4"/>
    </row>
    <row r="12615" spans="1:2">
      <c r="A12615" s="4"/>
      <c r="B12615" s="4"/>
    </row>
    <row r="12616" spans="1:2">
      <c r="A12616" s="4"/>
      <c r="B12616" s="4"/>
    </row>
    <row r="12617" spans="1:2">
      <c r="A12617" s="4"/>
      <c r="B12617" s="4"/>
    </row>
    <row r="12618" spans="1:2">
      <c r="A12618" s="4"/>
      <c r="B12618" s="4"/>
    </row>
    <row r="12619" spans="1:2">
      <c r="A12619" s="4"/>
      <c r="B12619" s="4"/>
    </row>
    <row r="12620" spans="1:2">
      <c r="A12620" s="4"/>
      <c r="B12620" s="4"/>
    </row>
    <row r="12621" spans="1:2">
      <c r="A12621" s="4"/>
      <c r="B12621" s="4"/>
    </row>
    <row r="12622" spans="1:2">
      <c r="A12622" s="4"/>
      <c r="B12622" s="4"/>
    </row>
    <row r="12623" spans="1:2">
      <c r="A12623" s="4"/>
      <c r="B12623" s="4"/>
    </row>
    <row r="12624" spans="1:2">
      <c r="A12624" s="4"/>
      <c r="B12624" s="4"/>
    </row>
    <row r="12625" spans="1:2">
      <c r="A12625" s="4"/>
      <c r="B12625" s="4"/>
    </row>
    <row r="12626" spans="1:2">
      <c r="A12626" s="4"/>
      <c r="B12626" s="4"/>
    </row>
    <row r="12627" spans="1:2">
      <c r="A12627" s="4"/>
      <c r="B12627" s="4"/>
    </row>
    <row r="12628" spans="1:2">
      <c r="A12628" s="4"/>
      <c r="B12628" s="4"/>
    </row>
    <row r="12629" spans="1:2">
      <c r="A12629" s="4"/>
      <c r="B12629" s="4"/>
    </row>
    <row r="12630" spans="1:2">
      <c r="A12630" s="4"/>
      <c r="B12630" s="4"/>
    </row>
    <row r="12631" spans="1:2">
      <c r="A12631" s="4"/>
      <c r="B12631" s="4"/>
    </row>
    <row r="12632" spans="1:2">
      <c r="A12632" s="4"/>
      <c r="B12632" s="4"/>
    </row>
    <row r="12633" spans="1:2">
      <c r="A12633" s="4"/>
      <c r="B12633" s="4"/>
    </row>
    <row r="12634" spans="1:2">
      <c r="A12634" s="4"/>
      <c r="B12634" s="4"/>
    </row>
    <row r="12635" spans="1:2">
      <c r="A12635" s="4"/>
      <c r="B12635" s="4"/>
    </row>
    <row r="12636" spans="1:2">
      <c r="A12636" s="4"/>
      <c r="B12636" s="4"/>
    </row>
    <row r="12637" spans="1:2">
      <c r="A12637" s="4"/>
      <c r="B12637" s="4"/>
    </row>
    <row r="12638" spans="1:2">
      <c r="A12638" s="4"/>
      <c r="B12638" s="4"/>
    </row>
    <row r="12639" spans="1:2">
      <c r="A12639" s="4"/>
      <c r="B12639" s="4"/>
    </row>
    <row r="12640" spans="1:2">
      <c r="A12640" s="4"/>
      <c r="B12640" s="4"/>
    </row>
    <row r="12641" spans="1:2">
      <c r="A12641" s="4"/>
      <c r="B12641" s="4"/>
    </row>
    <row r="12642" spans="1:2">
      <c r="A12642" s="4"/>
      <c r="B12642" s="4"/>
    </row>
    <row r="12643" spans="1:2">
      <c r="A12643" s="4"/>
      <c r="B12643" s="4"/>
    </row>
    <row r="12644" spans="1:2">
      <c r="A12644" s="4"/>
      <c r="B12644" s="4"/>
    </row>
    <row r="12645" spans="1:2">
      <c r="A12645" s="4"/>
      <c r="B12645" s="4"/>
    </row>
    <row r="12646" spans="1:2">
      <c r="A12646" s="4"/>
      <c r="B12646" s="4"/>
    </row>
    <row r="12647" spans="1:2">
      <c r="A12647" s="4"/>
      <c r="B12647" s="4"/>
    </row>
    <row r="12648" spans="1:2">
      <c r="A12648" s="4"/>
      <c r="B12648" s="4"/>
    </row>
    <row r="12649" spans="1:2">
      <c r="A12649" s="4"/>
      <c r="B12649" s="4"/>
    </row>
    <row r="12650" spans="1:2">
      <c r="A12650" s="4"/>
      <c r="B12650" s="4"/>
    </row>
    <row r="12651" spans="1:2">
      <c r="A12651" s="4"/>
      <c r="B12651" s="4"/>
    </row>
    <row r="12652" spans="1:2">
      <c r="A12652" s="4"/>
      <c r="B12652" s="4"/>
    </row>
    <row r="12653" spans="1:2">
      <c r="A12653" s="4"/>
      <c r="B12653" s="4"/>
    </row>
    <row r="12654" spans="1:2">
      <c r="A12654" s="4"/>
      <c r="B12654" s="4"/>
    </row>
    <row r="12655" spans="1:2">
      <c r="A12655" s="4"/>
      <c r="B12655" s="4"/>
    </row>
    <row r="12656" spans="1:2">
      <c r="A12656" s="4"/>
      <c r="B12656" s="4"/>
    </row>
    <row r="12657" spans="1:2">
      <c r="A12657" s="4"/>
      <c r="B12657" s="4"/>
    </row>
    <row r="12658" spans="1:2">
      <c r="A12658" s="4"/>
      <c r="B12658" s="4"/>
    </row>
    <row r="12659" spans="1:2">
      <c r="A12659" s="4"/>
      <c r="B12659" s="4"/>
    </row>
    <row r="12660" spans="1:2">
      <c r="A12660" s="4"/>
      <c r="B12660" s="4"/>
    </row>
    <row r="12661" spans="1:2">
      <c r="A12661" s="4"/>
      <c r="B12661" s="4"/>
    </row>
    <row r="12662" spans="1:2">
      <c r="A12662" s="4"/>
      <c r="B12662" s="4"/>
    </row>
    <row r="12663" spans="1:2">
      <c r="A12663" s="4"/>
      <c r="B12663" s="4"/>
    </row>
    <row r="12664" spans="1:2">
      <c r="A12664" s="4"/>
      <c r="B12664" s="4"/>
    </row>
    <row r="12665" spans="1:2">
      <c r="A12665" s="4"/>
      <c r="B12665" s="4"/>
    </row>
    <row r="12666" spans="1:2">
      <c r="A12666" s="4"/>
      <c r="B12666" s="4"/>
    </row>
    <row r="12667" spans="1:2">
      <c r="A12667" s="4"/>
      <c r="B12667" s="4"/>
    </row>
    <row r="12668" spans="1:2">
      <c r="A12668" s="4"/>
      <c r="B12668" s="4"/>
    </row>
    <row r="12669" spans="1:2">
      <c r="A12669" s="4"/>
      <c r="B12669" s="4"/>
    </row>
    <row r="12670" spans="1:2">
      <c r="A12670" s="4"/>
      <c r="B12670" s="4"/>
    </row>
    <row r="12671" spans="1:2">
      <c r="A12671" s="4"/>
      <c r="B12671" s="4"/>
    </row>
    <row r="12672" spans="1:2">
      <c r="A12672" s="4"/>
      <c r="B12672" s="4"/>
    </row>
    <row r="12673" spans="1:2">
      <c r="A12673" s="4"/>
      <c r="B12673" s="4"/>
    </row>
    <row r="12674" spans="1:2">
      <c r="A12674" s="4"/>
      <c r="B12674" s="4"/>
    </row>
    <row r="12675" spans="1:2">
      <c r="A12675" s="4"/>
      <c r="B12675" s="4"/>
    </row>
    <row r="12676" spans="1:2">
      <c r="A12676" s="4"/>
      <c r="B12676" s="4"/>
    </row>
    <row r="12677" spans="1:2">
      <c r="A12677" s="4"/>
      <c r="B12677" s="4"/>
    </row>
    <row r="12678" spans="1:2">
      <c r="A12678" s="4"/>
      <c r="B12678" s="4"/>
    </row>
    <row r="12679" spans="1:2">
      <c r="A12679" s="4"/>
      <c r="B12679" s="4"/>
    </row>
    <row r="12680" spans="1:2">
      <c r="A12680" s="4"/>
      <c r="B12680" s="4"/>
    </row>
    <row r="12681" spans="1:2">
      <c r="A12681" s="4"/>
      <c r="B12681" s="4"/>
    </row>
    <row r="12682" spans="1:2">
      <c r="A12682" s="4"/>
      <c r="B12682" s="4"/>
    </row>
    <row r="12683" spans="1:2">
      <c r="A12683" s="4"/>
      <c r="B12683" s="4"/>
    </row>
    <row r="12684" spans="1:2">
      <c r="A12684" s="4"/>
      <c r="B12684" s="4"/>
    </row>
    <row r="12685" spans="1:2">
      <c r="A12685" s="4"/>
      <c r="B12685" s="4"/>
    </row>
    <row r="12686" spans="1:2">
      <c r="A12686" s="4"/>
      <c r="B12686" s="4"/>
    </row>
    <row r="12687" spans="1:2">
      <c r="A12687" s="4"/>
      <c r="B12687" s="4"/>
    </row>
    <row r="12688" spans="1:2">
      <c r="A12688" s="4"/>
      <c r="B12688" s="4"/>
    </row>
    <row r="12689" spans="1:2">
      <c r="A12689" s="4"/>
      <c r="B12689" s="4"/>
    </row>
    <row r="12690" spans="1:2">
      <c r="A12690" s="4"/>
      <c r="B12690" s="4"/>
    </row>
    <row r="12691" spans="1:2">
      <c r="A12691" s="4"/>
      <c r="B12691" s="4"/>
    </row>
    <row r="12692" spans="1:2">
      <c r="A12692" s="4"/>
      <c r="B12692" s="4"/>
    </row>
    <row r="12693" spans="1:2">
      <c r="A12693" s="4"/>
      <c r="B12693" s="4"/>
    </row>
    <row r="12694" spans="1:2">
      <c r="A12694" s="4"/>
      <c r="B12694" s="4"/>
    </row>
    <row r="12695" spans="1:2">
      <c r="A12695" s="4"/>
      <c r="B12695" s="4"/>
    </row>
    <row r="12696" spans="1:2">
      <c r="A12696" s="4"/>
      <c r="B12696" s="4"/>
    </row>
    <row r="12697" spans="1:2">
      <c r="A12697" s="4"/>
      <c r="B12697" s="4"/>
    </row>
    <row r="12698" spans="1:2">
      <c r="A12698" s="4"/>
      <c r="B12698" s="4"/>
    </row>
    <row r="12699" spans="1:2">
      <c r="A12699" s="4"/>
      <c r="B12699" s="4"/>
    </row>
    <row r="12700" spans="1:2">
      <c r="A12700" s="4"/>
      <c r="B12700" s="4"/>
    </row>
    <row r="12701" spans="1:2">
      <c r="A12701" s="4"/>
      <c r="B12701" s="4"/>
    </row>
    <row r="12702" spans="1:2">
      <c r="A12702" s="4"/>
      <c r="B12702" s="4"/>
    </row>
    <row r="12703" spans="1:2">
      <c r="A12703" s="4"/>
      <c r="B12703" s="4"/>
    </row>
    <row r="12704" spans="1:2">
      <c r="A12704" s="4"/>
      <c r="B12704" s="4"/>
    </row>
    <row r="12705" spans="1:2">
      <c r="A12705" s="4"/>
      <c r="B12705" s="4"/>
    </row>
    <row r="12706" spans="1:2">
      <c r="A12706" s="4"/>
      <c r="B12706" s="4"/>
    </row>
    <row r="12707" spans="1:2">
      <c r="A12707" s="4"/>
      <c r="B12707" s="4"/>
    </row>
    <row r="12708" spans="1:2">
      <c r="A12708" s="4"/>
      <c r="B12708" s="4"/>
    </row>
    <row r="12709" spans="1:2">
      <c r="A12709" s="4"/>
      <c r="B12709" s="4"/>
    </row>
    <row r="12710" spans="1:2">
      <c r="A12710" s="4"/>
      <c r="B12710" s="4"/>
    </row>
    <row r="12711" spans="1:2">
      <c r="A12711" s="4"/>
      <c r="B12711" s="4"/>
    </row>
    <row r="12712" spans="1:2">
      <c r="A12712" s="4"/>
      <c r="B12712" s="4"/>
    </row>
    <row r="12713" spans="1:2">
      <c r="A12713" s="4"/>
      <c r="B12713" s="4"/>
    </row>
    <row r="12714" spans="1:2">
      <c r="A12714" s="4"/>
      <c r="B12714" s="4"/>
    </row>
    <row r="12715" spans="1:2">
      <c r="A12715" s="4"/>
      <c r="B12715" s="4"/>
    </row>
    <row r="12716" spans="1:2">
      <c r="A12716" s="4"/>
      <c r="B12716" s="4"/>
    </row>
    <row r="12717" spans="1:2">
      <c r="A12717" s="4"/>
      <c r="B12717" s="4"/>
    </row>
    <row r="12718" spans="1:2">
      <c r="A12718" s="4"/>
      <c r="B12718" s="4"/>
    </row>
    <row r="12719" spans="1:2">
      <c r="A12719" s="4"/>
      <c r="B12719" s="4"/>
    </row>
    <row r="12720" spans="1:2">
      <c r="A12720" s="4"/>
      <c r="B12720" s="4"/>
    </row>
    <row r="12721" spans="1:2">
      <c r="A12721" s="4"/>
      <c r="B12721" s="4"/>
    </row>
    <row r="12722" spans="1:2">
      <c r="A12722" s="4"/>
      <c r="B12722" s="4"/>
    </row>
    <row r="12723" spans="1:2">
      <c r="A12723" s="4"/>
      <c r="B12723" s="4"/>
    </row>
    <row r="12724" spans="1:2">
      <c r="A12724" s="4"/>
      <c r="B12724" s="4"/>
    </row>
    <row r="12725" spans="1:2">
      <c r="A12725" s="4"/>
      <c r="B12725" s="4"/>
    </row>
    <row r="12726" spans="1:2">
      <c r="A12726" s="4"/>
      <c r="B12726" s="4"/>
    </row>
    <row r="12727" spans="1:2">
      <c r="A12727" s="4"/>
      <c r="B12727" s="4"/>
    </row>
    <row r="12728" spans="1:2">
      <c r="A12728" s="4"/>
      <c r="B12728" s="4"/>
    </row>
    <row r="12729" spans="1:2">
      <c r="A12729" s="4"/>
      <c r="B12729" s="4"/>
    </row>
    <row r="12730" spans="1:2">
      <c r="A12730" s="4"/>
      <c r="B12730" s="4"/>
    </row>
    <row r="12731" spans="1:2">
      <c r="A12731" s="4"/>
      <c r="B12731" s="4"/>
    </row>
    <row r="12732" spans="1:2">
      <c r="A12732" s="4"/>
      <c r="B12732" s="4"/>
    </row>
    <row r="12733" spans="1:2">
      <c r="A12733" s="4"/>
      <c r="B12733" s="4"/>
    </row>
    <row r="12734" spans="1:2">
      <c r="A12734" s="4"/>
      <c r="B12734" s="4"/>
    </row>
    <row r="12735" spans="1:2">
      <c r="A12735" s="4"/>
      <c r="B12735" s="4"/>
    </row>
    <row r="12736" spans="1:2">
      <c r="A12736" s="4"/>
      <c r="B12736" s="4"/>
    </row>
    <row r="12737" spans="1:2">
      <c r="A12737" s="4"/>
      <c r="B12737" s="4"/>
    </row>
    <row r="12738" spans="1:2">
      <c r="A12738" s="4"/>
      <c r="B12738" s="4"/>
    </row>
    <row r="12739" spans="1:2">
      <c r="A12739" s="4"/>
      <c r="B12739" s="4"/>
    </row>
    <row r="12740" spans="1:2">
      <c r="A12740" s="4"/>
      <c r="B12740" s="4"/>
    </row>
    <row r="12741" spans="1:2">
      <c r="A12741" s="4"/>
      <c r="B12741" s="4"/>
    </row>
    <row r="12742" spans="1:2">
      <c r="A12742" s="4"/>
      <c r="B12742" s="4"/>
    </row>
    <row r="12743" spans="1:2">
      <c r="A12743" s="4"/>
      <c r="B12743" s="4"/>
    </row>
    <row r="12744" spans="1:2">
      <c r="A12744" s="4"/>
      <c r="B12744" s="4"/>
    </row>
    <row r="12745" spans="1:2">
      <c r="A12745" s="4"/>
      <c r="B12745" s="4"/>
    </row>
    <row r="12746" spans="1:2">
      <c r="A12746" s="4"/>
      <c r="B12746" s="4"/>
    </row>
    <row r="12747" spans="1:2">
      <c r="A12747" s="4"/>
      <c r="B12747" s="4"/>
    </row>
    <row r="12748" spans="1:2">
      <c r="A12748" s="4"/>
      <c r="B12748" s="4"/>
    </row>
    <row r="12749" spans="1:2">
      <c r="A12749" s="4"/>
      <c r="B12749" s="4"/>
    </row>
    <row r="12750" spans="1:2">
      <c r="A12750" s="4"/>
      <c r="B12750" s="4"/>
    </row>
    <row r="12751" spans="1:2">
      <c r="A12751" s="4"/>
      <c r="B12751" s="4"/>
    </row>
    <row r="12752" spans="1:2">
      <c r="A12752" s="4"/>
      <c r="B12752" s="4"/>
    </row>
    <row r="12753" spans="1:2">
      <c r="A12753" s="4"/>
      <c r="B12753" s="4"/>
    </row>
    <row r="12754" spans="1:2">
      <c r="A12754" s="4"/>
      <c r="B12754" s="4"/>
    </row>
    <row r="12755" spans="1:2">
      <c r="A12755" s="4"/>
      <c r="B12755" s="4"/>
    </row>
    <row r="12756" spans="1:2">
      <c r="A12756" s="4"/>
      <c r="B12756" s="4"/>
    </row>
    <row r="12757" spans="1:2">
      <c r="A12757" s="4"/>
      <c r="B12757" s="4"/>
    </row>
    <row r="12758" spans="1:2">
      <c r="A12758" s="4"/>
      <c r="B12758" s="4"/>
    </row>
    <row r="12759" spans="1:2">
      <c r="A12759" s="4"/>
      <c r="B12759" s="4"/>
    </row>
    <row r="12760" spans="1:2">
      <c r="A12760" s="4"/>
      <c r="B12760" s="4"/>
    </row>
    <row r="12761" spans="1:2">
      <c r="A12761" s="4"/>
      <c r="B12761" s="4"/>
    </row>
    <row r="12762" spans="1:2">
      <c r="A12762" s="4"/>
      <c r="B12762" s="4"/>
    </row>
    <row r="12763" spans="1:2">
      <c r="A12763" s="4"/>
      <c r="B12763" s="4"/>
    </row>
    <row r="12764" spans="1:2">
      <c r="A12764" s="4"/>
      <c r="B12764" s="4"/>
    </row>
    <row r="12765" spans="1:2">
      <c r="A12765" s="4"/>
      <c r="B12765" s="4"/>
    </row>
    <row r="12766" spans="1:2">
      <c r="A12766" s="4"/>
      <c r="B12766" s="4"/>
    </row>
    <row r="12767" spans="1:2">
      <c r="A12767" s="4"/>
      <c r="B12767" s="4"/>
    </row>
    <row r="12768" spans="1:2">
      <c r="A12768" s="4"/>
      <c r="B12768" s="4"/>
    </row>
    <row r="12769" spans="1:2">
      <c r="A12769" s="4"/>
      <c r="B12769" s="4"/>
    </row>
    <row r="12770" spans="1:2">
      <c r="A12770" s="4"/>
      <c r="B12770" s="4"/>
    </row>
    <row r="12771" spans="1:2">
      <c r="A12771" s="4"/>
      <c r="B12771" s="4"/>
    </row>
    <row r="12772" spans="1:2">
      <c r="A12772" s="4"/>
      <c r="B12772" s="4"/>
    </row>
    <row r="12773" spans="1:2">
      <c r="A12773" s="4"/>
      <c r="B12773" s="4"/>
    </row>
    <row r="12774" spans="1:2">
      <c r="A12774" s="4"/>
      <c r="B12774" s="4"/>
    </row>
    <row r="12775" spans="1:2">
      <c r="A12775" s="4"/>
      <c r="B12775" s="4"/>
    </row>
    <row r="12776" spans="1:2">
      <c r="A12776" s="4"/>
      <c r="B12776" s="4"/>
    </row>
    <row r="12777" spans="1:2">
      <c r="A12777" s="4"/>
      <c r="B12777" s="4"/>
    </row>
    <row r="12778" spans="1:2">
      <c r="A12778" s="4"/>
      <c r="B12778" s="4"/>
    </row>
    <row r="12779" spans="1:2">
      <c r="A12779" s="4"/>
      <c r="B12779" s="4"/>
    </row>
    <row r="12780" spans="1:2">
      <c r="A12780" s="4"/>
      <c r="B12780" s="4"/>
    </row>
    <row r="12781" spans="1:2">
      <c r="A12781" s="4"/>
      <c r="B12781" s="4"/>
    </row>
    <row r="12782" spans="1:2">
      <c r="A12782" s="4"/>
      <c r="B12782" s="4"/>
    </row>
    <row r="12783" spans="1:2">
      <c r="A12783" s="4"/>
      <c r="B12783" s="4"/>
    </row>
    <row r="12784" spans="1:2">
      <c r="A12784" s="4"/>
      <c r="B12784" s="4"/>
    </row>
    <row r="12785" spans="1:2">
      <c r="A12785" s="4"/>
      <c r="B12785" s="4"/>
    </row>
    <row r="12786" spans="1:2">
      <c r="A12786" s="4"/>
      <c r="B12786" s="4"/>
    </row>
    <row r="12787" spans="1:2">
      <c r="A12787" s="4"/>
      <c r="B12787" s="4"/>
    </row>
    <row r="12788" spans="1:2">
      <c r="A12788" s="4"/>
      <c r="B12788" s="4"/>
    </row>
    <row r="12789" spans="1:2">
      <c r="A12789" s="4"/>
      <c r="B12789" s="4"/>
    </row>
    <row r="12790" spans="1:2">
      <c r="A12790" s="4"/>
      <c r="B12790" s="4"/>
    </row>
    <row r="12791" spans="1:2">
      <c r="A12791" s="4"/>
      <c r="B12791" s="4"/>
    </row>
    <row r="12792" spans="1:2">
      <c r="A12792" s="4"/>
      <c r="B12792" s="4"/>
    </row>
    <row r="12793" spans="1:2">
      <c r="A12793" s="4"/>
      <c r="B12793" s="4"/>
    </row>
    <row r="12794" spans="1:2">
      <c r="A12794" s="4"/>
      <c r="B12794" s="4"/>
    </row>
    <row r="12795" spans="1:2">
      <c r="A12795" s="4"/>
      <c r="B12795" s="4"/>
    </row>
    <row r="12796" spans="1:2">
      <c r="A12796" s="4"/>
      <c r="B12796" s="4"/>
    </row>
    <row r="12797" spans="1:2">
      <c r="A12797" s="4"/>
      <c r="B12797" s="4"/>
    </row>
    <row r="12798" spans="1:2">
      <c r="A12798" s="4"/>
      <c r="B12798" s="4"/>
    </row>
    <row r="12799" spans="1:2">
      <c r="A12799" s="4"/>
      <c r="B12799" s="4"/>
    </row>
    <row r="12800" spans="1:2">
      <c r="A12800" s="4"/>
      <c r="B12800" s="4"/>
    </row>
    <row r="12801" spans="1:2">
      <c r="A12801" s="4"/>
      <c r="B12801" s="4"/>
    </row>
    <row r="12802" spans="1:2">
      <c r="A12802" s="4"/>
      <c r="B12802" s="4"/>
    </row>
    <row r="12803" spans="1:2">
      <c r="A12803" s="4"/>
      <c r="B12803" s="4"/>
    </row>
    <row r="12804" spans="1:2">
      <c r="A12804" s="4"/>
      <c r="B12804" s="4"/>
    </row>
    <row r="12805" spans="1:2">
      <c r="A12805" s="4"/>
      <c r="B12805" s="4"/>
    </row>
    <row r="12806" spans="1:2">
      <c r="A12806" s="4"/>
      <c r="B12806" s="4"/>
    </row>
    <row r="12807" spans="1:2">
      <c r="A12807" s="4"/>
      <c r="B12807" s="4"/>
    </row>
    <row r="12808" spans="1:2">
      <c r="A12808" s="4"/>
      <c r="B12808" s="4"/>
    </row>
    <row r="12809" spans="1:2">
      <c r="A12809" s="4"/>
      <c r="B12809" s="4"/>
    </row>
    <row r="12810" spans="1:2">
      <c r="A12810" s="4"/>
      <c r="B12810" s="4"/>
    </row>
    <row r="12811" spans="1:2">
      <c r="A12811" s="4"/>
      <c r="B12811" s="4"/>
    </row>
    <row r="12812" spans="1:2">
      <c r="A12812" s="4"/>
      <c r="B12812" s="4"/>
    </row>
    <row r="12813" spans="1:2">
      <c r="A12813" s="4"/>
      <c r="B12813" s="4"/>
    </row>
    <row r="12814" spans="1:2">
      <c r="A12814" s="4"/>
      <c r="B12814" s="4"/>
    </row>
    <row r="12815" spans="1:2">
      <c r="A12815" s="4"/>
      <c r="B12815" s="4"/>
    </row>
    <row r="12816" spans="1:2">
      <c r="A12816" s="4"/>
      <c r="B12816" s="4"/>
    </row>
    <row r="12817" spans="1:2">
      <c r="A12817" s="4"/>
      <c r="B12817" s="4"/>
    </row>
    <row r="12818" spans="1:2">
      <c r="A12818" s="4"/>
      <c r="B12818" s="4"/>
    </row>
    <row r="12819" spans="1:2">
      <c r="A12819" s="4"/>
      <c r="B12819" s="4"/>
    </row>
    <row r="12820" spans="1:2">
      <c r="A12820" s="4"/>
      <c r="B12820" s="4"/>
    </row>
    <row r="12821" spans="1:2">
      <c r="A12821" s="4"/>
      <c r="B12821" s="4"/>
    </row>
    <row r="12822" spans="1:2">
      <c r="A12822" s="4"/>
      <c r="B12822" s="4"/>
    </row>
    <row r="12823" spans="1:2">
      <c r="A12823" s="4"/>
      <c r="B12823" s="4"/>
    </row>
    <row r="12824" spans="1:2">
      <c r="A12824" s="4"/>
      <c r="B12824" s="4"/>
    </row>
    <row r="12825" spans="1:2">
      <c r="A12825" s="4"/>
      <c r="B12825" s="4"/>
    </row>
    <row r="12826" spans="1:2">
      <c r="A12826" s="4"/>
      <c r="B12826" s="4"/>
    </row>
    <row r="12827" spans="1:2">
      <c r="A12827" s="4"/>
      <c r="B12827" s="4"/>
    </row>
    <row r="12828" spans="1:2">
      <c r="A12828" s="4"/>
      <c r="B12828" s="4"/>
    </row>
    <row r="12829" spans="1:2">
      <c r="A12829" s="4"/>
      <c r="B12829" s="4"/>
    </row>
    <row r="12830" spans="1:2">
      <c r="A12830" s="4"/>
      <c r="B12830" s="4"/>
    </row>
    <row r="12831" spans="1:2">
      <c r="A12831" s="4"/>
      <c r="B12831" s="4"/>
    </row>
    <row r="12832" spans="1:2">
      <c r="A12832" s="4"/>
      <c r="B12832" s="4"/>
    </row>
    <row r="12833" spans="1:2">
      <c r="A12833" s="4"/>
      <c r="B12833" s="4"/>
    </row>
    <row r="12834" spans="1:2">
      <c r="A12834" s="4"/>
      <c r="B12834" s="4"/>
    </row>
    <row r="12835" spans="1:2">
      <c r="A12835" s="4"/>
      <c r="B12835" s="4"/>
    </row>
    <row r="12836" spans="1:2">
      <c r="A12836" s="4"/>
      <c r="B12836" s="4"/>
    </row>
    <row r="12837" spans="1:2">
      <c r="A12837" s="4"/>
      <c r="B12837" s="4"/>
    </row>
    <row r="12838" spans="1:2">
      <c r="A12838" s="4"/>
      <c r="B12838" s="4"/>
    </row>
    <row r="12839" spans="1:2">
      <c r="A12839" s="4"/>
      <c r="B12839" s="4"/>
    </row>
    <row r="12840" spans="1:2">
      <c r="A12840" s="4"/>
      <c r="B12840" s="4"/>
    </row>
    <row r="12841" spans="1:2">
      <c r="A12841" s="4"/>
      <c r="B12841" s="4"/>
    </row>
    <row r="12842" spans="1:2">
      <c r="A12842" s="4"/>
      <c r="B12842" s="4"/>
    </row>
    <row r="12843" spans="1:2">
      <c r="A12843" s="4"/>
      <c r="B12843" s="4"/>
    </row>
    <row r="12844" spans="1:2">
      <c r="A12844" s="4"/>
      <c r="B12844" s="4"/>
    </row>
    <row r="12845" spans="1:2">
      <c r="A12845" s="4"/>
      <c r="B12845" s="4"/>
    </row>
    <row r="12846" spans="1:2">
      <c r="A12846" s="4"/>
      <c r="B12846" s="4"/>
    </row>
    <row r="12847" spans="1:2">
      <c r="A12847" s="4"/>
      <c r="B12847" s="4"/>
    </row>
    <row r="12848" spans="1:2">
      <c r="A12848" s="4"/>
      <c r="B12848" s="4"/>
    </row>
    <row r="12849" spans="1:2">
      <c r="A12849" s="4"/>
      <c r="B12849" s="4"/>
    </row>
    <row r="12850" spans="1:2">
      <c r="A12850" s="4"/>
      <c r="B12850" s="4"/>
    </row>
    <row r="12851" spans="1:2">
      <c r="A12851" s="4"/>
      <c r="B12851" s="4"/>
    </row>
    <row r="12852" spans="1:2">
      <c r="A12852" s="4"/>
      <c r="B12852" s="4"/>
    </row>
    <row r="12853" spans="1:2">
      <c r="A12853" s="4"/>
      <c r="B12853" s="4"/>
    </row>
    <row r="12854" spans="1:2">
      <c r="A12854" s="4"/>
      <c r="B12854" s="4"/>
    </row>
    <row r="12855" spans="1:2">
      <c r="A12855" s="4"/>
      <c r="B12855" s="4"/>
    </row>
    <row r="12856" spans="1:2">
      <c r="A12856" s="4"/>
      <c r="B12856" s="4"/>
    </row>
    <row r="12857" spans="1:2">
      <c r="A12857" s="4"/>
      <c r="B12857" s="4"/>
    </row>
    <row r="12858" spans="1:2">
      <c r="A12858" s="4"/>
      <c r="B12858" s="4"/>
    </row>
    <row r="12859" spans="1:2">
      <c r="A12859" s="4"/>
      <c r="B12859" s="4"/>
    </row>
    <row r="12860" spans="1:2">
      <c r="A12860" s="4"/>
      <c r="B12860" s="4"/>
    </row>
    <row r="12861" spans="1:2">
      <c r="A12861" s="4"/>
      <c r="B12861" s="4"/>
    </row>
    <row r="12862" spans="1:2">
      <c r="A12862" s="4"/>
      <c r="B12862" s="4"/>
    </row>
    <row r="12863" spans="1:2">
      <c r="A12863" s="4"/>
      <c r="B12863" s="4"/>
    </row>
    <row r="12864" spans="1:2">
      <c r="A12864" s="4"/>
      <c r="B12864" s="4"/>
    </row>
    <row r="12865" spans="1:2">
      <c r="A12865" s="4"/>
      <c r="B12865" s="4"/>
    </row>
    <row r="12866" spans="1:2">
      <c r="A12866" s="4"/>
      <c r="B12866" s="4"/>
    </row>
    <row r="12867" spans="1:2">
      <c r="A12867" s="4"/>
      <c r="B12867" s="4"/>
    </row>
    <row r="12868" spans="1:2">
      <c r="A12868" s="4"/>
      <c r="B12868" s="4"/>
    </row>
    <row r="12869" spans="1:2">
      <c r="A12869" s="4"/>
      <c r="B12869" s="4"/>
    </row>
    <row r="12870" spans="1:2">
      <c r="A12870" s="4"/>
      <c r="B12870" s="4"/>
    </row>
    <row r="12871" spans="1:2">
      <c r="A12871" s="4"/>
      <c r="B12871" s="4"/>
    </row>
    <row r="12872" spans="1:2">
      <c r="A12872" s="4"/>
      <c r="B12872" s="4"/>
    </row>
    <row r="12873" spans="1:2">
      <c r="A12873" s="4"/>
      <c r="B12873" s="4"/>
    </row>
    <row r="12874" spans="1:2">
      <c r="A12874" s="4"/>
      <c r="B12874" s="4"/>
    </row>
    <row r="12875" spans="1:2">
      <c r="A12875" s="4"/>
      <c r="B12875" s="4"/>
    </row>
    <row r="12876" spans="1:2">
      <c r="A12876" s="4"/>
      <c r="B12876" s="4"/>
    </row>
    <row r="12877" spans="1:2">
      <c r="A12877" s="4"/>
      <c r="B12877" s="4"/>
    </row>
    <row r="12878" spans="1:2">
      <c r="A12878" s="4"/>
      <c r="B12878" s="4"/>
    </row>
    <row r="12879" spans="1:2">
      <c r="A12879" s="4"/>
      <c r="B12879" s="4"/>
    </row>
    <row r="12880" spans="1:2">
      <c r="A12880" s="4"/>
      <c r="B12880" s="4"/>
    </row>
    <row r="12881" spans="1:2">
      <c r="A12881" s="4"/>
      <c r="B12881" s="4"/>
    </row>
    <row r="12882" spans="1:2">
      <c r="A12882" s="4"/>
      <c r="B12882" s="4"/>
    </row>
    <row r="12883" spans="1:2">
      <c r="A12883" s="4"/>
      <c r="B12883" s="4"/>
    </row>
    <row r="12884" spans="1:2">
      <c r="A12884" s="4"/>
      <c r="B12884" s="4"/>
    </row>
    <row r="12885" spans="1:2">
      <c r="A12885" s="4"/>
      <c r="B12885" s="4"/>
    </row>
    <row r="12886" spans="1:2">
      <c r="A12886" s="4"/>
      <c r="B12886" s="4"/>
    </row>
    <row r="12887" spans="1:2">
      <c r="A12887" s="4"/>
      <c r="B12887" s="4"/>
    </row>
    <row r="12888" spans="1:2">
      <c r="A12888" s="4"/>
      <c r="B12888" s="4"/>
    </row>
    <row r="12889" spans="1:2">
      <c r="A12889" s="4"/>
      <c r="B12889" s="4"/>
    </row>
    <row r="12890" spans="1:2">
      <c r="A12890" s="4"/>
      <c r="B12890" s="4"/>
    </row>
    <row r="12891" spans="1:2">
      <c r="A12891" s="4"/>
      <c r="B12891" s="4"/>
    </row>
    <row r="12892" spans="1:2">
      <c r="A12892" s="4"/>
      <c r="B12892" s="4"/>
    </row>
    <row r="12893" spans="1:2">
      <c r="A12893" s="4"/>
      <c r="B12893" s="4"/>
    </row>
    <row r="12894" spans="1:2">
      <c r="A12894" s="4"/>
      <c r="B12894" s="4"/>
    </row>
    <row r="12895" spans="1:2">
      <c r="A12895" s="4"/>
      <c r="B12895" s="4"/>
    </row>
    <row r="12896" spans="1:2">
      <c r="A12896" s="4"/>
      <c r="B12896" s="4"/>
    </row>
    <row r="12897" spans="1:2">
      <c r="A12897" s="4"/>
      <c r="B12897" s="4"/>
    </row>
    <row r="12898" spans="1:2">
      <c r="A12898" s="4"/>
      <c r="B12898" s="4"/>
    </row>
    <row r="12899" spans="1:2">
      <c r="A12899" s="4"/>
      <c r="B12899" s="4"/>
    </row>
    <row r="12900" spans="1:2">
      <c r="A12900" s="4"/>
      <c r="B12900" s="4"/>
    </row>
    <row r="12901" spans="1:2">
      <c r="A12901" s="4"/>
      <c r="B12901" s="4"/>
    </row>
    <row r="12902" spans="1:2">
      <c r="A12902" s="4"/>
      <c r="B12902" s="4"/>
    </row>
    <row r="12903" spans="1:2">
      <c r="A12903" s="4"/>
      <c r="B12903" s="4"/>
    </row>
    <row r="12904" spans="1:2">
      <c r="A12904" s="4"/>
      <c r="B12904" s="4"/>
    </row>
    <row r="12905" spans="1:2">
      <c r="A12905" s="4"/>
      <c r="B12905" s="4"/>
    </row>
    <row r="12906" spans="1:2">
      <c r="A12906" s="4"/>
      <c r="B12906" s="4"/>
    </row>
    <row r="12907" spans="1:2">
      <c r="A12907" s="4"/>
      <c r="B12907" s="4"/>
    </row>
    <row r="12908" spans="1:2">
      <c r="A12908" s="4"/>
      <c r="B12908" s="4"/>
    </row>
    <row r="12909" spans="1:2">
      <c r="A12909" s="4"/>
      <c r="B12909" s="4"/>
    </row>
    <row r="12910" spans="1:2">
      <c r="A12910" s="4"/>
      <c r="B12910" s="4"/>
    </row>
    <row r="12911" spans="1:2">
      <c r="A12911" s="4"/>
      <c r="B12911" s="4"/>
    </row>
    <row r="12912" spans="1:2">
      <c r="A12912" s="4"/>
      <c r="B12912" s="4"/>
    </row>
    <row r="12913" spans="1:2">
      <c r="A12913" s="4"/>
      <c r="B12913" s="4"/>
    </row>
    <row r="12914" spans="1:2">
      <c r="A12914" s="4"/>
      <c r="B12914" s="4"/>
    </row>
    <row r="12915" spans="1:2">
      <c r="A12915" s="4"/>
      <c r="B12915" s="4"/>
    </row>
    <row r="12916" spans="1:2">
      <c r="A12916" s="4"/>
      <c r="B12916" s="4"/>
    </row>
    <row r="12917" spans="1:2">
      <c r="A12917" s="4"/>
      <c r="B12917" s="4"/>
    </row>
    <row r="12918" spans="1:2">
      <c r="A12918" s="4"/>
      <c r="B12918" s="4"/>
    </row>
    <row r="12919" spans="1:2">
      <c r="A12919" s="4"/>
      <c r="B12919" s="4"/>
    </row>
    <row r="12920" spans="1:2">
      <c r="A12920" s="4"/>
      <c r="B12920" s="4"/>
    </row>
    <row r="12921" spans="1:2">
      <c r="A12921" s="4"/>
      <c r="B12921" s="4"/>
    </row>
    <row r="12922" spans="1:2">
      <c r="A12922" s="4"/>
      <c r="B12922" s="4"/>
    </row>
    <row r="12923" spans="1:2">
      <c r="A12923" s="4"/>
      <c r="B12923" s="4"/>
    </row>
    <row r="12924" spans="1:2">
      <c r="A12924" s="4"/>
      <c r="B12924" s="4"/>
    </row>
    <row r="12925" spans="1:2">
      <c r="A12925" s="4"/>
      <c r="B12925" s="4"/>
    </row>
    <row r="12926" spans="1:2">
      <c r="A12926" s="4"/>
      <c r="B12926" s="4"/>
    </row>
    <row r="12927" spans="1:2">
      <c r="A12927" s="4"/>
      <c r="B12927" s="4"/>
    </row>
    <row r="12928" spans="1:2">
      <c r="A12928" s="4"/>
      <c r="B12928" s="4"/>
    </row>
    <row r="12929" spans="1:2">
      <c r="A12929" s="4"/>
      <c r="B12929" s="4"/>
    </row>
    <row r="12930" spans="1:2">
      <c r="A12930" s="4"/>
      <c r="B12930" s="4"/>
    </row>
    <row r="12931" spans="1:2">
      <c r="A12931" s="4"/>
      <c r="B12931" s="4"/>
    </row>
    <row r="12932" spans="1:2">
      <c r="A12932" s="4"/>
      <c r="B12932" s="4"/>
    </row>
    <row r="12933" spans="1:2">
      <c r="A12933" s="4"/>
      <c r="B12933" s="4"/>
    </row>
    <row r="12934" spans="1:2">
      <c r="A12934" s="4"/>
      <c r="B12934" s="4"/>
    </row>
    <row r="12935" spans="1:2">
      <c r="A12935" s="4"/>
      <c r="B12935" s="4"/>
    </row>
    <row r="12936" spans="1:2">
      <c r="A12936" s="4"/>
      <c r="B12936" s="4"/>
    </row>
    <row r="12937" spans="1:2">
      <c r="A12937" s="4"/>
      <c r="B12937" s="4"/>
    </row>
    <row r="12938" spans="1:2">
      <c r="A12938" s="4"/>
      <c r="B12938" s="4"/>
    </row>
    <row r="12939" spans="1:2">
      <c r="A12939" s="4"/>
      <c r="B12939" s="4"/>
    </row>
    <row r="12940" spans="1:2">
      <c r="A12940" s="4"/>
      <c r="B12940" s="4"/>
    </row>
    <row r="12941" spans="1:2">
      <c r="A12941" s="4"/>
      <c r="B12941" s="4"/>
    </row>
    <row r="12942" spans="1:2">
      <c r="A12942" s="4"/>
      <c r="B12942" s="4"/>
    </row>
    <row r="12943" spans="1:2">
      <c r="A12943" s="4"/>
      <c r="B12943" s="4"/>
    </row>
    <row r="12944" spans="1:2">
      <c r="A12944" s="4"/>
      <c r="B12944" s="4"/>
    </row>
    <row r="12945" spans="1:2">
      <c r="A12945" s="4"/>
      <c r="B12945" s="4"/>
    </row>
    <row r="12946" spans="1:2">
      <c r="A12946" s="4"/>
      <c r="B12946" s="4"/>
    </row>
    <row r="12947" spans="1:2">
      <c r="A12947" s="4"/>
      <c r="B12947" s="4"/>
    </row>
    <row r="12948" spans="1:2">
      <c r="A12948" s="4"/>
      <c r="B12948" s="4"/>
    </row>
    <row r="12949" spans="1:2">
      <c r="A12949" s="4"/>
      <c r="B12949" s="4"/>
    </row>
    <row r="12950" spans="1:2">
      <c r="A12950" s="4"/>
      <c r="B12950" s="4"/>
    </row>
    <row r="12951" spans="1:2">
      <c r="A12951" s="4"/>
      <c r="B12951" s="4"/>
    </row>
    <row r="12952" spans="1:2">
      <c r="A12952" s="4"/>
      <c r="B12952" s="4"/>
    </row>
    <row r="12953" spans="1:2">
      <c r="A12953" s="4"/>
      <c r="B12953" s="4"/>
    </row>
    <row r="12954" spans="1:2">
      <c r="A12954" s="4"/>
      <c r="B12954" s="4"/>
    </row>
    <row r="12955" spans="1:2">
      <c r="A12955" s="4"/>
      <c r="B12955" s="4"/>
    </row>
    <row r="12956" spans="1:2">
      <c r="A12956" s="4"/>
      <c r="B12956" s="4"/>
    </row>
    <row r="12957" spans="1:2">
      <c r="A12957" s="4"/>
      <c r="B12957" s="4"/>
    </row>
    <row r="12958" spans="1:2">
      <c r="A12958" s="4"/>
      <c r="B12958" s="4"/>
    </row>
    <row r="12959" spans="1:2">
      <c r="A12959" s="4"/>
      <c r="B12959" s="4"/>
    </row>
    <row r="12960" spans="1:2">
      <c r="A12960" s="4"/>
      <c r="B12960" s="4"/>
    </row>
    <row r="12961" spans="1:2">
      <c r="A12961" s="4"/>
      <c r="B12961" s="4"/>
    </row>
    <row r="12962" spans="1:2">
      <c r="A12962" s="4"/>
      <c r="B12962" s="4"/>
    </row>
    <row r="12963" spans="1:2">
      <c r="A12963" s="4"/>
      <c r="B12963" s="4"/>
    </row>
    <row r="12964" spans="1:2">
      <c r="A12964" s="4"/>
      <c r="B12964" s="4"/>
    </row>
    <row r="12965" spans="1:2">
      <c r="A12965" s="4"/>
      <c r="B12965" s="4"/>
    </row>
    <row r="12966" spans="1:2">
      <c r="A12966" s="4"/>
      <c r="B12966" s="4"/>
    </row>
    <row r="12967" spans="1:2">
      <c r="A12967" s="4"/>
      <c r="B12967" s="4"/>
    </row>
    <row r="12968" spans="1:2">
      <c r="A12968" s="4"/>
      <c r="B12968" s="4"/>
    </row>
    <row r="12969" spans="1:2">
      <c r="A12969" s="4"/>
      <c r="B12969" s="4"/>
    </row>
    <row r="12970" spans="1:2">
      <c r="A12970" s="4"/>
      <c r="B12970" s="4"/>
    </row>
    <row r="12971" spans="1:2">
      <c r="A12971" s="4"/>
      <c r="B12971" s="4"/>
    </row>
    <row r="12972" spans="1:2">
      <c r="A12972" s="4"/>
      <c r="B12972" s="4"/>
    </row>
    <row r="12973" spans="1:2">
      <c r="A12973" s="4"/>
      <c r="B12973" s="4"/>
    </row>
    <row r="12974" spans="1:2">
      <c r="A12974" s="4"/>
      <c r="B12974" s="4"/>
    </row>
    <row r="12975" spans="1:2">
      <c r="A12975" s="4"/>
      <c r="B12975" s="4"/>
    </row>
    <row r="12976" spans="1:2">
      <c r="A12976" s="4"/>
      <c r="B12976" s="4"/>
    </row>
    <row r="12977" spans="1:2">
      <c r="A12977" s="4"/>
      <c r="B12977" s="4"/>
    </row>
    <row r="12978" spans="1:2">
      <c r="A12978" s="4"/>
      <c r="B12978" s="4"/>
    </row>
    <row r="12979" spans="1:2">
      <c r="A12979" s="4"/>
      <c r="B12979" s="4"/>
    </row>
    <row r="12980" spans="1:2">
      <c r="A12980" s="4"/>
      <c r="B12980" s="4"/>
    </row>
    <row r="12981" spans="1:2">
      <c r="A12981" s="4"/>
      <c r="B12981" s="4"/>
    </row>
    <row r="12982" spans="1:2">
      <c r="A12982" s="4"/>
      <c r="B12982" s="4"/>
    </row>
    <row r="12983" spans="1:2">
      <c r="A12983" s="4"/>
      <c r="B12983" s="4"/>
    </row>
    <row r="12984" spans="1:2">
      <c r="A12984" s="4"/>
      <c r="B12984" s="4"/>
    </row>
    <row r="12985" spans="1:2">
      <c r="A12985" s="4"/>
      <c r="B12985" s="4"/>
    </row>
    <row r="12986" spans="1:2">
      <c r="A12986" s="4"/>
      <c r="B12986" s="4"/>
    </row>
    <row r="12987" spans="1:2">
      <c r="A12987" s="4"/>
      <c r="B12987" s="4"/>
    </row>
    <row r="12988" spans="1:2">
      <c r="A12988" s="4"/>
      <c r="B12988" s="4"/>
    </row>
    <row r="12989" spans="1:2">
      <c r="A12989" s="4"/>
      <c r="B12989" s="4"/>
    </row>
    <row r="12990" spans="1:2">
      <c r="A12990" s="4"/>
      <c r="B12990" s="4"/>
    </row>
    <row r="12991" spans="1:2">
      <c r="A12991" s="4"/>
      <c r="B12991" s="4"/>
    </row>
    <row r="12992" spans="1:2">
      <c r="A12992" s="4"/>
      <c r="B12992" s="4"/>
    </row>
    <row r="12993" spans="1:2">
      <c r="A12993" s="4"/>
      <c r="B12993" s="4"/>
    </row>
    <row r="12994" spans="1:2">
      <c r="A12994" s="4"/>
      <c r="B12994" s="4"/>
    </row>
    <row r="12995" spans="1:2">
      <c r="A12995" s="4"/>
      <c r="B12995" s="4"/>
    </row>
    <row r="12996" spans="1:2">
      <c r="A12996" s="4"/>
      <c r="B12996" s="4"/>
    </row>
    <row r="12997" spans="1:2">
      <c r="A12997" s="4"/>
      <c r="B12997" s="4"/>
    </row>
    <row r="12998" spans="1:2">
      <c r="A12998" s="4"/>
      <c r="B12998" s="4"/>
    </row>
    <row r="12999" spans="1:2">
      <c r="A12999" s="4"/>
      <c r="B12999" s="4"/>
    </row>
    <row r="13000" spans="1:2">
      <c r="A13000" s="4"/>
      <c r="B13000" s="4"/>
    </row>
    <row r="13001" spans="1:2">
      <c r="A13001" s="4"/>
      <c r="B13001" s="4"/>
    </row>
    <row r="13002" spans="1:2">
      <c r="A13002" s="4"/>
      <c r="B13002" s="4"/>
    </row>
    <row r="13003" spans="1:2">
      <c r="A13003" s="4"/>
      <c r="B13003" s="4"/>
    </row>
    <row r="13004" spans="1:2">
      <c r="A13004" s="4"/>
      <c r="B13004" s="4"/>
    </row>
    <row r="13005" spans="1:2">
      <c r="A13005" s="4"/>
      <c r="B13005" s="4"/>
    </row>
    <row r="13006" spans="1:2">
      <c r="A13006" s="4"/>
      <c r="B13006" s="4"/>
    </row>
    <row r="13007" spans="1:2">
      <c r="A13007" s="4"/>
      <c r="B13007" s="4"/>
    </row>
    <row r="13008" spans="1:2">
      <c r="A13008" s="4"/>
      <c r="B13008" s="4"/>
    </row>
    <row r="13009" spans="1:2">
      <c r="A13009" s="4"/>
      <c r="B13009" s="4"/>
    </row>
    <row r="13010" spans="1:2">
      <c r="A13010" s="4"/>
      <c r="B13010" s="4"/>
    </row>
    <row r="13011" spans="1:2">
      <c r="A13011" s="4"/>
      <c r="B13011" s="4"/>
    </row>
    <row r="13012" spans="1:2">
      <c r="A13012" s="4"/>
      <c r="B13012" s="4"/>
    </row>
    <row r="13013" spans="1:2">
      <c r="A13013" s="4"/>
      <c r="B13013" s="4"/>
    </row>
    <row r="13014" spans="1:2">
      <c r="A13014" s="4"/>
      <c r="B13014" s="4"/>
    </row>
    <row r="13015" spans="1:2">
      <c r="A13015" s="4"/>
      <c r="B13015" s="4"/>
    </row>
    <row r="13016" spans="1:2">
      <c r="A13016" s="4"/>
      <c r="B13016" s="4"/>
    </row>
    <row r="13017" spans="1:2">
      <c r="A13017" s="4"/>
      <c r="B13017" s="4"/>
    </row>
    <row r="13018" spans="1:2">
      <c r="A13018" s="4"/>
      <c r="B13018" s="4"/>
    </row>
    <row r="13019" spans="1:2">
      <c r="A13019" s="4"/>
      <c r="B13019" s="4"/>
    </row>
    <row r="13020" spans="1:2">
      <c r="A13020" s="4"/>
      <c r="B13020" s="4"/>
    </row>
    <row r="13021" spans="1:2">
      <c r="A13021" s="4"/>
      <c r="B13021" s="4"/>
    </row>
    <row r="13022" spans="1:2">
      <c r="A13022" s="4"/>
      <c r="B13022" s="4"/>
    </row>
    <row r="13023" spans="1:2">
      <c r="A13023" s="4"/>
      <c r="B13023" s="4"/>
    </row>
    <row r="13024" spans="1:2">
      <c r="A13024" s="4"/>
      <c r="B13024" s="4"/>
    </row>
    <row r="13025" spans="1:2">
      <c r="A13025" s="4"/>
      <c r="B13025" s="4"/>
    </row>
    <row r="13026" spans="1:2">
      <c r="A13026" s="4"/>
      <c r="B13026" s="4"/>
    </row>
    <row r="13027" spans="1:2">
      <c r="A13027" s="4"/>
      <c r="B13027" s="4"/>
    </row>
    <row r="13028" spans="1:2">
      <c r="A13028" s="4"/>
      <c r="B13028" s="4"/>
    </row>
    <row r="13029" spans="1:2">
      <c r="A13029" s="4"/>
      <c r="B13029" s="4"/>
    </row>
    <row r="13030" spans="1:2">
      <c r="A13030" s="4"/>
      <c r="B13030" s="4"/>
    </row>
    <row r="13031" spans="1:2">
      <c r="A13031" s="4"/>
      <c r="B13031" s="4"/>
    </row>
    <row r="13032" spans="1:2">
      <c r="A13032" s="4"/>
      <c r="B13032" s="4"/>
    </row>
    <row r="13033" spans="1:2">
      <c r="A13033" s="4"/>
      <c r="B13033" s="4"/>
    </row>
    <row r="13034" spans="1:2">
      <c r="A13034" s="4"/>
      <c r="B13034" s="4"/>
    </row>
    <row r="13035" spans="1:2">
      <c r="A13035" s="4"/>
      <c r="B13035" s="4"/>
    </row>
    <row r="13036" spans="1:2">
      <c r="A13036" s="4"/>
      <c r="B13036" s="4"/>
    </row>
    <row r="13037" spans="1:2">
      <c r="A13037" s="4"/>
      <c r="B13037" s="4"/>
    </row>
    <row r="13038" spans="1:2">
      <c r="A13038" s="4"/>
      <c r="B13038" s="4"/>
    </row>
    <row r="13039" spans="1:2">
      <c r="A13039" s="4"/>
      <c r="B13039" s="4"/>
    </row>
    <row r="13040" spans="1:2">
      <c r="A13040" s="4"/>
      <c r="B13040" s="4"/>
    </row>
    <row r="13041" spans="1:2">
      <c r="A13041" s="4"/>
      <c r="B13041" s="4"/>
    </row>
    <row r="13042" spans="1:2">
      <c r="A13042" s="4"/>
      <c r="B13042" s="4"/>
    </row>
    <row r="13043" spans="1:2">
      <c r="A13043" s="4"/>
      <c r="B13043" s="4"/>
    </row>
    <row r="13044" spans="1:2">
      <c r="A13044" s="4"/>
      <c r="B13044" s="4"/>
    </row>
    <row r="13045" spans="1:2">
      <c r="A13045" s="4"/>
      <c r="B13045" s="4"/>
    </row>
    <row r="13046" spans="1:2">
      <c r="A13046" s="4"/>
      <c r="B13046" s="4"/>
    </row>
    <row r="13047" spans="1:2">
      <c r="A13047" s="4"/>
      <c r="B13047" s="4"/>
    </row>
    <row r="13048" spans="1:2">
      <c r="A13048" s="4"/>
      <c r="B13048" s="4"/>
    </row>
    <row r="13049" spans="1:2">
      <c r="A13049" s="4"/>
      <c r="B13049" s="4"/>
    </row>
    <row r="13050" spans="1:2">
      <c r="A13050" s="4"/>
      <c r="B13050" s="4"/>
    </row>
    <row r="13051" spans="1:2">
      <c r="A13051" s="4"/>
      <c r="B13051" s="4"/>
    </row>
    <row r="13052" spans="1:2">
      <c r="A13052" s="4"/>
      <c r="B13052" s="4"/>
    </row>
    <row r="13053" spans="1:2">
      <c r="A13053" s="4"/>
      <c r="B13053" s="4"/>
    </row>
    <row r="13054" spans="1:2">
      <c r="A13054" s="4"/>
      <c r="B13054" s="4"/>
    </row>
    <row r="13055" spans="1:2">
      <c r="A13055" s="4"/>
      <c r="B13055" s="4"/>
    </row>
    <row r="13056" spans="1:2">
      <c r="A13056" s="4"/>
      <c r="B13056" s="4"/>
    </row>
    <row r="13057" spans="1:2">
      <c r="A13057" s="4"/>
      <c r="B13057" s="4"/>
    </row>
    <row r="13058" spans="1:2">
      <c r="A13058" s="4"/>
      <c r="B13058" s="4"/>
    </row>
    <row r="13059" spans="1:2">
      <c r="A13059" s="4"/>
      <c r="B13059" s="4"/>
    </row>
    <row r="13060" spans="1:2">
      <c r="A13060" s="4"/>
      <c r="B13060" s="4"/>
    </row>
    <row r="13061" spans="1:2">
      <c r="A13061" s="4"/>
      <c r="B13061" s="4"/>
    </row>
    <row r="13062" spans="1:2">
      <c r="A13062" s="4"/>
      <c r="B13062" s="4"/>
    </row>
    <row r="13063" spans="1:2">
      <c r="A13063" s="4"/>
      <c r="B13063" s="4"/>
    </row>
    <row r="13064" spans="1:2">
      <c r="A13064" s="4"/>
      <c r="B13064" s="4"/>
    </row>
    <row r="13065" spans="1:2">
      <c r="A13065" s="4"/>
      <c r="B13065" s="4"/>
    </row>
    <row r="13066" spans="1:2">
      <c r="A13066" s="4"/>
      <c r="B13066" s="4"/>
    </row>
    <row r="13067" spans="1:2">
      <c r="A13067" s="4"/>
      <c r="B13067" s="4"/>
    </row>
    <row r="13068" spans="1:2">
      <c r="A13068" s="4"/>
      <c r="B13068" s="4"/>
    </row>
    <row r="13069" spans="1:2">
      <c r="A13069" s="4"/>
      <c r="B13069" s="4"/>
    </row>
    <row r="13070" spans="1:2">
      <c r="A13070" s="4"/>
      <c r="B13070" s="4"/>
    </row>
    <row r="13071" spans="1:2">
      <c r="A13071" s="4"/>
      <c r="B13071" s="4"/>
    </row>
    <row r="13072" spans="1:2">
      <c r="A13072" s="4"/>
      <c r="B13072" s="4"/>
    </row>
    <row r="13073" spans="1:2">
      <c r="A13073" s="4"/>
      <c r="B13073" s="4"/>
    </row>
    <row r="13074" spans="1:2">
      <c r="A13074" s="4"/>
      <c r="B13074" s="4"/>
    </row>
    <row r="13075" spans="1:2">
      <c r="A13075" s="4"/>
      <c r="B13075" s="4"/>
    </row>
    <row r="13076" spans="1:2">
      <c r="A13076" s="4"/>
      <c r="B13076" s="4"/>
    </row>
    <row r="13077" spans="1:2">
      <c r="A13077" s="4"/>
      <c r="B13077" s="4"/>
    </row>
    <row r="13078" spans="1:2">
      <c r="A13078" s="4"/>
      <c r="B13078" s="4"/>
    </row>
    <row r="13079" spans="1:2">
      <c r="A13079" s="4"/>
      <c r="B13079" s="4"/>
    </row>
    <row r="13080" spans="1:2">
      <c r="A13080" s="4"/>
      <c r="B13080" s="4"/>
    </row>
    <row r="13081" spans="1:2">
      <c r="A13081" s="4"/>
      <c r="B13081" s="4"/>
    </row>
    <row r="13082" spans="1:2">
      <c r="A13082" s="4"/>
      <c r="B13082" s="4"/>
    </row>
    <row r="13083" spans="1:2">
      <c r="A13083" s="4"/>
      <c r="B13083" s="4"/>
    </row>
    <row r="13084" spans="1:2">
      <c r="A13084" s="4"/>
      <c r="B13084" s="4"/>
    </row>
    <row r="13085" spans="1:2">
      <c r="A13085" s="4"/>
      <c r="B13085" s="4"/>
    </row>
    <row r="13086" spans="1:2">
      <c r="A13086" s="4"/>
      <c r="B13086" s="4"/>
    </row>
    <row r="13087" spans="1:2">
      <c r="A13087" s="4"/>
      <c r="B13087" s="4"/>
    </row>
    <row r="13088" spans="1:2">
      <c r="A13088" s="4"/>
      <c r="B13088" s="4"/>
    </row>
    <row r="13089" spans="1:2">
      <c r="A13089" s="4"/>
      <c r="B13089" s="4"/>
    </row>
    <row r="13090" spans="1:2">
      <c r="A13090" s="4"/>
      <c r="B13090" s="4"/>
    </row>
    <row r="13091" spans="1:2">
      <c r="A13091" s="4"/>
      <c r="B13091" s="4"/>
    </row>
    <row r="13092" spans="1:2">
      <c r="A13092" s="4"/>
      <c r="B13092" s="4"/>
    </row>
    <row r="13093" spans="1:2">
      <c r="A13093" s="4"/>
      <c r="B13093" s="4"/>
    </row>
    <row r="13094" spans="1:2">
      <c r="A13094" s="4"/>
      <c r="B13094" s="4"/>
    </row>
    <row r="13095" spans="1:2">
      <c r="A13095" s="4"/>
      <c r="B13095" s="4"/>
    </row>
    <row r="13096" spans="1:2">
      <c r="A13096" s="4"/>
      <c r="B13096" s="4"/>
    </row>
    <row r="13097" spans="1:2">
      <c r="A13097" s="4"/>
      <c r="B13097" s="4"/>
    </row>
    <row r="13098" spans="1:2">
      <c r="A13098" s="4"/>
      <c r="B13098" s="4"/>
    </row>
    <row r="13099" spans="1:2">
      <c r="A13099" s="4"/>
      <c r="B13099" s="4"/>
    </row>
    <row r="13100" spans="1:2">
      <c r="A13100" s="4"/>
      <c r="B13100" s="4"/>
    </row>
    <row r="13101" spans="1:2">
      <c r="A13101" s="4"/>
      <c r="B13101" s="4"/>
    </row>
    <row r="13102" spans="1:2">
      <c r="A13102" s="4"/>
      <c r="B13102" s="4"/>
    </row>
    <row r="13103" spans="1:2">
      <c r="A13103" s="4"/>
      <c r="B13103" s="4"/>
    </row>
    <row r="13104" spans="1:2">
      <c r="A13104" s="4"/>
      <c r="B13104" s="4"/>
    </row>
    <row r="13105" spans="1:2">
      <c r="A13105" s="4"/>
      <c r="B13105" s="4"/>
    </row>
    <row r="13106" spans="1:2">
      <c r="A13106" s="4"/>
      <c r="B13106" s="4"/>
    </row>
    <row r="13107" spans="1:2">
      <c r="A13107" s="4"/>
      <c r="B13107" s="4"/>
    </row>
    <row r="13108" spans="1:2">
      <c r="A13108" s="4"/>
      <c r="B13108" s="4"/>
    </row>
    <row r="13109" spans="1:2">
      <c r="A13109" s="4"/>
      <c r="B13109" s="4"/>
    </row>
    <row r="13110" spans="1:2">
      <c r="A13110" s="4"/>
      <c r="B13110" s="4"/>
    </row>
    <row r="13111" spans="1:2">
      <c r="A13111" s="4"/>
      <c r="B13111" s="4"/>
    </row>
    <row r="13112" spans="1:2">
      <c r="A13112" s="4"/>
      <c r="B13112" s="4"/>
    </row>
    <row r="13113" spans="1:2">
      <c r="A13113" s="4"/>
      <c r="B13113" s="4"/>
    </row>
    <row r="13114" spans="1:2">
      <c r="A13114" s="4"/>
      <c r="B13114" s="4"/>
    </row>
    <row r="13115" spans="1:2">
      <c r="A13115" s="4"/>
      <c r="B13115" s="4"/>
    </row>
    <row r="13116" spans="1:2">
      <c r="A13116" s="4"/>
      <c r="B13116" s="4"/>
    </row>
    <row r="13117" spans="1:2">
      <c r="A13117" s="4"/>
      <c r="B13117" s="4"/>
    </row>
    <row r="13118" spans="1:2">
      <c r="A13118" s="4"/>
      <c r="B13118" s="4"/>
    </row>
    <row r="13119" spans="1:2">
      <c r="A13119" s="4"/>
      <c r="B13119" s="4"/>
    </row>
    <row r="13120" spans="1:2">
      <c r="A13120" s="4"/>
      <c r="B13120" s="4"/>
    </row>
    <row r="13121" spans="1:2">
      <c r="A13121" s="4"/>
      <c r="B13121" s="4"/>
    </row>
    <row r="13122" spans="1:2">
      <c r="A13122" s="4"/>
      <c r="B13122" s="4"/>
    </row>
    <row r="13123" spans="1:2">
      <c r="A13123" s="4"/>
      <c r="B13123" s="4"/>
    </row>
    <row r="13124" spans="1:2">
      <c r="A13124" s="4"/>
      <c r="B13124" s="4"/>
    </row>
    <row r="13125" spans="1:2">
      <c r="A13125" s="4"/>
      <c r="B13125" s="4"/>
    </row>
    <row r="13126" spans="1:2">
      <c r="A13126" s="4"/>
      <c r="B13126" s="4"/>
    </row>
    <row r="13127" spans="1:2">
      <c r="A13127" s="4"/>
      <c r="B13127" s="4"/>
    </row>
    <row r="13128" spans="1:2">
      <c r="A13128" s="4"/>
      <c r="B13128" s="4"/>
    </row>
    <row r="13129" spans="1:2">
      <c r="A13129" s="4"/>
      <c r="B13129" s="4"/>
    </row>
    <row r="13130" spans="1:2">
      <c r="A13130" s="4"/>
      <c r="B13130" s="4"/>
    </row>
    <row r="13131" spans="1:2">
      <c r="A13131" s="4"/>
      <c r="B13131" s="4"/>
    </row>
    <row r="13132" spans="1:2">
      <c r="A13132" s="4"/>
      <c r="B13132" s="4"/>
    </row>
    <row r="13133" spans="1:2">
      <c r="A13133" s="4"/>
      <c r="B13133" s="4"/>
    </row>
    <row r="13134" spans="1:2">
      <c r="A13134" s="4"/>
      <c r="B13134" s="4"/>
    </row>
    <row r="13135" spans="1:2">
      <c r="A13135" s="4"/>
      <c r="B13135" s="4"/>
    </row>
    <row r="13136" spans="1:2">
      <c r="A13136" s="4"/>
      <c r="B13136" s="4"/>
    </row>
    <row r="13137" spans="1:2">
      <c r="A13137" s="4"/>
      <c r="B13137" s="4"/>
    </row>
    <row r="13138" spans="1:2">
      <c r="A13138" s="4"/>
      <c r="B13138" s="4"/>
    </row>
    <row r="13139" spans="1:2">
      <c r="A13139" s="4"/>
      <c r="B13139" s="4"/>
    </row>
    <row r="13140" spans="1:2">
      <c r="A13140" s="4"/>
      <c r="B13140" s="4"/>
    </row>
    <row r="13141" spans="1:2">
      <c r="A13141" s="4"/>
      <c r="B13141" s="4"/>
    </row>
    <row r="13142" spans="1:2">
      <c r="A13142" s="4"/>
      <c r="B13142" s="4"/>
    </row>
    <row r="13143" spans="1:2">
      <c r="A13143" s="4"/>
      <c r="B13143" s="4"/>
    </row>
    <row r="13144" spans="1:2">
      <c r="A13144" s="4"/>
      <c r="B13144" s="4"/>
    </row>
    <row r="13145" spans="1:2">
      <c r="A13145" s="4"/>
      <c r="B13145" s="4"/>
    </row>
    <row r="13146" spans="1:2">
      <c r="A13146" s="4"/>
      <c r="B13146" s="4"/>
    </row>
    <row r="13147" spans="1:2">
      <c r="A13147" s="4"/>
      <c r="B13147" s="4"/>
    </row>
    <row r="13148" spans="1:2">
      <c r="A13148" s="4"/>
      <c r="B13148" s="4"/>
    </row>
    <row r="13149" spans="1:2">
      <c r="A13149" s="4"/>
      <c r="B13149" s="4"/>
    </row>
    <row r="13150" spans="1:2">
      <c r="A13150" s="4"/>
      <c r="B13150" s="4"/>
    </row>
    <row r="13151" spans="1:2">
      <c r="A13151" s="4"/>
      <c r="B13151" s="4"/>
    </row>
    <row r="13152" spans="1:2">
      <c r="A13152" s="4"/>
      <c r="B13152" s="4"/>
    </row>
    <row r="13153" spans="1:2">
      <c r="A13153" s="4"/>
      <c r="B13153" s="4"/>
    </row>
    <row r="13154" spans="1:2">
      <c r="A13154" s="4"/>
      <c r="B13154" s="4"/>
    </row>
    <row r="13155" spans="1:2">
      <c r="A13155" s="4"/>
      <c r="B13155" s="4"/>
    </row>
    <row r="13156" spans="1:2">
      <c r="A13156" s="4"/>
      <c r="B13156" s="4"/>
    </row>
    <row r="13157" spans="1:2">
      <c r="A13157" s="4"/>
      <c r="B13157" s="4"/>
    </row>
    <row r="13158" spans="1:2">
      <c r="A13158" s="4"/>
      <c r="B13158" s="4"/>
    </row>
    <row r="13159" spans="1:2">
      <c r="A13159" s="4"/>
      <c r="B13159" s="4"/>
    </row>
    <row r="13160" spans="1:2">
      <c r="A13160" s="4"/>
      <c r="B13160" s="4"/>
    </row>
    <row r="13161" spans="1:2">
      <c r="A13161" s="4"/>
      <c r="B13161" s="4"/>
    </row>
    <row r="13162" spans="1:2">
      <c r="A13162" s="4"/>
      <c r="B13162" s="4"/>
    </row>
    <row r="13163" spans="1:2">
      <c r="A13163" s="4"/>
      <c r="B13163" s="4"/>
    </row>
    <row r="13164" spans="1:2">
      <c r="A13164" s="4"/>
      <c r="B13164" s="4"/>
    </row>
    <row r="13165" spans="1:2">
      <c r="A13165" s="4"/>
      <c r="B13165" s="4"/>
    </row>
    <row r="13166" spans="1:2">
      <c r="A13166" s="4"/>
      <c r="B13166" s="4"/>
    </row>
    <row r="13167" spans="1:2">
      <c r="A13167" s="4"/>
      <c r="B13167" s="4"/>
    </row>
    <row r="13168" spans="1:2">
      <c r="A13168" s="4"/>
      <c r="B13168" s="4"/>
    </row>
    <row r="13169" spans="1:2">
      <c r="A13169" s="4"/>
      <c r="B13169" s="4"/>
    </row>
    <row r="13170" spans="1:2">
      <c r="A13170" s="4"/>
      <c r="B13170" s="4"/>
    </row>
    <row r="13171" spans="1:2">
      <c r="A13171" s="4"/>
      <c r="B13171" s="4"/>
    </row>
    <row r="13172" spans="1:2">
      <c r="A13172" s="4"/>
      <c r="B13172" s="4"/>
    </row>
    <row r="13173" spans="1:2">
      <c r="A13173" s="4"/>
      <c r="B13173" s="4"/>
    </row>
    <row r="13174" spans="1:2">
      <c r="A13174" s="4"/>
      <c r="B13174" s="4"/>
    </row>
    <row r="13175" spans="1:2">
      <c r="A13175" s="4"/>
      <c r="B13175" s="4"/>
    </row>
    <row r="13176" spans="1:2">
      <c r="A13176" s="4"/>
      <c r="B13176" s="4"/>
    </row>
    <row r="13177" spans="1:2">
      <c r="A13177" s="4"/>
      <c r="B13177" s="4"/>
    </row>
    <row r="13178" spans="1:2">
      <c r="A13178" s="4"/>
      <c r="B13178" s="4"/>
    </row>
    <row r="13179" spans="1:2">
      <c r="A13179" s="4"/>
      <c r="B13179" s="4"/>
    </row>
    <row r="13180" spans="1:2">
      <c r="A13180" s="4"/>
      <c r="B13180" s="4"/>
    </row>
    <row r="13181" spans="1:2">
      <c r="A13181" s="4"/>
      <c r="B13181" s="4"/>
    </row>
    <row r="13182" spans="1:2">
      <c r="A13182" s="4"/>
      <c r="B13182" s="4"/>
    </row>
    <row r="13183" spans="1:2">
      <c r="A13183" s="4"/>
      <c r="B13183" s="4"/>
    </row>
    <row r="13184" spans="1:2">
      <c r="A13184" s="4"/>
      <c r="B13184" s="4"/>
    </row>
    <row r="13185" spans="1:2">
      <c r="A13185" s="4"/>
      <c r="B13185" s="4"/>
    </row>
    <row r="13186" spans="1:2">
      <c r="A13186" s="4"/>
      <c r="B13186" s="4"/>
    </row>
    <row r="13187" spans="1:2">
      <c r="A13187" s="4"/>
      <c r="B13187" s="4"/>
    </row>
    <row r="13188" spans="1:2">
      <c r="A13188" s="4"/>
      <c r="B13188" s="4"/>
    </row>
    <row r="13189" spans="1:2">
      <c r="A13189" s="4"/>
      <c r="B13189" s="4"/>
    </row>
    <row r="13190" spans="1:2">
      <c r="A13190" s="4"/>
      <c r="B13190" s="4"/>
    </row>
    <row r="13191" spans="1:2">
      <c r="A13191" s="4"/>
      <c r="B13191" s="4"/>
    </row>
    <row r="13192" spans="1:2">
      <c r="A13192" s="4"/>
      <c r="B13192" s="4"/>
    </row>
    <row r="13193" spans="1:2">
      <c r="A13193" s="4"/>
      <c r="B13193" s="4"/>
    </row>
    <row r="13194" spans="1:2">
      <c r="A13194" s="4"/>
      <c r="B13194" s="4"/>
    </row>
    <row r="13195" spans="1:2">
      <c r="A13195" s="4"/>
      <c r="B13195" s="4"/>
    </row>
    <row r="13196" spans="1:2">
      <c r="A13196" s="4"/>
      <c r="B13196" s="4"/>
    </row>
    <row r="13197" spans="1:2">
      <c r="A13197" s="4"/>
      <c r="B13197" s="4"/>
    </row>
    <row r="13198" spans="1:2">
      <c r="A13198" s="4"/>
      <c r="B13198" s="4"/>
    </row>
    <row r="13199" spans="1:2">
      <c r="A13199" s="4"/>
      <c r="B13199" s="4"/>
    </row>
    <row r="13200" spans="1:2">
      <c r="A13200" s="4"/>
      <c r="B13200" s="4"/>
    </row>
    <row r="13201" spans="1:2">
      <c r="A13201" s="4"/>
      <c r="B13201" s="4"/>
    </row>
    <row r="13202" spans="1:2">
      <c r="A13202" s="4"/>
      <c r="B13202" s="4"/>
    </row>
    <row r="13203" spans="1:2">
      <c r="A13203" s="4"/>
      <c r="B13203" s="4"/>
    </row>
    <row r="13204" spans="1:2">
      <c r="A13204" s="4"/>
      <c r="B13204" s="4"/>
    </row>
    <row r="13205" spans="1:2">
      <c r="A13205" s="4"/>
      <c r="B13205" s="4"/>
    </row>
    <row r="13206" spans="1:2">
      <c r="A13206" s="4"/>
      <c r="B13206" s="4"/>
    </row>
    <row r="13207" spans="1:2">
      <c r="A13207" s="4"/>
      <c r="B13207" s="4"/>
    </row>
    <row r="13208" spans="1:2">
      <c r="A13208" s="4"/>
      <c r="B13208" s="4"/>
    </row>
    <row r="13209" spans="1:2">
      <c r="A13209" s="4"/>
      <c r="B13209" s="4"/>
    </row>
    <row r="13210" spans="1:2">
      <c r="A13210" s="4"/>
      <c r="B13210" s="4"/>
    </row>
    <row r="13211" spans="1:2">
      <c r="A13211" s="4"/>
      <c r="B13211" s="4"/>
    </row>
    <row r="13212" spans="1:2">
      <c r="A13212" s="4"/>
      <c r="B13212" s="4"/>
    </row>
    <row r="13213" spans="1:2">
      <c r="A13213" s="4"/>
      <c r="B13213" s="4"/>
    </row>
    <row r="13214" spans="1:2">
      <c r="A13214" s="4"/>
      <c r="B13214" s="4"/>
    </row>
    <row r="13215" spans="1:2">
      <c r="A13215" s="4"/>
      <c r="B13215" s="4"/>
    </row>
    <row r="13216" spans="1:2">
      <c r="A13216" s="4"/>
      <c r="B13216" s="4"/>
    </row>
    <row r="13217" spans="1:2">
      <c r="A13217" s="4"/>
      <c r="B13217" s="4"/>
    </row>
    <row r="13218" spans="1:2">
      <c r="A13218" s="4"/>
      <c r="B13218" s="4"/>
    </row>
    <row r="13219" spans="1:2">
      <c r="A13219" s="4"/>
      <c r="B13219" s="4"/>
    </row>
    <row r="13220" spans="1:2">
      <c r="A13220" s="4"/>
      <c r="B13220" s="4"/>
    </row>
    <row r="13221" spans="1:2">
      <c r="A13221" s="4"/>
      <c r="B13221" s="4"/>
    </row>
    <row r="13222" spans="1:2">
      <c r="A13222" s="4"/>
      <c r="B13222" s="4"/>
    </row>
    <row r="13223" spans="1:2">
      <c r="A13223" s="4"/>
      <c r="B13223" s="4"/>
    </row>
    <row r="13224" spans="1:2">
      <c r="A13224" s="4"/>
      <c r="B13224" s="4"/>
    </row>
    <row r="13225" spans="1:2">
      <c r="A13225" s="4"/>
      <c r="B13225" s="4"/>
    </row>
    <row r="13226" spans="1:2">
      <c r="A13226" s="4"/>
      <c r="B13226" s="4"/>
    </row>
    <row r="13227" spans="1:2">
      <c r="A13227" s="4"/>
      <c r="B13227" s="4"/>
    </row>
    <row r="13228" spans="1:2">
      <c r="A13228" s="4"/>
      <c r="B13228" s="4"/>
    </row>
    <row r="13229" spans="1:2">
      <c r="A13229" s="4"/>
      <c r="B13229" s="4"/>
    </row>
    <row r="13230" spans="1:2">
      <c r="A13230" s="4"/>
      <c r="B13230" s="4"/>
    </row>
    <row r="13231" spans="1:2">
      <c r="A13231" s="4"/>
      <c r="B13231" s="4"/>
    </row>
    <row r="13232" spans="1:2">
      <c r="A13232" s="4"/>
      <c r="B13232" s="4"/>
    </row>
    <row r="13233" spans="1:2">
      <c r="A13233" s="4"/>
      <c r="B13233" s="4"/>
    </row>
    <row r="13234" spans="1:2">
      <c r="A13234" s="4"/>
      <c r="B13234" s="4"/>
    </row>
    <row r="13235" spans="1:2">
      <c r="A13235" s="4"/>
      <c r="B13235" s="4"/>
    </row>
    <row r="13236" spans="1:2">
      <c r="A13236" s="4"/>
      <c r="B13236" s="4"/>
    </row>
    <row r="13237" spans="1:2">
      <c r="A13237" s="4"/>
      <c r="B13237" s="4"/>
    </row>
    <row r="13238" spans="1:2">
      <c r="A13238" s="4"/>
      <c r="B13238" s="4"/>
    </row>
    <row r="13239" spans="1:2">
      <c r="A13239" s="4"/>
      <c r="B13239" s="4"/>
    </row>
    <row r="13240" spans="1:2">
      <c r="A13240" s="4"/>
      <c r="B13240" s="4"/>
    </row>
    <row r="13241" spans="1:2">
      <c r="A13241" s="4"/>
      <c r="B13241" s="4"/>
    </row>
    <row r="13242" spans="1:2">
      <c r="A13242" s="4"/>
      <c r="B13242" s="4"/>
    </row>
    <row r="13243" spans="1:2">
      <c r="A13243" s="4"/>
      <c r="B13243" s="4"/>
    </row>
    <row r="13244" spans="1:2">
      <c r="A13244" s="4"/>
      <c r="B13244" s="4"/>
    </row>
    <row r="13245" spans="1:2">
      <c r="A13245" s="4"/>
      <c r="B13245" s="4"/>
    </row>
    <row r="13246" spans="1:2">
      <c r="A13246" s="4"/>
      <c r="B13246" s="4"/>
    </row>
    <row r="13247" spans="1:2">
      <c r="A13247" s="4"/>
      <c r="B13247" s="4"/>
    </row>
    <row r="13248" spans="1:2">
      <c r="A13248" s="4"/>
      <c r="B13248" s="4"/>
    </row>
    <row r="13249" spans="1:2">
      <c r="A13249" s="4"/>
      <c r="B13249" s="4"/>
    </row>
    <row r="13250" spans="1:2">
      <c r="A13250" s="4"/>
      <c r="B13250" s="4"/>
    </row>
    <row r="13251" spans="1:2">
      <c r="A13251" s="4"/>
      <c r="B13251" s="4"/>
    </row>
    <row r="13252" spans="1:2">
      <c r="A13252" s="4"/>
      <c r="B13252" s="4"/>
    </row>
    <row r="13253" spans="1:2">
      <c r="A13253" s="4"/>
      <c r="B13253" s="4"/>
    </row>
    <row r="13254" spans="1:2">
      <c r="A13254" s="4"/>
      <c r="B13254" s="4"/>
    </row>
    <row r="13255" spans="1:2">
      <c r="A13255" s="4"/>
      <c r="B13255" s="4"/>
    </row>
    <row r="13256" spans="1:2">
      <c r="A13256" s="4"/>
      <c r="B13256" s="4"/>
    </row>
    <row r="13257" spans="1:2">
      <c r="A13257" s="4"/>
      <c r="B13257" s="4"/>
    </row>
    <row r="13258" spans="1:2">
      <c r="A13258" s="4"/>
      <c r="B13258" s="4"/>
    </row>
    <row r="13259" spans="1:2">
      <c r="A13259" s="4"/>
      <c r="B13259" s="4"/>
    </row>
    <row r="13260" spans="1:2">
      <c r="A13260" s="4"/>
      <c r="B13260" s="4"/>
    </row>
    <row r="13261" spans="1:2">
      <c r="A13261" s="4"/>
      <c r="B13261" s="4"/>
    </row>
    <row r="13262" spans="1:2">
      <c r="A13262" s="4"/>
      <c r="B13262" s="4"/>
    </row>
    <row r="13263" spans="1:2">
      <c r="A13263" s="4"/>
      <c r="B13263" s="4"/>
    </row>
    <row r="13264" spans="1:2">
      <c r="A13264" s="4"/>
      <c r="B13264" s="4"/>
    </row>
    <row r="13265" spans="1:2">
      <c r="A13265" s="4"/>
      <c r="B13265" s="4"/>
    </row>
    <row r="13266" spans="1:2">
      <c r="A13266" s="4"/>
      <c r="B13266" s="4"/>
    </row>
    <row r="13267" spans="1:2">
      <c r="A13267" s="4"/>
      <c r="B13267" s="4"/>
    </row>
    <row r="13268" spans="1:2">
      <c r="A13268" s="4"/>
      <c r="B13268" s="4"/>
    </row>
    <row r="13269" spans="1:2">
      <c r="A13269" s="4"/>
      <c r="B13269" s="4"/>
    </row>
    <row r="13270" spans="1:2">
      <c r="A13270" s="4"/>
      <c r="B13270" s="4"/>
    </row>
    <row r="13271" spans="1:2">
      <c r="A13271" s="4"/>
      <c r="B13271" s="4"/>
    </row>
    <row r="13272" spans="1:2">
      <c r="A13272" s="4"/>
      <c r="B13272" s="4"/>
    </row>
    <row r="13273" spans="1:2">
      <c r="A13273" s="4"/>
      <c r="B13273" s="4"/>
    </row>
    <row r="13274" spans="1:2">
      <c r="A13274" s="4"/>
      <c r="B13274" s="4"/>
    </row>
    <row r="13275" spans="1:2">
      <c r="A13275" s="4"/>
      <c r="B13275" s="4"/>
    </row>
    <row r="13276" spans="1:2">
      <c r="A13276" s="4"/>
      <c r="B13276" s="4"/>
    </row>
    <row r="13277" spans="1:2">
      <c r="A13277" s="4"/>
      <c r="B13277" s="4"/>
    </row>
    <row r="13278" spans="1:2">
      <c r="A13278" s="4"/>
      <c r="B13278" s="4"/>
    </row>
    <row r="13279" spans="1:2">
      <c r="A13279" s="4"/>
      <c r="B13279" s="4"/>
    </row>
    <row r="13280" spans="1:2">
      <c r="A13280" s="4"/>
      <c r="B13280" s="4"/>
    </row>
    <row r="13281" spans="1:2">
      <c r="A13281" s="4"/>
      <c r="B13281" s="4"/>
    </row>
    <row r="13282" spans="1:2">
      <c r="A13282" s="4"/>
      <c r="B13282" s="4"/>
    </row>
    <row r="13283" spans="1:2">
      <c r="A13283" s="4"/>
      <c r="B13283" s="4"/>
    </row>
    <row r="13284" spans="1:2">
      <c r="A13284" s="4"/>
      <c r="B13284" s="4"/>
    </row>
    <row r="13285" spans="1:2">
      <c r="A13285" s="4"/>
      <c r="B13285" s="4"/>
    </row>
    <row r="13286" spans="1:2">
      <c r="A13286" s="4"/>
      <c r="B13286" s="4"/>
    </row>
    <row r="13287" spans="1:2">
      <c r="A13287" s="4"/>
      <c r="B13287" s="4"/>
    </row>
    <row r="13288" spans="1:2">
      <c r="A13288" s="4"/>
      <c r="B13288" s="4"/>
    </row>
    <row r="13289" spans="1:2">
      <c r="A13289" s="4"/>
      <c r="B13289" s="4"/>
    </row>
    <row r="13290" spans="1:2">
      <c r="A13290" s="4"/>
      <c r="B13290" s="4"/>
    </row>
    <row r="13291" spans="1:2">
      <c r="A13291" s="4"/>
      <c r="B13291" s="4"/>
    </row>
    <row r="13292" spans="1:2">
      <c r="A13292" s="4"/>
      <c r="B13292" s="4"/>
    </row>
    <row r="13293" spans="1:2">
      <c r="A13293" s="4"/>
      <c r="B13293" s="4"/>
    </row>
    <row r="13294" spans="1:2">
      <c r="A13294" s="4"/>
      <c r="B13294" s="4"/>
    </row>
    <row r="13295" spans="1:2">
      <c r="A13295" s="4"/>
      <c r="B13295" s="4"/>
    </row>
    <row r="13296" spans="1:2">
      <c r="A13296" s="4"/>
      <c r="B13296" s="4"/>
    </row>
    <row r="13297" spans="1:2">
      <c r="A13297" s="4"/>
      <c r="B13297" s="4"/>
    </row>
    <row r="13298" spans="1:2">
      <c r="A13298" s="4"/>
      <c r="B13298" s="4"/>
    </row>
    <row r="13299" spans="1:2">
      <c r="A13299" s="4"/>
      <c r="B13299" s="4"/>
    </row>
    <row r="13300" spans="1:2">
      <c r="A13300" s="4"/>
      <c r="B13300" s="4"/>
    </row>
    <row r="13301" spans="1:2">
      <c r="A13301" s="4"/>
      <c r="B13301" s="4"/>
    </row>
    <row r="13302" spans="1:2">
      <c r="A13302" s="4"/>
      <c r="B13302" s="4"/>
    </row>
    <row r="13303" spans="1:2">
      <c r="A13303" s="4"/>
      <c r="B13303" s="4"/>
    </row>
    <row r="13304" spans="1:2">
      <c r="A13304" s="4"/>
      <c r="B13304" s="4"/>
    </row>
    <row r="13305" spans="1:2">
      <c r="A13305" s="4"/>
      <c r="B13305" s="4"/>
    </row>
    <row r="13306" spans="1:2">
      <c r="A13306" s="4"/>
      <c r="B13306" s="4"/>
    </row>
    <row r="13307" spans="1:2">
      <c r="A13307" s="4"/>
      <c r="B13307" s="4"/>
    </row>
    <row r="13308" spans="1:2">
      <c r="A13308" s="4"/>
      <c r="B13308" s="4"/>
    </row>
    <row r="13309" spans="1:2">
      <c r="A13309" s="4"/>
      <c r="B13309" s="4"/>
    </row>
    <row r="13310" spans="1:2">
      <c r="A13310" s="4"/>
      <c r="B13310" s="4"/>
    </row>
    <row r="13311" spans="1:2">
      <c r="A13311" s="4"/>
      <c r="B13311" s="4"/>
    </row>
    <row r="13312" spans="1:2">
      <c r="A13312" s="4"/>
      <c r="B13312" s="4"/>
    </row>
    <row r="13313" spans="1:2">
      <c r="A13313" s="4"/>
      <c r="B13313" s="4"/>
    </row>
    <row r="13314" spans="1:2">
      <c r="A13314" s="4"/>
      <c r="B13314" s="4"/>
    </row>
    <row r="13315" spans="1:2">
      <c r="A13315" s="4"/>
      <c r="B13315" s="4"/>
    </row>
    <row r="13316" spans="1:2">
      <c r="A13316" s="4"/>
      <c r="B13316" s="4"/>
    </row>
    <row r="13317" spans="1:2">
      <c r="A13317" s="4"/>
      <c r="B13317" s="4"/>
    </row>
    <row r="13318" spans="1:2">
      <c r="A13318" s="4"/>
      <c r="B13318" s="4"/>
    </row>
    <row r="13319" spans="1:2">
      <c r="A13319" s="4"/>
      <c r="B13319" s="4"/>
    </row>
    <row r="13320" spans="1:2">
      <c r="A13320" s="4"/>
      <c r="B13320" s="4"/>
    </row>
    <row r="13321" spans="1:2">
      <c r="A13321" s="4"/>
      <c r="B13321" s="4"/>
    </row>
    <row r="13322" spans="1:2">
      <c r="A13322" s="4"/>
      <c r="B13322" s="4"/>
    </row>
    <row r="13323" spans="1:2">
      <c r="A13323" s="4"/>
      <c r="B13323" s="4"/>
    </row>
    <row r="13324" spans="1:2">
      <c r="A13324" s="4"/>
      <c r="B13324" s="4"/>
    </row>
    <row r="13325" spans="1:2">
      <c r="A13325" s="4"/>
      <c r="B13325" s="4"/>
    </row>
    <row r="13326" spans="1:2">
      <c r="A13326" s="4"/>
      <c r="B13326" s="4"/>
    </row>
    <row r="13327" spans="1:2">
      <c r="A13327" s="4"/>
      <c r="B13327" s="4"/>
    </row>
    <row r="13328" spans="1:2">
      <c r="A13328" s="4"/>
      <c r="B13328" s="4"/>
    </row>
    <row r="13329" spans="1:2">
      <c r="A13329" s="4"/>
      <c r="B13329" s="4"/>
    </row>
    <row r="13330" spans="1:2">
      <c r="A13330" s="4"/>
      <c r="B13330" s="4"/>
    </row>
    <row r="13331" spans="1:2">
      <c r="A13331" s="4"/>
      <c r="B13331" s="4"/>
    </row>
    <row r="13332" spans="1:2">
      <c r="A13332" s="4"/>
      <c r="B13332" s="4"/>
    </row>
    <row r="13333" spans="1:2">
      <c r="A13333" s="4"/>
      <c r="B13333" s="4"/>
    </row>
    <row r="13334" spans="1:2">
      <c r="A13334" s="4"/>
      <c r="B13334" s="4"/>
    </row>
    <row r="13335" spans="1:2">
      <c r="A13335" s="4"/>
      <c r="B13335" s="4"/>
    </row>
    <row r="13336" spans="1:2">
      <c r="A13336" s="4"/>
      <c r="B13336" s="4"/>
    </row>
    <row r="13337" spans="1:2">
      <c r="A13337" s="4"/>
      <c r="B13337" s="4"/>
    </row>
    <row r="13338" spans="1:2">
      <c r="A13338" s="4"/>
      <c r="B13338" s="4"/>
    </row>
    <row r="13339" spans="1:2">
      <c r="A13339" s="4"/>
      <c r="B13339" s="4"/>
    </row>
    <row r="13340" spans="1:2">
      <c r="A13340" s="4"/>
      <c r="B13340" s="4"/>
    </row>
    <row r="13341" spans="1:2">
      <c r="A13341" s="4"/>
      <c r="B13341" s="4"/>
    </row>
    <row r="13342" spans="1:2">
      <c r="A13342" s="4"/>
      <c r="B13342" s="4"/>
    </row>
    <row r="13343" spans="1:2">
      <c r="A13343" s="4"/>
      <c r="B13343" s="4"/>
    </row>
    <row r="13344" spans="1:2">
      <c r="A13344" s="4"/>
      <c r="B13344" s="4"/>
    </row>
    <row r="13345" spans="1:2">
      <c r="A13345" s="4"/>
      <c r="B13345" s="4"/>
    </row>
    <row r="13346" spans="1:2">
      <c r="A13346" s="4"/>
      <c r="B13346" s="4"/>
    </row>
    <row r="13347" spans="1:2">
      <c r="A13347" s="4"/>
      <c r="B13347" s="4"/>
    </row>
    <row r="13348" spans="1:2">
      <c r="A13348" s="4"/>
      <c r="B13348" s="4"/>
    </row>
    <row r="13349" spans="1:2">
      <c r="A13349" s="4"/>
      <c r="B13349" s="4"/>
    </row>
    <row r="13350" spans="1:2">
      <c r="A13350" s="4"/>
      <c r="B13350" s="4"/>
    </row>
    <row r="13351" spans="1:2">
      <c r="A13351" s="4"/>
      <c r="B13351" s="4"/>
    </row>
    <row r="13352" spans="1:2">
      <c r="A13352" s="4"/>
      <c r="B13352" s="4"/>
    </row>
    <row r="13353" spans="1:2">
      <c r="A13353" s="4"/>
      <c r="B13353" s="4"/>
    </row>
    <row r="13354" spans="1:2">
      <c r="A13354" s="4"/>
      <c r="B13354" s="4"/>
    </row>
    <row r="13355" spans="1:2">
      <c r="A13355" s="4"/>
      <c r="B13355" s="4"/>
    </row>
    <row r="13356" spans="1:2">
      <c r="A13356" s="4"/>
      <c r="B13356" s="4"/>
    </row>
    <row r="13357" spans="1:2">
      <c r="A13357" s="4"/>
      <c r="B13357" s="4"/>
    </row>
    <row r="13358" spans="1:2">
      <c r="A13358" s="4"/>
      <c r="B13358" s="4"/>
    </row>
    <row r="13359" spans="1:2">
      <c r="A13359" s="4"/>
      <c r="B13359" s="4"/>
    </row>
    <row r="13360" spans="1:2">
      <c r="A13360" s="4"/>
      <c r="B13360" s="4"/>
    </row>
    <row r="13361" spans="1:2">
      <c r="A13361" s="4"/>
      <c r="B13361" s="4"/>
    </row>
    <row r="13362" spans="1:2">
      <c r="A13362" s="4"/>
      <c r="B13362" s="4"/>
    </row>
    <row r="13363" spans="1:2">
      <c r="A13363" s="4"/>
      <c r="B13363" s="4"/>
    </row>
    <row r="13364" spans="1:2">
      <c r="A13364" s="4"/>
      <c r="B13364" s="4"/>
    </row>
    <row r="13365" spans="1:2">
      <c r="A13365" s="4"/>
      <c r="B13365" s="4"/>
    </row>
    <row r="13366" spans="1:2">
      <c r="A13366" s="4"/>
      <c r="B13366" s="4"/>
    </row>
    <row r="13367" spans="1:2">
      <c r="A13367" s="4"/>
      <c r="B13367" s="4"/>
    </row>
    <row r="13368" spans="1:2">
      <c r="A13368" s="4"/>
      <c r="B13368" s="4"/>
    </row>
    <row r="13369" spans="1:2">
      <c r="A13369" s="4"/>
      <c r="B13369" s="4"/>
    </row>
    <row r="13370" spans="1:2">
      <c r="A13370" s="4"/>
      <c r="B13370" s="4"/>
    </row>
    <row r="13371" spans="1:2">
      <c r="A13371" s="4"/>
      <c r="B13371" s="4"/>
    </row>
    <row r="13372" spans="1:2">
      <c r="A13372" s="4"/>
      <c r="B13372" s="4"/>
    </row>
    <row r="13373" spans="1:2">
      <c r="A13373" s="4"/>
      <c r="B13373" s="4"/>
    </row>
    <row r="13374" spans="1:2">
      <c r="A13374" s="4"/>
      <c r="B13374" s="4"/>
    </row>
    <row r="13375" spans="1:2">
      <c r="A13375" s="4"/>
      <c r="B13375" s="4"/>
    </row>
    <row r="13376" spans="1:2">
      <c r="A13376" s="4"/>
      <c r="B13376" s="4"/>
    </row>
    <row r="13377" spans="1:2">
      <c r="A13377" s="4"/>
      <c r="B13377" s="4"/>
    </row>
    <row r="13378" spans="1:2">
      <c r="A13378" s="4"/>
      <c r="B13378" s="4"/>
    </row>
    <row r="13379" spans="1:2">
      <c r="A13379" s="4"/>
      <c r="B13379" s="4"/>
    </row>
    <row r="13380" spans="1:2">
      <c r="A13380" s="4"/>
      <c r="B13380" s="4"/>
    </row>
    <row r="13381" spans="1:2">
      <c r="A13381" s="4"/>
      <c r="B13381" s="4"/>
    </row>
    <row r="13382" spans="1:2">
      <c r="A13382" s="4"/>
      <c r="B13382" s="4"/>
    </row>
    <row r="13383" spans="1:2">
      <c r="A13383" s="4"/>
      <c r="B13383" s="4"/>
    </row>
    <row r="13384" spans="1:2">
      <c r="A13384" s="4"/>
      <c r="B13384" s="4"/>
    </row>
    <row r="13385" spans="1:2">
      <c r="A13385" s="4"/>
      <c r="B13385" s="4"/>
    </row>
    <row r="13386" spans="1:2">
      <c r="A13386" s="4"/>
      <c r="B13386" s="4"/>
    </row>
    <row r="13387" spans="1:2">
      <c r="A13387" s="4"/>
      <c r="B13387" s="4"/>
    </row>
    <row r="13388" spans="1:2">
      <c r="A13388" s="4"/>
      <c r="B13388" s="4"/>
    </row>
    <row r="13389" spans="1:2">
      <c r="A13389" s="4"/>
      <c r="B13389" s="4"/>
    </row>
    <row r="13390" spans="1:2">
      <c r="A13390" s="4"/>
      <c r="B13390" s="4"/>
    </row>
    <row r="13391" spans="1:2">
      <c r="A13391" s="4"/>
      <c r="B13391" s="4"/>
    </row>
    <row r="13392" spans="1:2">
      <c r="A13392" s="4"/>
      <c r="B13392" s="4"/>
    </row>
    <row r="13393" spans="1:2">
      <c r="A13393" s="4"/>
      <c r="B13393" s="4"/>
    </row>
    <row r="13394" spans="1:2">
      <c r="A13394" s="4"/>
      <c r="B13394" s="4"/>
    </row>
    <row r="13395" spans="1:2">
      <c r="A13395" s="4"/>
      <c r="B13395" s="4"/>
    </row>
    <row r="13396" spans="1:2">
      <c r="A13396" s="4"/>
      <c r="B13396" s="4"/>
    </row>
    <row r="13397" spans="1:2">
      <c r="A13397" s="4"/>
      <c r="B13397" s="4"/>
    </row>
    <row r="13398" spans="1:2">
      <c r="A13398" s="4"/>
      <c r="B13398" s="4"/>
    </row>
    <row r="13399" spans="1:2">
      <c r="A13399" s="4"/>
      <c r="B13399" s="4"/>
    </row>
    <row r="13400" spans="1:2">
      <c r="A13400" s="4"/>
      <c r="B13400" s="4"/>
    </row>
    <row r="13401" spans="1:2">
      <c r="A13401" s="4"/>
      <c r="B13401" s="4"/>
    </row>
    <row r="13402" spans="1:2">
      <c r="A13402" s="4"/>
      <c r="B13402" s="4"/>
    </row>
    <row r="13403" spans="1:2">
      <c r="A13403" s="4"/>
      <c r="B13403" s="4"/>
    </row>
    <row r="13404" spans="1:2">
      <c r="A13404" s="4"/>
      <c r="B13404" s="4"/>
    </row>
    <row r="13405" spans="1:2">
      <c r="A13405" s="4"/>
      <c r="B13405" s="4"/>
    </row>
    <row r="13406" spans="1:2">
      <c r="A13406" s="4"/>
      <c r="B13406" s="4"/>
    </row>
    <row r="13407" spans="1:2">
      <c r="A13407" s="4"/>
      <c r="B13407" s="4"/>
    </row>
    <row r="13408" spans="1:2">
      <c r="A13408" s="4"/>
      <c r="B13408" s="4"/>
    </row>
    <row r="13409" spans="1:2">
      <c r="A13409" s="4"/>
      <c r="B13409" s="4"/>
    </row>
    <row r="13410" spans="1:2">
      <c r="A13410" s="4"/>
      <c r="B13410" s="4"/>
    </row>
    <row r="13411" spans="1:2">
      <c r="A13411" s="4"/>
      <c r="B13411" s="4"/>
    </row>
    <row r="13412" spans="1:2">
      <c r="A13412" s="4"/>
      <c r="B13412" s="4"/>
    </row>
    <row r="13413" spans="1:2">
      <c r="A13413" s="4"/>
      <c r="B13413" s="4"/>
    </row>
    <row r="13414" spans="1:2">
      <c r="A13414" s="4"/>
      <c r="B13414" s="4"/>
    </row>
    <row r="13415" spans="1:2">
      <c r="A13415" s="4"/>
      <c r="B13415" s="4"/>
    </row>
    <row r="13416" spans="1:2">
      <c r="A13416" s="4"/>
      <c r="B13416" s="4"/>
    </row>
    <row r="13417" spans="1:2">
      <c r="A13417" s="4"/>
      <c r="B13417" s="4"/>
    </row>
    <row r="13418" spans="1:2">
      <c r="A13418" s="4"/>
      <c r="B13418" s="4"/>
    </row>
    <row r="13419" spans="1:2">
      <c r="A13419" s="4"/>
      <c r="B13419" s="4"/>
    </row>
    <row r="13420" spans="1:2">
      <c r="A13420" s="4"/>
      <c r="B13420" s="4"/>
    </row>
    <row r="13421" spans="1:2">
      <c r="A13421" s="4"/>
      <c r="B13421" s="4"/>
    </row>
    <row r="13422" spans="1:2">
      <c r="A13422" s="4"/>
      <c r="B13422" s="4"/>
    </row>
    <row r="13423" spans="1:2">
      <c r="A13423" s="4"/>
      <c r="B13423" s="4"/>
    </row>
    <row r="13424" spans="1:2">
      <c r="A13424" s="4"/>
      <c r="B13424" s="4"/>
    </row>
    <row r="13425" spans="1:2">
      <c r="A13425" s="4"/>
      <c r="B13425" s="4"/>
    </row>
    <row r="13426" spans="1:2">
      <c r="A13426" s="4"/>
      <c r="B13426" s="4"/>
    </row>
    <row r="13427" spans="1:2">
      <c r="A13427" s="4"/>
      <c r="B13427" s="4"/>
    </row>
    <row r="13428" spans="1:2">
      <c r="A13428" s="4"/>
      <c r="B13428" s="4"/>
    </row>
    <row r="13429" spans="1:2">
      <c r="A13429" s="4"/>
      <c r="B13429" s="4"/>
    </row>
    <row r="13430" spans="1:2">
      <c r="A13430" s="4"/>
      <c r="B13430" s="4"/>
    </row>
    <row r="13431" spans="1:2">
      <c r="A13431" s="4"/>
      <c r="B13431" s="4"/>
    </row>
    <row r="13432" spans="1:2">
      <c r="A13432" s="4"/>
      <c r="B13432" s="4"/>
    </row>
    <row r="13433" spans="1:2">
      <c r="A13433" s="4"/>
      <c r="B13433" s="4"/>
    </row>
    <row r="13434" spans="1:2">
      <c r="A13434" s="4"/>
      <c r="B13434" s="4"/>
    </row>
    <row r="13435" spans="1:2">
      <c r="A13435" s="4"/>
      <c r="B13435" s="4"/>
    </row>
    <row r="13436" spans="1:2">
      <c r="A13436" s="4"/>
      <c r="B13436" s="4"/>
    </row>
    <row r="13437" spans="1:2">
      <c r="A13437" s="4"/>
      <c r="B13437" s="4"/>
    </row>
    <row r="13438" spans="1:2">
      <c r="A13438" s="4"/>
      <c r="B13438" s="4"/>
    </row>
    <row r="13439" spans="1:2">
      <c r="A13439" s="4"/>
      <c r="B13439" s="4"/>
    </row>
    <row r="13440" spans="1:2">
      <c r="A13440" s="4"/>
      <c r="B13440" s="4"/>
    </row>
    <row r="13441" spans="1:2">
      <c r="A13441" s="4"/>
      <c r="B13441" s="4"/>
    </row>
    <row r="13442" spans="1:2">
      <c r="A13442" s="4"/>
      <c r="B13442" s="4"/>
    </row>
    <row r="13443" spans="1:2">
      <c r="A13443" s="4"/>
      <c r="B13443" s="4"/>
    </row>
    <row r="13444" spans="1:2">
      <c r="A13444" s="4"/>
      <c r="B13444" s="4"/>
    </row>
    <row r="13445" spans="1:2">
      <c r="A13445" s="4"/>
      <c r="B13445" s="4"/>
    </row>
    <row r="13446" spans="1:2">
      <c r="A13446" s="4"/>
      <c r="B13446" s="4"/>
    </row>
    <row r="13447" spans="1:2">
      <c r="A13447" s="4"/>
      <c r="B13447" s="4"/>
    </row>
    <row r="13448" spans="1:2">
      <c r="A13448" s="4"/>
      <c r="B13448" s="4"/>
    </row>
    <row r="13449" spans="1:2">
      <c r="A13449" s="4"/>
      <c r="B13449" s="4"/>
    </row>
    <row r="13450" spans="1:2">
      <c r="A13450" s="4"/>
      <c r="B13450" s="4"/>
    </row>
    <row r="13451" spans="1:2">
      <c r="A13451" s="4"/>
      <c r="B13451" s="4"/>
    </row>
    <row r="13452" spans="1:2">
      <c r="A13452" s="4"/>
      <c r="B13452" s="4"/>
    </row>
    <row r="13453" spans="1:2">
      <c r="A13453" s="4"/>
      <c r="B13453" s="4"/>
    </row>
    <row r="13454" spans="1:2">
      <c r="A13454" s="4"/>
      <c r="B13454" s="4"/>
    </row>
    <row r="13455" spans="1:2">
      <c r="A13455" s="4"/>
      <c r="B13455" s="4"/>
    </row>
    <row r="13456" spans="1:2">
      <c r="A13456" s="4"/>
      <c r="B13456" s="4"/>
    </row>
    <row r="13457" spans="1:2">
      <c r="A13457" s="4"/>
      <c r="B13457" s="4"/>
    </row>
    <row r="13458" spans="1:2">
      <c r="A13458" s="4"/>
      <c r="B13458" s="4"/>
    </row>
    <row r="13459" spans="1:2">
      <c r="A13459" s="4"/>
      <c r="B13459" s="4"/>
    </row>
    <row r="13460" spans="1:2">
      <c r="A13460" s="4"/>
      <c r="B13460" s="4"/>
    </row>
    <row r="13461" spans="1:2">
      <c r="A13461" s="4"/>
      <c r="B13461" s="4"/>
    </row>
    <row r="13462" spans="1:2">
      <c r="A13462" s="4"/>
      <c r="B13462" s="4"/>
    </row>
    <row r="13463" spans="1:2">
      <c r="A13463" s="4"/>
      <c r="B13463" s="4"/>
    </row>
    <row r="13464" spans="1:2">
      <c r="A13464" s="4"/>
      <c r="B13464" s="4"/>
    </row>
    <row r="13465" spans="1:2">
      <c r="A13465" s="4"/>
      <c r="B13465" s="4"/>
    </row>
    <row r="13466" spans="1:2">
      <c r="A13466" s="4"/>
      <c r="B13466" s="4"/>
    </row>
    <row r="13467" spans="1:2">
      <c r="A13467" s="4"/>
      <c r="B13467" s="4"/>
    </row>
    <row r="13468" spans="1:2">
      <c r="A13468" s="4"/>
      <c r="B13468" s="4"/>
    </row>
    <row r="13469" spans="1:2">
      <c r="A13469" s="4"/>
      <c r="B13469" s="4"/>
    </row>
    <row r="13470" spans="1:2">
      <c r="A13470" s="4"/>
      <c r="B13470" s="4"/>
    </row>
    <row r="13471" spans="1:2">
      <c r="A13471" s="4"/>
      <c r="B13471" s="4"/>
    </row>
    <row r="13472" spans="1:2">
      <c r="A13472" s="4"/>
      <c r="B13472" s="4"/>
    </row>
    <row r="13473" spans="1:2">
      <c r="A13473" s="4"/>
      <c r="B13473" s="4"/>
    </row>
    <row r="13474" spans="1:2">
      <c r="A13474" s="4"/>
      <c r="B13474" s="4"/>
    </row>
    <row r="13475" spans="1:2">
      <c r="A13475" s="4"/>
      <c r="B13475" s="4"/>
    </row>
    <row r="13476" spans="1:2">
      <c r="A13476" s="4"/>
      <c r="B13476" s="4"/>
    </row>
    <row r="13477" spans="1:2">
      <c r="A13477" s="4"/>
      <c r="B13477" s="4"/>
    </row>
    <row r="13478" spans="1:2">
      <c r="A13478" s="4"/>
      <c r="B13478" s="4"/>
    </row>
    <row r="13479" spans="1:2">
      <c r="A13479" s="4"/>
      <c r="B13479" s="4"/>
    </row>
    <row r="13480" spans="1:2">
      <c r="A13480" s="4"/>
      <c r="B13480" s="4"/>
    </row>
    <row r="13481" spans="1:2">
      <c r="A13481" s="4"/>
      <c r="B13481" s="4"/>
    </row>
    <row r="13482" spans="1:2">
      <c r="A13482" s="4"/>
      <c r="B13482" s="4"/>
    </row>
    <row r="13483" spans="1:2">
      <c r="A13483" s="4"/>
      <c r="B13483" s="4"/>
    </row>
    <row r="13484" spans="1:2">
      <c r="A13484" s="4"/>
      <c r="B13484" s="4"/>
    </row>
    <row r="13485" spans="1:2">
      <c r="A13485" s="4"/>
      <c r="B13485" s="4"/>
    </row>
    <row r="13486" spans="1:2">
      <c r="A13486" s="4"/>
      <c r="B13486" s="4"/>
    </row>
    <row r="13487" spans="1:2">
      <c r="A13487" s="4"/>
      <c r="B13487" s="4"/>
    </row>
    <row r="13488" spans="1:2">
      <c r="A13488" s="4"/>
      <c r="B13488" s="4"/>
    </row>
    <row r="13489" spans="1:2">
      <c r="A13489" s="4"/>
      <c r="B13489" s="4"/>
    </row>
    <row r="13490" spans="1:2">
      <c r="A13490" s="4"/>
      <c r="B13490" s="4"/>
    </row>
    <row r="13491" spans="1:2">
      <c r="A13491" s="4"/>
      <c r="B13491" s="4"/>
    </row>
    <row r="13492" spans="1:2">
      <c r="A13492" s="4"/>
      <c r="B13492" s="4"/>
    </row>
    <row r="13493" spans="1:2">
      <c r="A13493" s="4"/>
      <c r="B13493" s="4"/>
    </row>
    <row r="13494" spans="1:2">
      <c r="A13494" s="4"/>
      <c r="B13494" s="4"/>
    </row>
    <row r="13495" spans="1:2">
      <c r="A13495" s="4"/>
      <c r="B13495" s="4"/>
    </row>
    <row r="13496" spans="1:2">
      <c r="A13496" s="4"/>
      <c r="B13496" s="4"/>
    </row>
    <row r="13497" spans="1:2">
      <c r="A13497" s="4"/>
      <c r="B13497" s="4"/>
    </row>
    <row r="13498" spans="1:2">
      <c r="A13498" s="4"/>
      <c r="B13498" s="4"/>
    </row>
    <row r="13499" spans="1:2">
      <c r="A13499" s="4"/>
      <c r="B13499" s="4"/>
    </row>
    <row r="13500" spans="1:2">
      <c r="A13500" s="4"/>
      <c r="B13500" s="4"/>
    </row>
    <row r="13501" spans="1:2">
      <c r="A13501" s="4"/>
      <c r="B13501" s="4"/>
    </row>
    <row r="13502" spans="1:2">
      <c r="A13502" s="4"/>
      <c r="B13502" s="4"/>
    </row>
    <row r="13503" spans="1:2">
      <c r="A13503" s="4"/>
      <c r="B13503" s="4"/>
    </row>
    <row r="13504" spans="1:2">
      <c r="A13504" s="4"/>
      <c r="B13504" s="4"/>
    </row>
    <row r="13505" spans="1:2">
      <c r="A13505" s="4"/>
      <c r="B13505" s="4"/>
    </row>
    <row r="13506" spans="1:2">
      <c r="A13506" s="4"/>
      <c r="B13506" s="4"/>
    </row>
    <row r="13507" spans="1:2">
      <c r="A13507" s="4"/>
      <c r="B13507" s="4"/>
    </row>
    <row r="13508" spans="1:2">
      <c r="A13508" s="4"/>
      <c r="B13508" s="4"/>
    </row>
    <row r="13509" spans="1:2">
      <c r="A13509" s="4"/>
      <c r="B13509" s="4"/>
    </row>
    <row r="13510" spans="1:2">
      <c r="A13510" s="4"/>
      <c r="B13510" s="4"/>
    </row>
    <row r="13511" spans="1:2">
      <c r="A13511" s="4"/>
      <c r="B13511" s="4"/>
    </row>
    <row r="13512" spans="1:2">
      <c r="A13512" s="4"/>
      <c r="B13512" s="4"/>
    </row>
    <row r="13513" spans="1:2">
      <c r="A13513" s="4"/>
      <c r="B13513" s="4"/>
    </row>
    <row r="13514" spans="1:2">
      <c r="A13514" s="4"/>
      <c r="B13514" s="4"/>
    </row>
    <row r="13515" spans="1:2">
      <c r="A13515" s="4"/>
      <c r="B13515" s="4"/>
    </row>
    <row r="13516" spans="1:2">
      <c r="A13516" s="4"/>
      <c r="B13516" s="4"/>
    </row>
    <row r="13517" spans="1:2">
      <c r="A13517" s="4"/>
      <c r="B13517" s="4"/>
    </row>
    <row r="13518" spans="1:2">
      <c r="A13518" s="4"/>
      <c r="B13518" s="4"/>
    </row>
    <row r="13519" spans="1:2">
      <c r="A13519" s="4"/>
      <c r="B13519" s="4"/>
    </row>
    <row r="13520" spans="1:2">
      <c r="A13520" s="4"/>
      <c r="B13520" s="4"/>
    </row>
    <row r="13521" spans="1:2">
      <c r="A13521" s="4"/>
      <c r="B13521" s="4"/>
    </row>
    <row r="13522" spans="1:2">
      <c r="A13522" s="4"/>
      <c r="B13522" s="4"/>
    </row>
    <row r="13523" spans="1:2">
      <c r="A13523" s="4"/>
      <c r="B13523" s="4"/>
    </row>
    <row r="13524" spans="1:2">
      <c r="A13524" s="4"/>
      <c r="B13524" s="4"/>
    </row>
    <row r="13525" spans="1:2">
      <c r="A13525" s="4"/>
      <c r="B13525" s="4"/>
    </row>
    <row r="13526" spans="1:2">
      <c r="A13526" s="4"/>
      <c r="B13526" s="4"/>
    </row>
    <row r="13527" spans="1:2">
      <c r="A13527" s="4"/>
      <c r="B13527" s="4"/>
    </row>
    <row r="13528" spans="1:2">
      <c r="A13528" s="4"/>
      <c r="B13528" s="4"/>
    </row>
    <row r="13529" spans="1:2">
      <c r="A13529" s="4"/>
      <c r="B13529" s="4"/>
    </row>
    <row r="13530" spans="1:2">
      <c r="A13530" s="4"/>
      <c r="B13530" s="4"/>
    </row>
    <row r="13531" spans="1:2">
      <c r="A13531" s="4"/>
      <c r="B13531" s="4"/>
    </row>
    <row r="13532" spans="1:2">
      <c r="A13532" s="4"/>
      <c r="B13532" s="4"/>
    </row>
    <row r="13533" spans="1:2">
      <c r="A13533" s="4"/>
      <c r="B13533" s="4"/>
    </row>
    <row r="13534" spans="1:2">
      <c r="A13534" s="4"/>
      <c r="B13534" s="4"/>
    </row>
    <row r="13535" spans="1:2">
      <c r="A13535" s="4"/>
      <c r="B13535" s="4"/>
    </row>
    <row r="13536" spans="1:2">
      <c r="A13536" s="4"/>
      <c r="B13536" s="4"/>
    </row>
    <row r="13537" spans="1:2">
      <c r="A13537" s="4"/>
      <c r="B13537" s="4"/>
    </row>
    <row r="13538" spans="1:2">
      <c r="A13538" s="4"/>
      <c r="B13538" s="4"/>
    </row>
    <row r="13539" spans="1:2">
      <c r="A13539" s="4"/>
      <c r="B13539" s="4"/>
    </row>
    <row r="13540" spans="1:2">
      <c r="A13540" s="4"/>
      <c r="B13540" s="4"/>
    </row>
    <row r="13541" spans="1:2">
      <c r="A13541" s="4"/>
      <c r="B13541" s="4"/>
    </row>
    <row r="13542" spans="1:2">
      <c r="A13542" s="4"/>
      <c r="B13542" s="4"/>
    </row>
    <row r="13543" spans="1:2">
      <c r="A13543" s="4"/>
      <c r="B13543" s="4"/>
    </row>
    <row r="13544" spans="1:2">
      <c r="A13544" s="4"/>
      <c r="B13544" s="4"/>
    </row>
    <row r="13545" spans="1:2">
      <c r="A13545" s="4"/>
      <c r="B13545" s="4"/>
    </row>
    <row r="13546" spans="1:2">
      <c r="A13546" s="4"/>
      <c r="B13546" s="4"/>
    </row>
    <row r="13547" spans="1:2">
      <c r="A13547" s="4"/>
      <c r="B13547" s="4"/>
    </row>
    <row r="13548" spans="1:2">
      <c r="A13548" s="4"/>
      <c r="B13548" s="4"/>
    </row>
    <row r="13549" spans="1:2">
      <c r="A13549" s="4"/>
      <c r="B13549" s="4"/>
    </row>
    <row r="13550" spans="1:2">
      <c r="A13550" s="4"/>
      <c r="B13550" s="4"/>
    </row>
    <row r="13551" spans="1:2">
      <c r="A13551" s="4"/>
      <c r="B13551" s="4"/>
    </row>
    <row r="13552" spans="1:2">
      <c r="A13552" s="4"/>
      <c r="B13552" s="4"/>
    </row>
    <row r="13553" spans="1:2">
      <c r="A13553" s="4"/>
      <c r="B13553" s="4"/>
    </row>
    <row r="13554" spans="1:2">
      <c r="A13554" s="4"/>
      <c r="B13554" s="4"/>
    </row>
    <row r="13555" spans="1:2">
      <c r="A13555" s="4"/>
      <c r="B13555" s="4"/>
    </row>
    <row r="13556" spans="1:2">
      <c r="A13556" s="4"/>
      <c r="B13556" s="4"/>
    </row>
    <row r="13557" spans="1:2">
      <c r="A13557" s="4"/>
      <c r="B13557" s="4"/>
    </row>
    <row r="13558" spans="1:2">
      <c r="A13558" s="4"/>
      <c r="B13558" s="4"/>
    </row>
    <row r="13559" spans="1:2">
      <c r="A13559" s="4"/>
      <c r="B13559" s="4"/>
    </row>
    <row r="13560" spans="1:2">
      <c r="A13560" s="4"/>
      <c r="B13560" s="4"/>
    </row>
    <row r="13561" spans="1:2">
      <c r="A13561" s="4"/>
      <c r="B13561" s="4"/>
    </row>
    <row r="13562" spans="1:2">
      <c r="A13562" s="4"/>
      <c r="B13562" s="4"/>
    </row>
    <row r="13563" spans="1:2">
      <c r="A13563" s="4"/>
      <c r="B13563" s="4"/>
    </row>
    <row r="13564" spans="1:2">
      <c r="A13564" s="4"/>
      <c r="B13564" s="4"/>
    </row>
    <row r="13565" spans="1:2">
      <c r="A13565" s="4"/>
      <c r="B13565" s="4"/>
    </row>
    <row r="13566" spans="1:2">
      <c r="A13566" s="4"/>
      <c r="B13566" s="4"/>
    </row>
    <row r="13567" spans="1:2">
      <c r="A13567" s="4"/>
      <c r="B13567" s="4"/>
    </row>
    <row r="13568" spans="1:2">
      <c r="A13568" s="4"/>
      <c r="B13568" s="4"/>
    </row>
    <row r="13569" spans="1:2">
      <c r="A13569" s="4"/>
      <c r="B13569" s="4"/>
    </row>
    <row r="13570" spans="1:2">
      <c r="A13570" s="4"/>
      <c r="B13570" s="4"/>
    </row>
    <row r="13571" spans="1:2">
      <c r="A13571" s="4"/>
      <c r="B13571" s="4"/>
    </row>
    <row r="13572" spans="1:2">
      <c r="A13572" s="4"/>
      <c r="B13572" s="4"/>
    </row>
    <row r="13573" spans="1:2">
      <c r="A13573" s="4"/>
      <c r="B13573" s="4"/>
    </row>
    <row r="13574" spans="1:2">
      <c r="A13574" s="4"/>
      <c r="B13574" s="4"/>
    </row>
    <row r="13575" spans="1:2">
      <c r="A13575" s="4"/>
      <c r="B13575" s="4"/>
    </row>
    <row r="13576" spans="1:2">
      <c r="A13576" s="4"/>
      <c r="B13576" s="4"/>
    </row>
    <row r="13577" spans="1:2">
      <c r="A13577" s="4"/>
      <c r="B13577" s="4"/>
    </row>
    <row r="13578" spans="1:2">
      <c r="A13578" s="4"/>
      <c r="B13578" s="4"/>
    </row>
    <row r="13579" spans="1:2">
      <c r="A13579" s="4"/>
      <c r="B13579" s="4"/>
    </row>
    <row r="13580" spans="1:2">
      <c r="A13580" s="4"/>
      <c r="B13580" s="4"/>
    </row>
    <row r="13581" spans="1:2">
      <c r="A13581" s="4"/>
      <c r="B13581" s="4"/>
    </row>
    <row r="13582" spans="1:2">
      <c r="A13582" s="4"/>
      <c r="B13582" s="4"/>
    </row>
    <row r="13583" spans="1:2">
      <c r="A13583" s="4"/>
      <c r="B13583" s="4"/>
    </row>
    <row r="13584" spans="1:2">
      <c r="A13584" s="4"/>
      <c r="B13584" s="4"/>
    </row>
    <row r="13585" spans="1:2">
      <c r="A13585" s="4"/>
      <c r="B13585" s="4"/>
    </row>
    <row r="13586" spans="1:2">
      <c r="A13586" s="4"/>
      <c r="B13586" s="4"/>
    </row>
    <row r="13587" spans="1:2">
      <c r="A13587" s="4"/>
      <c r="B13587" s="4"/>
    </row>
    <row r="13588" spans="1:2">
      <c r="A13588" s="4"/>
      <c r="B13588" s="4"/>
    </row>
    <row r="13589" spans="1:2">
      <c r="A13589" s="4"/>
      <c r="B13589" s="4"/>
    </row>
    <row r="13590" spans="1:2">
      <c r="A13590" s="4"/>
      <c r="B13590" s="4"/>
    </row>
    <row r="13591" spans="1:2">
      <c r="A13591" s="4"/>
      <c r="B13591" s="4"/>
    </row>
    <row r="13592" spans="1:2">
      <c r="A13592" s="4"/>
      <c r="B13592" s="4"/>
    </row>
    <row r="13593" spans="1:2">
      <c r="A13593" s="4"/>
      <c r="B13593" s="4"/>
    </row>
    <row r="13594" spans="1:2">
      <c r="A13594" s="4"/>
      <c r="B13594" s="4"/>
    </row>
    <row r="13595" spans="1:2">
      <c r="A13595" s="4"/>
      <c r="B13595" s="4"/>
    </row>
    <row r="13596" spans="1:2">
      <c r="A13596" s="4"/>
      <c r="B13596" s="4"/>
    </row>
    <row r="13597" spans="1:2">
      <c r="A13597" s="4"/>
      <c r="B13597" s="4"/>
    </row>
    <row r="13598" spans="1:2">
      <c r="A13598" s="4"/>
      <c r="B13598" s="4"/>
    </row>
    <row r="13599" spans="1:2">
      <c r="A13599" s="4"/>
      <c r="B13599" s="4"/>
    </row>
    <row r="13600" spans="1:2">
      <c r="A13600" s="4"/>
      <c r="B13600" s="4"/>
    </row>
    <row r="13601" spans="1:2">
      <c r="A13601" s="4"/>
      <c r="B13601" s="4"/>
    </row>
    <row r="13602" spans="1:2">
      <c r="A13602" s="4"/>
      <c r="B13602" s="4"/>
    </row>
    <row r="13603" spans="1:2">
      <c r="A13603" s="4"/>
      <c r="B13603" s="4"/>
    </row>
    <row r="13604" spans="1:2">
      <c r="A13604" s="4"/>
      <c r="B13604" s="4"/>
    </row>
    <row r="13605" spans="1:2">
      <c r="A13605" s="4"/>
      <c r="B13605" s="4"/>
    </row>
    <row r="13606" spans="1:2">
      <c r="A13606" s="4"/>
      <c r="B13606" s="4"/>
    </row>
    <row r="13607" spans="1:2">
      <c r="A13607" s="4"/>
      <c r="B13607" s="4"/>
    </row>
    <row r="13608" spans="1:2">
      <c r="A13608" s="4"/>
      <c r="B13608" s="4"/>
    </row>
    <row r="13609" spans="1:2">
      <c r="A13609" s="4"/>
      <c r="B13609" s="4"/>
    </row>
    <row r="13610" spans="1:2">
      <c r="A13610" s="4"/>
      <c r="B13610" s="4"/>
    </row>
    <row r="13611" spans="1:2">
      <c r="A13611" s="4"/>
      <c r="B13611" s="4"/>
    </row>
    <row r="13612" spans="1:2">
      <c r="A13612" s="4"/>
      <c r="B13612" s="4"/>
    </row>
    <row r="13613" spans="1:2">
      <c r="A13613" s="4"/>
      <c r="B13613" s="4"/>
    </row>
    <row r="13614" spans="1:2">
      <c r="A13614" s="4"/>
      <c r="B13614" s="4"/>
    </row>
    <row r="13615" spans="1:2">
      <c r="A13615" s="4"/>
      <c r="B13615" s="4"/>
    </row>
    <row r="13616" spans="1:2">
      <c r="A13616" s="4"/>
      <c r="B13616" s="4"/>
    </row>
    <row r="13617" spans="1:2">
      <c r="A13617" s="4"/>
      <c r="B13617" s="4"/>
    </row>
    <row r="13618" spans="1:2">
      <c r="A13618" s="4"/>
      <c r="B13618" s="4"/>
    </row>
    <row r="13619" spans="1:2">
      <c r="A13619" s="4"/>
      <c r="B13619" s="4"/>
    </row>
    <row r="13620" spans="1:2">
      <c r="A13620" s="4"/>
      <c r="B13620" s="4"/>
    </row>
    <row r="13621" spans="1:2">
      <c r="A13621" s="4"/>
      <c r="B13621" s="4"/>
    </row>
    <row r="13622" spans="1:2">
      <c r="A13622" s="4"/>
      <c r="B13622" s="4"/>
    </row>
    <row r="13623" spans="1:2">
      <c r="A13623" s="4"/>
      <c r="B13623" s="4"/>
    </row>
    <row r="13624" spans="1:2">
      <c r="A13624" s="4"/>
      <c r="B13624" s="4"/>
    </row>
    <row r="13625" spans="1:2">
      <c r="A13625" s="4"/>
      <c r="B13625" s="4"/>
    </row>
    <row r="13626" spans="1:2">
      <c r="A13626" s="4"/>
      <c r="B13626" s="4"/>
    </row>
    <row r="13627" spans="1:2">
      <c r="A13627" s="4"/>
      <c r="B13627" s="4"/>
    </row>
    <row r="13628" spans="1:2">
      <c r="A13628" s="4"/>
      <c r="B13628" s="4"/>
    </row>
    <row r="13629" spans="1:2">
      <c r="A13629" s="4"/>
      <c r="B13629" s="4"/>
    </row>
    <row r="13630" spans="1:2">
      <c r="A13630" s="4"/>
      <c r="B13630" s="4"/>
    </row>
    <row r="13631" spans="1:2">
      <c r="A13631" s="4"/>
      <c r="B13631" s="4"/>
    </row>
    <row r="13632" spans="1:2">
      <c r="A13632" s="4"/>
      <c r="B13632" s="4"/>
    </row>
    <row r="13633" spans="1:2">
      <c r="A13633" s="4"/>
      <c r="B13633" s="4"/>
    </row>
    <row r="13634" spans="1:2">
      <c r="A13634" s="4"/>
      <c r="B13634" s="4"/>
    </row>
    <row r="13635" spans="1:2">
      <c r="A13635" s="4"/>
      <c r="B13635" s="4"/>
    </row>
    <row r="13636" spans="1:2">
      <c r="A13636" s="4"/>
      <c r="B13636" s="4"/>
    </row>
    <row r="13637" spans="1:2">
      <c r="A13637" s="4"/>
      <c r="B13637" s="4"/>
    </row>
    <row r="13638" spans="1:2">
      <c r="A13638" s="4"/>
      <c r="B13638" s="4"/>
    </row>
    <row r="13639" spans="1:2">
      <c r="A13639" s="4"/>
      <c r="B13639" s="4"/>
    </row>
    <row r="13640" spans="1:2">
      <c r="A13640" s="4"/>
      <c r="B13640" s="4"/>
    </row>
    <row r="13641" spans="1:2">
      <c r="A13641" s="4"/>
      <c r="B13641" s="4"/>
    </row>
    <row r="13642" spans="1:2">
      <c r="A13642" s="4"/>
      <c r="B13642" s="4"/>
    </row>
    <row r="13643" spans="1:2">
      <c r="A13643" s="4"/>
      <c r="B13643" s="4"/>
    </row>
    <row r="13644" spans="1:2">
      <c r="A13644" s="4"/>
      <c r="B13644" s="4"/>
    </row>
    <row r="13645" spans="1:2">
      <c r="A13645" s="4"/>
      <c r="B13645" s="4"/>
    </row>
    <row r="13646" spans="1:2">
      <c r="A13646" s="4"/>
      <c r="B13646" s="4"/>
    </row>
    <row r="13647" spans="1:2">
      <c r="A13647" s="4"/>
      <c r="B13647" s="4"/>
    </row>
    <row r="13648" spans="1:2">
      <c r="A13648" s="4"/>
      <c r="B13648" s="4"/>
    </row>
    <row r="13649" spans="1:2">
      <c r="A13649" s="4"/>
      <c r="B13649" s="4"/>
    </row>
    <row r="13650" spans="1:2">
      <c r="A13650" s="4"/>
      <c r="B13650" s="4"/>
    </row>
    <row r="13651" spans="1:2">
      <c r="A13651" s="4"/>
      <c r="B13651" s="4"/>
    </row>
    <row r="13652" spans="1:2">
      <c r="A13652" s="4"/>
      <c r="B13652" s="4"/>
    </row>
    <row r="13653" spans="1:2">
      <c r="A13653" s="4"/>
      <c r="B13653" s="4"/>
    </row>
    <row r="13654" spans="1:2">
      <c r="A13654" s="4"/>
      <c r="B13654" s="4"/>
    </row>
    <row r="13655" spans="1:2">
      <c r="A13655" s="4"/>
      <c r="B13655" s="4"/>
    </row>
    <row r="13656" spans="1:2">
      <c r="A13656" s="4"/>
      <c r="B13656" s="4"/>
    </row>
    <row r="13657" spans="1:2">
      <c r="A13657" s="4"/>
      <c r="B13657" s="4"/>
    </row>
    <row r="13658" spans="1:2">
      <c r="A13658" s="4"/>
      <c r="B13658" s="4"/>
    </row>
    <row r="13659" spans="1:2">
      <c r="A13659" s="4"/>
      <c r="B13659" s="4"/>
    </row>
    <row r="13660" spans="1:2">
      <c r="A13660" s="4"/>
      <c r="B13660" s="4"/>
    </row>
    <row r="13661" spans="1:2">
      <c r="A13661" s="4"/>
      <c r="B13661" s="4"/>
    </row>
    <row r="13662" spans="1:2">
      <c r="A13662" s="4"/>
      <c r="B13662" s="4"/>
    </row>
    <row r="13663" spans="1:2">
      <c r="A13663" s="4"/>
      <c r="B13663" s="4"/>
    </row>
    <row r="13664" spans="1:2">
      <c r="A13664" s="4"/>
      <c r="B13664" s="4"/>
    </row>
    <row r="13665" spans="1:2">
      <c r="A13665" s="4"/>
      <c r="B13665" s="4"/>
    </row>
    <row r="13666" spans="1:2">
      <c r="A13666" s="4"/>
      <c r="B13666" s="4"/>
    </row>
    <row r="13667" spans="1:2">
      <c r="A13667" s="4"/>
      <c r="B13667" s="4"/>
    </row>
    <row r="13668" spans="1:2">
      <c r="A13668" s="4"/>
      <c r="B13668" s="4"/>
    </row>
    <row r="13669" spans="1:2">
      <c r="A13669" s="4"/>
      <c r="B13669" s="4"/>
    </row>
    <row r="13670" spans="1:2">
      <c r="A13670" s="4"/>
      <c r="B13670" s="4"/>
    </row>
    <row r="13671" spans="1:2">
      <c r="A13671" s="4"/>
      <c r="B13671" s="4"/>
    </row>
    <row r="13672" spans="1:2">
      <c r="A13672" s="4"/>
      <c r="B13672" s="4"/>
    </row>
    <row r="13673" spans="1:2">
      <c r="A13673" s="4"/>
      <c r="B13673" s="4"/>
    </row>
    <row r="13674" spans="1:2">
      <c r="A13674" s="4"/>
      <c r="B13674" s="4"/>
    </row>
    <row r="13675" spans="1:2">
      <c r="A13675" s="4"/>
      <c r="B13675" s="4"/>
    </row>
    <row r="13676" spans="1:2">
      <c r="A13676" s="4"/>
      <c r="B13676" s="4"/>
    </row>
    <row r="13677" spans="1:2">
      <c r="A13677" s="4"/>
      <c r="B13677" s="4"/>
    </row>
    <row r="13678" spans="1:2">
      <c r="A13678" s="4"/>
      <c r="B13678" s="4"/>
    </row>
    <row r="13679" spans="1:2">
      <c r="A13679" s="4"/>
      <c r="B13679" s="4"/>
    </row>
    <row r="13680" spans="1:2">
      <c r="A13680" s="4"/>
      <c r="B13680" s="4"/>
    </row>
    <row r="13681" spans="1:2">
      <c r="A13681" s="4"/>
      <c r="B13681" s="4"/>
    </row>
    <row r="13682" spans="1:2">
      <c r="A13682" s="4"/>
      <c r="B13682" s="4"/>
    </row>
    <row r="13683" spans="1:2">
      <c r="A13683" s="4"/>
      <c r="B13683" s="4"/>
    </row>
    <row r="13684" spans="1:2">
      <c r="A13684" s="4"/>
      <c r="B13684" s="4"/>
    </row>
    <row r="13685" spans="1:2">
      <c r="A13685" s="4"/>
      <c r="B13685" s="4"/>
    </row>
    <row r="13686" spans="1:2">
      <c r="A13686" s="4"/>
      <c r="B13686" s="4"/>
    </row>
    <row r="13687" spans="1:2">
      <c r="A13687" s="4"/>
      <c r="B13687" s="4"/>
    </row>
    <row r="13688" spans="1:2">
      <c r="A13688" s="4"/>
      <c r="B13688" s="4"/>
    </row>
    <row r="13689" spans="1:2">
      <c r="A13689" s="4"/>
      <c r="B13689" s="4"/>
    </row>
    <row r="13690" spans="1:2">
      <c r="A13690" s="4"/>
      <c r="B13690" s="4"/>
    </row>
    <row r="13691" spans="1:2">
      <c r="A13691" s="4"/>
      <c r="B13691" s="4"/>
    </row>
    <row r="13692" spans="1:2">
      <c r="A13692" s="4"/>
      <c r="B13692" s="4"/>
    </row>
    <row r="13693" spans="1:2">
      <c r="A13693" s="4"/>
      <c r="B13693" s="4"/>
    </row>
    <row r="13694" spans="1:2">
      <c r="A13694" s="4"/>
      <c r="B13694" s="4"/>
    </row>
    <row r="13695" spans="1:2">
      <c r="A13695" s="4"/>
      <c r="B13695" s="4"/>
    </row>
    <row r="13696" spans="1:2">
      <c r="A13696" s="4"/>
      <c r="B13696" s="4"/>
    </row>
    <row r="13697" spans="1:2">
      <c r="A13697" s="4"/>
      <c r="B13697" s="4"/>
    </row>
    <row r="13698" spans="1:2">
      <c r="A13698" s="4"/>
      <c r="B13698" s="4"/>
    </row>
    <row r="13699" spans="1:2">
      <c r="A13699" s="4"/>
      <c r="B13699" s="4"/>
    </row>
    <row r="13700" spans="1:2">
      <c r="A13700" s="4"/>
      <c r="B13700" s="4"/>
    </row>
    <row r="13701" spans="1:2">
      <c r="A13701" s="4"/>
      <c r="B13701" s="4"/>
    </row>
    <row r="13702" spans="1:2">
      <c r="A13702" s="4"/>
      <c r="B13702" s="4"/>
    </row>
    <row r="13703" spans="1:2">
      <c r="A13703" s="4"/>
      <c r="B13703" s="4"/>
    </row>
    <row r="13704" spans="1:2">
      <c r="A13704" s="4"/>
      <c r="B13704" s="4"/>
    </row>
    <row r="13705" spans="1:2">
      <c r="A13705" s="4"/>
      <c r="B13705" s="4"/>
    </row>
    <row r="13706" spans="1:2">
      <c r="A13706" s="4"/>
      <c r="B13706" s="4"/>
    </row>
    <row r="13707" spans="1:2">
      <c r="A13707" s="4"/>
      <c r="B13707" s="4"/>
    </row>
    <row r="13708" spans="1:2">
      <c r="A13708" s="4"/>
      <c r="B13708" s="4"/>
    </row>
    <row r="13709" spans="1:2">
      <c r="A13709" s="4"/>
      <c r="B13709" s="4"/>
    </row>
    <row r="13710" spans="1:2">
      <c r="A13710" s="4"/>
      <c r="B13710" s="4"/>
    </row>
    <row r="13711" spans="1:2">
      <c r="A13711" s="4"/>
      <c r="B13711" s="4"/>
    </row>
    <row r="13712" spans="1:2">
      <c r="A13712" s="4"/>
      <c r="B13712" s="4"/>
    </row>
    <row r="13713" spans="1:2">
      <c r="A13713" s="4"/>
      <c r="B13713" s="4"/>
    </row>
    <row r="13714" spans="1:2">
      <c r="A13714" s="4"/>
      <c r="B13714" s="4"/>
    </row>
    <row r="13715" spans="1:2">
      <c r="A13715" s="4"/>
      <c r="B13715" s="4"/>
    </row>
    <row r="13716" spans="1:2">
      <c r="A13716" s="4"/>
      <c r="B13716" s="4"/>
    </row>
    <row r="13717" spans="1:2">
      <c r="A13717" s="4"/>
      <c r="B13717" s="4"/>
    </row>
    <row r="13718" spans="1:2">
      <c r="A13718" s="4"/>
      <c r="B13718" s="4"/>
    </row>
    <row r="13719" spans="1:2">
      <c r="A13719" s="4"/>
      <c r="B13719" s="4"/>
    </row>
    <row r="13720" spans="1:2">
      <c r="A13720" s="4"/>
      <c r="B13720" s="4"/>
    </row>
    <row r="13721" spans="1:2">
      <c r="A13721" s="4"/>
      <c r="B13721" s="4"/>
    </row>
    <row r="13722" spans="1:2">
      <c r="A13722" s="4"/>
      <c r="B13722" s="4"/>
    </row>
    <row r="13723" spans="1:2">
      <c r="A13723" s="4"/>
      <c r="B13723" s="4"/>
    </row>
    <row r="13724" spans="1:2">
      <c r="A13724" s="4"/>
      <c r="B13724" s="4"/>
    </row>
    <row r="13725" spans="1:2">
      <c r="A13725" s="4"/>
      <c r="B13725" s="4"/>
    </row>
    <row r="13726" spans="1:2">
      <c r="A13726" s="4"/>
      <c r="B13726" s="4"/>
    </row>
    <row r="13727" spans="1:2">
      <c r="A13727" s="4"/>
      <c r="B13727" s="4"/>
    </row>
    <row r="13728" spans="1:2">
      <c r="A13728" s="4"/>
      <c r="B13728" s="4"/>
    </row>
    <row r="13729" spans="1:2">
      <c r="A13729" s="4"/>
      <c r="B13729" s="4"/>
    </row>
    <row r="13730" spans="1:2">
      <c r="A13730" s="4"/>
      <c r="B13730" s="4"/>
    </row>
    <row r="13731" spans="1:2">
      <c r="A13731" s="4"/>
      <c r="B13731" s="4"/>
    </row>
    <row r="13732" spans="1:2">
      <c r="A13732" s="4"/>
      <c r="B13732" s="4"/>
    </row>
    <row r="13733" spans="1:2">
      <c r="A13733" s="4"/>
      <c r="B13733" s="4"/>
    </row>
    <row r="13734" spans="1:2">
      <c r="A13734" s="4"/>
      <c r="B13734" s="4"/>
    </row>
    <row r="13735" spans="1:2">
      <c r="A13735" s="4"/>
      <c r="B13735" s="4"/>
    </row>
    <row r="13736" spans="1:2">
      <c r="A13736" s="4"/>
      <c r="B13736" s="4"/>
    </row>
    <row r="13737" spans="1:2">
      <c r="A13737" s="4"/>
      <c r="B13737" s="4"/>
    </row>
    <row r="13738" spans="1:2">
      <c r="A13738" s="4"/>
      <c r="B13738" s="4"/>
    </row>
    <row r="13739" spans="1:2">
      <c r="A13739" s="4"/>
      <c r="B13739" s="4"/>
    </row>
    <row r="13740" spans="1:2">
      <c r="A13740" s="4"/>
      <c r="B13740" s="4"/>
    </row>
    <row r="13741" spans="1:2">
      <c r="A13741" s="4"/>
      <c r="B13741" s="4"/>
    </row>
    <row r="13742" spans="1:2">
      <c r="A13742" s="4"/>
      <c r="B13742" s="4"/>
    </row>
    <row r="13743" spans="1:2">
      <c r="A13743" s="4"/>
      <c r="B13743" s="4"/>
    </row>
    <row r="13744" spans="1:2">
      <c r="A13744" s="4"/>
      <c r="B13744" s="4"/>
    </row>
    <row r="13745" spans="1:2">
      <c r="A13745" s="4"/>
      <c r="B13745" s="4"/>
    </row>
    <row r="13746" spans="1:2">
      <c r="A13746" s="4"/>
      <c r="B13746" s="4"/>
    </row>
    <row r="13747" spans="1:2">
      <c r="A13747" s="4"/>
      <c r="B13747" s="4"/>
    </row>
    <row r="13748" spans="1:2">
      <c r="A13748" s="4"/>
      <c r="B13748" s="4"/>
    </row>
    <row r="13749" spans="1:2">
      <c r="A13749" s="4"/>
      <c r="B13749" s="4"/>
    </row>
    <row r="13750" spans="1:2">
      <c r="A13750" s="4"/>
      <c r="B13750" s="4"/>
    </row>
    <row r="13751" spans="1:2">
      <c r="A13751" s="4"/>
      <c r="B13751" s="4"/>
    </row>
    <row r="13752" spans="1:2">
      <c r="A13752" s="4"/>
      <c r="B13752" s="4"/>
    </row>
    <row r="13753" spans="1:2">
      <c r="A13753" s="4"/>
      <c r="B13753" s="4"/>
    </row>
    <row r="13754" spans="1:2">
      <c r="A13754" s="4"/>
      <c r="B13754" s="4"/>
    </row>
    <row r="13755" spans="1:2">
      <c r="A13755" s="4"/>
      <c r="B13755" s="4"/>
    </row>
    <row r="13756" spans="1:2">
      <c r="A13756" s="4"/>
      <c r="B13756" s="4"/>
    </row>
    <row r="13757" spans="1:2">
      <c r="A13757" s="4"/>
      <c r="B13757" s="4"/>
    </row>
    <row r="13758" spans="1:2">
      <c r="A13758" s="4"/>
      <c r="B13758" s="4"/>
    </row>
    <row r="13759" spans="1:2">
      <c r="A13759" s="4"/>
      <c r="B13759" s="4"/>
    </row>
    <row r="13760" spans="1:2">
      <c r="A13760" s="4"/>
      <c r="B13760" s="4"/>
    </row>
    <row r="13761" spans="1:2">
      <c r="A13761" s="4"/>
      <c r="B13761" s="4"/>
    </row>
    <row r="13762" spans="1:2">
      <c r="A13762" s="4"/>
      <c r="B13762" s="4"/>
    </row>
    <row r="13763" spans="1:2">
      <c r="A13763" s="4"/>
      <c r="B13763" s="4"/>
    </row>
    <row r="13764" spans="1:2">
      <c r="A13764" s="4"/>
      <c r="B13764" s="4"/>
    </row>
    <row r="13765" spans="1:2">
      <c r="A13765" s="4"/>
      <c r="B13765" s="4"/>
    </row>
    <row r="13766" spans="1:2">
      <c r="A13766" s="4"/>
      <c r="B13766" s="4"/>
    </row>
    <row r="13767" spans="1:2">
      <c r="A13767" s="4"/>
      <c r="B13767" s="4"/>
    </row>
    <row r="13768" spans="1:2">
      <c r="A13768" s="4"/>
      <c r="B13768" s="4"/>
    </row>
    <row r="13769" spans="1:2">
      <c r="A13769" s="4"/>
      <c r="B13769" s="4"/>
    </row>
    <row r="13770" spans="1:2">
      <c r="A13770" s="4"/>
      <c r="B13770" s="4"/>
    </row>
    <row r="13771" spans="1:2">
      <c r="A13771" s="4"/>
      <c r="B13771" s="4"/>
    </row>
    <row r="13772" spans="1:2">
      <c r="A13772" s="4"/>
      <c r="B13772" s="4"/>
    </row>
    <row r="13773" spans="1:2">
      <c r="A13773" s="4"/>
      <c r="B13773" s="4"/>
    </row>
    <row r="13774" spans="1:2">
      <c r="A13774" s="4"/>
      <c r="B13774" s="4"/>
    </row>
    <row r="13775" spans="1:2">
      <c r="A13775" s="4"/>
      <c r="B13775" s="4"/>
    </row>
    <row r="13776" spans="1:2">
      <c r="A13776" s="4"/>
      <c r="B13776" s="4"/>
    </row>
    <row r="13777" spans="1:2">
      <c r="A13777" s="4"/>
      <c r="B13777" s="4"/>
    </row>
    <row r="13778" spans="1:2">
      <c r="A13778" s="4"/>
      <c r="B13778" s="4"/>
    </row>
    <row r="13779" spans="1:2">
      <c r="A13779" s="4"/>
      <c r="B13779" s="4"/>
    </row>
    <row r="13780" spans="1:2">
      <c r="A13780" s="4"/>
      <c r="B13780" s="4"/>
    </row>
    <row r="13781" spans="1:2">
      <c r="A13781" s="4"/>
      <c r="B13781" s="4"/>
    </row>
    <row r="13782" spans="1:2">
      <c r="A13782" s="4"/>
      <c r="B13782" s="4"/>
    </row>
    <row r="13783" spans="1:2">
      <c r="A13783" s="4"/>
      <c r="B13783" s="4"/>
    </row>
    <row r="13784" spans="1:2">
      <c r="A13784" s="4"/>
      <c r="B13784" s="4"/>
    </row>
    <row r="13785" spans="1:2">
      <c r="A13785" s="4"/>
      <c r="B13785" s="4"/>
    </row>
    <row r="13786" spans="1:2">
      <c r="A13786" s="4"/>
      <c r="B13786" s="4"/>
    </row>
    <row r="13787" spans="1:2">
      <c r="A13787" s="4"/>
      <c r="B13787" s="4"/>
    </row>
    <row r="13788" spans="1:2">
      <c r="A13788" s="4"/>
      <c r="B13788" s="4"/>
    </row>
    <row r="13789" spans="1:2">
      <c r="A13789" s="4"/>
      <c r="B13789" s="4"/>
    </row>
    <row r="13790" spans="1:2">
      <c r="A13790" s="4"/>
      <c r="B13790" s="4"/>
    </row>
    <row r="13791" spans="1:2">
      <c r="A13791" s="4"/>
      <c r="B13791" s="4"/>
    </row>
    <row r="13792" spans="1:2">
      <c r="A13792" s="4"/>
      <c r="B13792" s="4"/>
    </row>
    <row r="13793" spans="1:2">
      <c r="A13793" s="4"/>
      <c r="B13793" s="4"/>
    </row>
    <row r="13794" spans="1:2">
      <c r="A13794" s="4"/>
      <c r="B13794" s="4"/>
    </row>
    <row r="13795" spans="1:2">
      <c r="A13795" s="4"/>
      <c r="B13795" s="4"/>
    </row>
    <row r="13796" spans="1:2">
      <c r="A13796" s="4"/>
      <c r="B13796" s="4"/>
    </row>
    <row r="13797" spans="1:2">
      <c r="A13797" s="4"/>
      <c r="B13797" s="4"/>
    </row>
    <row r="13798" spans="1:2">
      <c r="A13798" s="4"/>
      <c r="B13798" s="4"/>
    </row>
    <row r="13799" spans="1:2">
      <c r="A13799" s="4"/>
      <c r="B13799" s="4"/>
    </row>
    <row r="13800" spans="1:2">
      <c r="A13800" s="4"/>
      <c r="B13800" s="4"/>
    </row>
    <row r="13801" spans="1:2">
      <c r="A13801" s="4"/>
      <c r="B13801" s="4"/>
    </row>
    <row r="13802" spans="1:2">
      <c r="A13802" s="4"/>
      <c r="B13802" s="4"/>
    </row>
    <row r="13803" spans="1:2">
      <c r="A13803" s="4"/>
      <c r="B13803" s="4"/>
    </row>
    <row r="13804" spans="1:2">
      <c r="A13804" s="4"/>
      <c r="B13804" s="4"/>
    </row>
    <row r="13805" spans="1:2">
      <c r="A13805" s="4"/>
      <c r="B13805" s="4"/>
    </row>
    <row r="13806" spans="1:2">
      <c r="A13806" s="4"/>
      <c r="B13806" s="4"/>
    </row>
    <row r="13807" spans="1:2">
      <c r="A13807" s="4"/>
      <c r="B13807" s="4"/>
    </row>
    <row r="13808" spans="1:2">
      <c r="A13808" s="4"/>
      <c r="B13808" s="4"/>
    </row>
    <row r="13809" spans="1:2">
      <c r="A13809" s="4"/>
      <c r="B13809" s="4"/>
    </row>
    <row r="13810" spans="1:2">
      <c r="A13810" s="4"/>
      <c r="B13810" s="4"/>
    </row>
    <row r="13811" spans="1:2">
      <c r="A13811" s="4"/>
      <c r="B13811" s="4"/>
    </row>
    <row r="13812" spans="1:2">
      <c r="A13812" s="4"/>
      <c r="B13812" s="4"/>
    </row>
    <row r="13813" spans="1:2">
      <c r="A13813" s="4"/>
      <c r="B13813" s="4"/>
    </row>
    <row r="13814" spans="1:2">
      <c r="A13814" s="4"/>
      <c r="B13814" s="4"/>
    </row>
    <row r="13815" spans="1:2">
      <c r="A13815" s="4"/>
      <c r="B13815" s="4"/>
    </row>
    <row r="13816" spans="1:2">
      <c r="A13816" s="4"/>
      <c r="B13816" s="4"/>
    </row>
    <row r="13817" spans="1:2">
      <c r="A13817" s="4"/>
      <c r="B13817" s="4"/>
    </row>
    <row r="13818" spans="1:2">
      <c r="A13818" s="4"/>
      <c r="B13818" s="4"/>
    </row>
    <row r="13819" spans="1:2">
      <c r="A13819" s="4"/>
      <c r="B13819" s="4"/>
    </row>
    <row r="13820" spans="1:2">
      <c r="A13820" s="4"/>
      <c r="B13820" s="4"/>
    </row>
    <row r="13821" spans="1:2">
      <c r="A13821" s="4"/>
      <c r="B13821" s="4"/>
    </row>
    <row r="13822" spans="1:2">
      <c r="A13822" s="4"/>
      <c r="B13822" s="4"/>
    </row>
    <row r="13823" spans="1:2">
      <c r="A13823" s="4"/>
      <c r="B13823" s="4"/>
    </row>
    <row r="13824" spans="1:2">
      <c r="A13824" s="4"/>
      <c r="B13824" s="4"/>
    </row>
    <row r="13825" spans="1:2">
      <c r="A13825" s="4"/>
      <c r="B13825" s="4"/>
    </row>
    <row r="13826" spans="1:2">
      <c r="A13826" s="4"/>
      <c r="B13826" s="4"/>
    </row>
    <row r="13827" spans="1:2">
      <c r="A13827" s="4"/>
      <c r="B13827" s="4"/>
    </row>
    <row r="13828" spans="1:2">
      <c r="A13828" s="4"/>
      <c r="B13828" s="4"/>
    </row>
    <row r="13829" spans="1:2">
      <c r="A13829" s="4"/>
      <c r="B13829" s="4"/>
    </row>
    <row r="13830" spans="1:2">
      <c r="A13830" s="4"/>
      <c r="B13830" s="4"/>
    </row>
    <row r="13831" spans="1:2">
      <c r="A13831" s="4"/>
      <c r="B13831" s="4"/>
    </row>
    <row r="13832" spans="1:2">
      <c r="A13832" s="4"/>
      <c r="B13832" s="4"/>
    </row>
    <row r="13833" spans="1:2">
      <c r="A13833" s="4"/>
      <c r="B13833" s="4"/>
    </row>
    <row r="13834" spans="1:2">
      <c r="A13834" s="4"/>
      <c r="B13834" s="4"/>
    </row>
    <row r="13835" spans="1:2">
      <c r="A13835" s="4"/>
      <c r="B13835" s="4"/>
    </row>
    <row r="13836" spans="1:2">
      <c r="A13836" s="4"/>
      <c r="B13836" s="4"/>
    </row>
    <row r="13837" spans="1:2">
      <c r="A13837" s="4"/>
      <c r="B13837" s="4"/>
    </row>
    <row r="13838" spans="1:2">
      <c r="A13838" s="4"/>
      <c r="B13838" s="4"/>
    </row>
    <row r="13839" spans="1:2">
      <c r="A13839" s="4"/>
      <c r="B13839" s="4"/>
    </row>
    <row r="13840" spans="1:2">
      <c r="A13840" s="4"/>
      <c r="B13840" s="4"/>
    </row>
    <row r="13841" spans="1:2">
      <c r="A13841" s="4"/>
      <c r="B13841" s="4"/>
    </row>
    <row r="13842" spans="1:2">
      <c r="A13842" s="4"/>
      <c r="B13842" s="4"/>
    </row>
    <row r="13843" spans="1:2">
      <c r="A13843" s="4"/>
      <c r="B13843" s="4"/>
    </row>
    <row r="13844" spans="1:2">
      <c r="A13844" s="4"/>
      <c r="B13844" s="4"/>
    </row>
    <row r="13845" spans="1:2">
      <c r="A13845" s="4"/>
      <c r="B13845" s="4"/>
    </row>
    <row r="13846" spans="1:2">
      <c r="A13846" s="4"/>
      <c r="B13846" s="4"/>
    </row>
    <row r="13847" spans="1:2">
      <c r="A13847" s="4"/>
      <c r="B13847" s="4"/>
    </row>
    <row r="13848" spans="1:2">
      <c r="A13848" s="4"/>
      <c r="B13848" s="4"/>
    </row>
    <row r="13849" spans="1:2">
      <c r="A13849" s="4"/>
      <c r="B13849" s="4"/>
    </row>
    <row r="13850" spans="1:2">
      <c r="A13850" s="4"/>
      <c r="B13850" s="4"/>
    </row>
    <row r="13851" spans="1:2">
      <c r="A13851" s="4"/>
      <c r="B13851" s="4"/>
    </row>
    <row r="13852" spans="1:2">
      <c r="A13852" s="4"/>
      <c r="B13852" s="4"/>
    </row>
    <row r="13853" spans="1:2">
      <c r="A13853" s="4"/>
      <c r="B13853" s="4"/>
    </row>
    <row r="13854" spans="1:2">
      <c r="A13854" s="4"/>
      <c r="B13854" s="4"/>
    </row>
    <row r="13855" spans="1:2">
      <c r="A13855" s="4"/>
      <c r="B13855" s="4"/>
    </row>
    <row r="13856" spans="1:2">
      <c r="A13856" s="4"/>
      <c r="B13856" s="4"/>
    </row>
    <row r="13857" spans="1:2">
      <c r="A13857" s="4"/>
      <c r="B13857" s="4"/>
    </row>
    <row r="13858" spans="1:2">
      <c r="A13858" s="4"/>
      <c r="B13858" s="4"/>
    </row>
    <row r="13859" spans="1:2">
      <c r="A13859" s="4"/>
      <c r="B13859" s="4"/>
    </row>
    <row r="13860" spans="1:2">
      <c r="A13860" s="4"/>
      <c r="B13860" s="4"/>
    </row>
    <row r="13861" spans="1:2">
      <c r="A13861" s="4"/>
      <c r="B13861" s="4"/>
    </row>
    <row r="13862" spans="1:2">
      <c r="A13862" s="4"/>
      <c r="B13862" s="4"/>
    </row>
    <row r="13863" spans="1:2">
      <c r="A13863" s="4"/>
      <c r="B13863" s="4"/>
    </row>
    <row r="13864" spans="1:2">
      <c r="A13864" s="4"/>
      <c r="B13864" s="4"/>
    </row>
    <row r="13865" spans="1:2">
      <c r="A13865" s="4"/>
      <c r="B13865" s="4"/>
    </row>
    <row r="13866" spans="1:2">
      <c r="A13866" s="4"/>
      <c r="B13866" s="4"/>
    </row>
    <row r="13867" spans="1:2">
      <c r="A13867" s="4"/>
      <c r="B13867" s="4"/>
    </row>
    <row r="13868" spans="1:2">
      <c r="A13868" s="4"/>
      <c r="B13868" s="4"/>
    </row>
    <row r="13869" spans="1:2">
      <c r="A13869" s="4"/>
      <c r="B13869" s="4"/>
    </row>
    <row r="13870" spans="1:2">
      <c r="A13870" s="4"/>
      <c r="B13870" s="4"/>
    </row>
    <row r="13871" spans="1:2">
      <c r="A13871" s="4"/>
      <c r="B13871" s="4"/>
    </row>
    <row r="13872" spans="1:2">
      <c r="A13872" s="4"/>
      <c r="B13872" s="4"/>
    </row>
    <row r="13873" spans="1:2">
      <c r="A13873" s="4"/>
      <c r="B13873" s="4"/>
    </row>
    <row r="13874" spans="1:2">
      <c r="A13874" s="4"/>
      <c r="B13874" s="4"/>
    </row>
    <row r="13875" spans="1:2">
      <c r="A13875" s="4"/>
      <c r="B13875" s="4"/>
    </row>
    <row r="13876" spans="1:2">
      <c r="A13876" s="4"/>
      <c r="B13876" s="4"/>
    </row>
    <row r="13877" spans="1:2">
      <c r="A13877" s="4"/>
      <c r="B13877" s="4"/>
    </row>
    <row r="13878" spans="1:2">
      <c r="A13878" s="4"/>
      <c r="B13878" s="4"/>
    </row>
    <row r="13879" spans="1:2">
      <c r="A13879" s="4"/>
      <c r="B13879" s="4"/>
    </row>
    <row r="13880" spans="1:2">
      <c r="A13880" s="4"/>
      <c r="B13880" s="4"/>
    </row>
    <row r="13881" spans="1:2">
      <c r="A13881" s="4"/>
      <c r="B13881" s="4"/>
    </row>
    <row r="13882" spans="1:2">
      <c r="A13882" s="4"/>
      <c r="B13882" s="4"/>
    </row>
    <row r="13883" spans="1:2">
      <c r="A13883" s="4"/>
      <c r="B13883" s="4"/>
    </row>
    <row r="13884" spans="1:2">
      <c r="A13884" s="4"/>
      <c r="B13884" s="4"/>
    </row>
    <row r="13885" spans="1:2">
      <c r="A13885" s="4"/>
      <c r="B13885" s="4"/>
    </row>
    <row r="13886" spans="1:2">
      <c r="A13886" s="4"/>
      <c r="B13886" s="4"/>
    </row>
    <row r="13887" spans="1:2">
      <c r="A13887" s="4"/>
      <c r="B13887" s="4"/>
    </row>
    <row r="13888" spans="1:2">
      <c r="A13888" s="4"/>
      <c r="B13888" s="4"/>
    </row>
    <row r="13889" spans="1:2">
      <c r="A13889" s="4"/>
      <c r="B13889" s="4"/>
    </row>
    <row r="13890" spans="1:2">
      <c r="A13890" s="4"/>
      <c r="B13890" s="4"/>
    </row>
    <row r="13891" spans="1:2">
      <c r="A13891" s="4"/>
      <c r="B13891" s="4"/>
    </row>
    <row r="13892" spans="1:2">
      <c r="A13892" s="4"/>
      <c r="B13892" s="4"/>
    </row>
    <row r="13893" spans="1:2">
      <c r="A13893" s="4"/>
      <c r="B13893" s="4"/>
    </row>
    <row r="13894" spans="1:2">
      <c r="A13894" s="4"/>
      <c r="B13894" s="4"/>
    </row>
    <row r="13895" spans="1:2">
      <c r="A13895" s="4"/>
      <c r="B13895" s="4"/>
    </row>
    <row r="13896" spans="1:2">
      <c r="A13896" s="4"/>
      <c r="B13896" s="4"/>
    </row>
    <row r="13897" spans="1:2">
      <c r="A13897" s="4"/>
      <c r="B13897" s="4"/>
    </row>
    <row r="13898" spans="1:2">
      <c r="A13898" s="4"/>
      <c r="B13898" s="4"/>
    </row>
    <row r="13899" spans="1:2">
      <c r="A13899" s="4"/>
      <c r="B13899" s="4"/>
    </row>
    <row r="13900" spans="1:2">
      <c r="A13900" s="4"/>
      <c r="B13900" s="4"/>
    </row>
    <row r="13901" spans="1:2">
      <c r="A13901" s="4"/>
      <c r="B13901" s="4"/>
    </row>
    <row r="13902" spans="1:2">
      <c r="A13902" s="4"/>
      <c r="B13902" s="4"/>
    </row>
    <row r="13903" spans="1:2">
      <c r="A13903" s="4"/>
      <c r="B13903" s="4"/>
    </row>
    <row r="13904" spans="1:2">
      <c r="A13904" s="4"/>
      <c r="B13904" s="4"/>
    </row>
    <row r="13905" spans="1:2">
      <c r="A13905" s="4"/>
      <c r="B13905" s="4"/>
    </row>
    <row r="13906" spans="1:2">
      <c r="A13906" s="4"/>
      <c r="B13906" s="4"/>
    </row>
    <row r="13907" spans="1:2">
      <c r="A13907" s="4"/>
      <c r="B13907" s="4"/>
    </row>
    <row r="13908" spans="1:2">
      <c r="A13908" s="4"/>
      <c r="B13908" s="4"/>
    </row>
    <row r="13909" spans="1:2">
      <c r="A13909" s="4"/>
      <c r="B13909" s="4"/>
    </row>
    <row r="13910" spans="1:2">
      <c r="A13910" s="4"/>
      <c r="B13910" s="4"/>
    </row>
    <row r="13911" spans="1:2">
      <c r="A13911" s="4"/>
      <c r="B13911" s="4"/>
    </row>
    <row r="13912" spans="1:2">
      <c r="A13912" s="4"/>
      <c r="B13912" s="4"/>
    </row>
    <row r="13913" spans="1:2">
      <c r="A13913" s="4"/>
      <c r="B13913" s="4"/>
    </row>
    <row r="13914" spans="1:2">
      <c r="A13914" s="4"/>
      <c r="B13914" s="4"/>
    </row>
    <row r="13915" spans="1:2">
      <c r="A13915" s="4"/>
      <c r="B13915" s="4"/>
    </row>
    <row r="13916" spans="1:2">
      <c r="A13916" s="4"/>
      <c r="B13916" s="4"/>
    </row>
    <row r="13917" spans="1:2">
      <c r="A13917" s="4"/>
      <c r="B13917" s="4"/>
    </row>
    <row r="13918" spans="1:2">
      <c r="A13918" s="4"/>
      <c r="B13918" s="4"/>
    </row>
    <row r="13919" spans="1:2">
      <c r="A13919" s="4"/>
      <c r="B13919" s="4"/>
    </row>
    <row r="13920" spans="1:2">
      <c r="A13920" s="4"/>
      <c r="B13920" s="4"/>
    </row>
    <row r="13921" spans="1:2">
      <c r="A13921" s="4"/>
      <c r="B13921" s="4"/>
    </row>
    <row r="13922" spans="1:2">
      <c r="A13922" s="4"/>
      <c r="B13922" s="4"/>
    </row>
    <row r="13923" spans="1:2">
      <c r="A13923" s="4"/>
      <c r="B13923" s="4"/>
    </row>
    <row r="13924" spans="1:2">
      <c r="A13924" s="4"/>
      <c r="B13924" s="4"/>
    </row>
    <row r="13925" spans="1:2">
      <c r="A13925" s="4"/>
      <c r="B13925" s="4"/>
    </row>
    <row r="13926" spans="1:2">
      <c r="A13926" s="4"/>
      <c r="B13926" s="4"/>
    </row>
    <row r="13927" spans="1:2">
      <c r="A13927" s="4"/>
      <c r="B13927" s="4"/>
    </row>
    <row r="13928" spans="1:2">
      <c r="A13928" s="4"/>
      <c r="B13928" s="4"/>
    </row>
    <row r="13929" spans="1:2">
      <c r="A13929" s="4"/>
      <c r="B13929" s="4"/>
    </row>
    <row r="13930" spans="1:2">
      <c r="A13930" s="4"/>
      <c r="B13930" s="4"/>
    </row>
    <row r="13931" spans="1:2">
      <c r="A13931" s="4"/>
      <c r="B13931" s="4"/>
    </row>
    <row r="13932" spans="1:2">
      <c r="A13932" s="4"/>
      <c r="B13932" s="4"/>
    </row>
    <row r="13933" spans="1:2">
      <c r="A13933" s="4"/>
      <c r="B13933" s="4"/>
    </row>
    <row r="13934" spans="1:2">
      <c r="A13934" s="4"/>
      <c r="B13934" s="4"/>
    </row>
    <row r="13935" spans="1:2">
      <c r="A13935" s="4"/>
      <c r="B13935" s="4"/>
    </row>
    <row r="13936" spans="1:2">
      <c r="A13936" s="4"/>
      <c r="B13936" s="4"/>
    </row>
    <row r="13937" spans="1:2">
      <c r="A13937" s="4"/>
      <c r="B13937" s="4"/>
    </row>
    <row r="13938" spans="1:2">
      <c r="A13938" s="4"/>
      <c r="B13938" s="4"/>
    </row>
    <row r="13939" spans="1:2">
      <c r="A13939" s="4"/>
      <c r="B13939" s="4"/>
    </row>
    <row r="13940" spans="1:2">
      <c r="A13940" s="4"/>
      <c r="B13940" s="4"/>
    </row>
    <row r="13941" spans="1:2">
      <c r="A13941" s="4"/>
      <c r="B13941" s="4"/>
    </row>
    <row r="13942" spans="1:2">
      <c r="A13942" s="4"/>
      <c r="B13942" s="4"/>
    </row>
    <row r="13943" spans="1:2">
      <c r="A13943" s="4"/>
      <c r="B13943" s="4"/>
    </row>
    <row r="13944" spans="1:2">
      <c r="A13944" s="4"/>
      <c r="B13944" s="4"/>
    </row>
    <row r="13945" spans="1:2">
      <c r="A13945" s="4"/>
      <c r="B13945" s="4"/>
    </row>
    <row r="13946" spans="1:2">
      <c r="A13946" s="4"/>
      <c r="B13946" s="4"/>
    </row>
    <row r="13947" spans="1:2">
      <c r="A13947" s="4"/>
      <c r="B13947" s="4"/>
    </row>
    <row r="13948" spans="1:2">
      <c r="A13948" s="4"/>
      <c r="B13948" s="4"/>
    </row>
    <row r="13949" spans="1:2">
      <c r="A13949" s="4"/>
      <c r="B13949" s="4"/>
    </row>
    <row r="13950" spans="1:2">
      <c r="A13950" s="4"/>
      <c r="B13950" s="4"/>
    </row>
    <row r="13951" spans="1:2">
      <c r="A13951" s="4"/>
      <c r="B13951" s="4"/>
    </row>
    <row r="13952" spans="1:2">
      <c r="A13952" s="4"/>
      <c r="B13952" s="4"/>
    </row>
    <row r="13953" spans="1:2">
      <c r="A13953" s="4"/>
      <c r="B13953" s="4"/>
    </row>
    <row r="13954" spans="1:2">
      <c r="A13954" s="4"/>
      <c r="B13954" s="4"/>
    </row>
    <row r="13955" spans="1:2">
      <c r="A13955" s="4"/>
      <c r="B13955" s="4"/>
    </row>
    <row r="13956" spans="1:2">
      <c r="A13956" s="4"/>
      <c r="B13956" s="4"/>
    </row>
    <row r="13957" spans="1:2">
      <c r="A13957" s="4"/>
      <c r="B13957" s="4"/>
    </row>
    <row r="13958" spans="1:2">
      <c r="A13958" s="4"/>
      <c r="B13958" s="4"/>
    </row>
    <row r="13959" spans="1:2">
      <c r="A13959" s="4"/>
      <c r="B13959" s="4"/>
    </row>
    <row r="13960" spans="1:2">
      <c r="A13960" s="4"/>
      <c r="B13960" s="4"/>
    </row>
    <row r="13961" spans="1:2">
      <c r="A13961" s="4"/>
      <c r="B13961" s="4"/>
    </row>
    <row r="13962" spans="1:2">
      <c r="A13962" s="4"/>
      <c r="B13962" s="4"/>
    </row>
    <row r="13963" spans="1:2">
      <c r="A13963" s="4"/>
      <c r="B13963" s="4"/>
    </row>
    <row r="13964" spans="1:2">
      <c r="A13964" s="4"/>
      <c r="B13964" s="4"/>
    </row>
    <row r="13965" spans="1:2">
      <c r="A13965" s="4"/>
      <c r="B13965" s="4"/>
    </row>
    <row r="13966" spans="1:2">
      <c r="A13966" s="4"/>
      <c r="B13966" s="4"/>
    </row>
    <row r="13967" spans="1:2">
      <c r="A13967" s="4"/>
      <c r="B13967" s="4"/>
    </row>
    <row r="13968" spans="1:2">
      <c r="A13968" s="4"/>
      <c r="B13968" s="4"/>
    </row>
    <row r="13969" spans="1:2">
      <c r="A13969" s="4"/>
      <c r="B13969" s="4"/>
    </row>
    <row r="13970" spans="1:2">
      <c r="A13970" s="4"/>
      <c r="B13970" s="4"/>
    </row>
    <row r="13971" spans="1:2">
      <c r="A13971" s="4"/>
      <c r="B13971" s="4"/>
    </row>
    <row r="13972" spans="1:2">
      <c r="A13972" s="4"/>
      <c r="B13972" s="4"/>
    </row>
    <row r="13973" spans="1:2">
      <c r="A13973" s="4"/>
      <c r="B13973" s="4"/>
    </row>
    <row r="13974" spans="1:2">
      <c r="A13974" s="4"/>
      <c r="B13974" s="4"/>
    </row>
    <row r="13975" spans="1:2">
      <c r="A13975" s="4"/>
      <c r="B13975" s="4"/>
    </row>
    <row r="13976" spans="1:2">
      <c r="A13976" s="4"/>
      <c r="B13976" s="4"/>
    </row>
    <row r="13977" spans="1:2">
      <c r="A13977" s="4"/>
      <c r="B13977" s="4"/>
    </row>
    <row r="13978" spans="1:2">
      <c r="A13978" s="4"/>
      <c r="B13978" s="4"/>
    </row>
    <row r="13979" spans="1:2">
      <c r="A13979" s="4"/>
      <c r="B13979" s="4"/>
    </row>
    <row r="13980" spans="1:2">
      <c r="A13980" s="4"/>
      <c r="B13980" s="4"/>
    </row>
    <row r="13981" spans="1:2">
      <c r="A13981" s="4"/>
      <c r="B13981" s="4"/>
    </row>
    <row r="13982" spans="1:2">
      <c r="A13982" s="4"/>
      <c r="B13982" s="4"/>
    </row>
    <row r="13983" spans="1:2">
      <c r="A13983" s="4"/>
      <c r="B13983" s="4"/>
    </row>
    <row r="13984" spans="1:2">
      <c r="A13984" s="4"/>
      <c r="B13984" s="4"/>
    </row>
    <row r="13985" spans="1:2">
      <c r="A13985" s="4"/>
      <c r="B13985" s="4"/>
    </row>
    <row r="13986" spans="1:2">
      <c r="A13986" s="4"/>
      <c r="B13986" s="4"/>
    </row>
    <row r="13987" spans="1:2">
      <c r="A13987" s="4"/>
      <c r="B13987" s="4"/>
    </row>
    <row r="13988" spans="1:2">
      <c r="A13988" s="4"/>
      <c r="B13988" s="4"/>
    </row>
    <row r="13989" spans="1:2">
      <c r="A13989" s="4"/>
      <c r="B13989" s="4"/>
    </row>
    <row r="13990" spans="1:2">
      <c r="A13990" s="4"/>
      <c r="B13990" s="4"/>
    </row>
    <row r="13991" spans="1:2">
      <c r="A13991" s="4"/>
      <c r="B13991" s="4"/>
    </row>
    <row r="13992" spans="1:2">
      <c r="A13992" s="4"/>
      <c r="B13992" s="4"/>
    </row>
    <row r="13993" spans="1:2">
      <c r="A13993" s="4"/>
      <c r="B13993" s="4"/>
    </row>
    <row r="13994" spans="1:2">
      <c r="A13994" s="4"/>
      <c r="B13994" s="4"/>
    </row>
    <row r="13995" spans="1:2">
      <c r="A13995" s="4"/>
      <c r="B13995" s="4"/>
    </row>
    <row r="13996" spans="1:2">
      <c r="A13996" s="4"/>
      <c r="B13996" s="4"/>
    </row>
    <row r="13997" spans="1:2">
      <c r="A13997" s="4"/>
      <c r="B13997" s="4"/>
    </row>
    <row r="13998" spans="1:2">
      <c r="A13998" s="4"/>
      <c r="B13998" s="4"/>
    </row>
    <row r="13999" spans="1:2">
      <c r="A13999" s="4"/>
      <c r="B13999" s="4"/>
    </row>
    <row r="14000" spans="1:2">
      <c r="A14000" s="4"/>
      <c r="B14000" s="4"/>
    </row>
    <row r="14001" spans="1:2">
      <c r="A14001" s="4"/>
      <c r="B14001" s="4"/>
    </row>
    <row r="14002" spans="1:2">
      <c r="A14002" s="4"/>
      <c r="B14002" s="4"/>
    </row>
    <row r="14003" spans="1:2">
      <c r="A14003" s="4"/>
      <c r="B14003" s="4"/>
    </row>
    <row r="14004" spans="1:2">
      <c r="A14004" s="4"/>
      <c r="B14004" s="4"/>
    </row>
    <row r="14005" spans="1:2">
      <c r="A14005" s="4"/>
      <c r="B14005" s="4"/>
    </row>
    <row r="14006" spans="1:2">
      <c r="A14006" s="4"/>
      <c r="B14006" s="4"/>
    </row>
    <row r="14007" spans="1:2">
      <c r="A14007" s="4"/>
      <c r="B14007" s="4"/>
    </row>
    <row r="14008" spans="1:2">
      <c r="A14008" s="4"/>
      <c r="B14008" s="4"/>
    </row>
    <row r="14009" spans="1:2">
      <c r="A14009" s="4"/>
      <c r="B14009" s="4"/>
    </row>
    <row r="14010" spans="1:2">
      <c r="A14010" s="4"/>
      <c r="B14010" s="4"/>
    </row>
    <row r="14011" spans="1:2">
      <c r="A14011" s="4"/>
      <c r="B14011" s="4"/>
    </row>
    <row r="14012" spans="1:2">
      <c r="A14012" s="4"/>
      <c r="B14012" s="4"/>
    </row>
    <row r="14013" spans="1:2">
      <c r="A14013" s="4"/>
      <c r="B14013" s="4"/>
    </row>
    <row r="14014" spans="1:2">
      <c r="A14014" s="4"/>
      <c r="B14014" s="4"/>
    </row>
    <row r="14015" spans="1:2">
      <c r="A14015" s="4"/>
      <c r="B14015" s="4"/>
    </row>
    <row r="14016" spans="1:2">
      <c r="A14016" s="4"/>
      <c r="B14016" s="4"/>
    </row>
    <row r="14017" spans="1:2">
      <c r="A14017" s="4"/>
      <c r="B14017" s="4"/>
    </row>
    <row r="14018" spans="1:2">
      <c r="A14018" s="4"/>
      <c r="B14018" s="4"/>
    </row>
    <row r="14019" spans="1:2">
      <c r="A14019" s="4"/>
      <c r="B14019" s="4"/>
    </row>
    <row r="14020" spans="1:2">
      <c r="A14020" s="4"/>
      <c r="B14020" s="4"/>
    </row>
    <row r="14021" spans="1:2">
      <c r="A14021" s="4"/>
      <c r="B14021" s="4"/>
    </row>
    <row r="14022" spans="1:2">
      <c r="A14022" s="4"/>
      <c r="B14022" s="4"/>
    </row>
    <row r="14023" spans="1:2">
      <c r="A14023" s="4"/>
      <c r="B14023" s="4"/>
    </row>
    <row r="14024" spans="1:2">
      <c r="A14024" s="4"/>
      <c r="B14024" s="4"/>
    </row>
    <row r="14025" spans="1:2">
      <c r="A14025" s="4"/>
      <c r="B14025" s="4"/>
    </row>
    <row r="14026" spans="1:2">
      <c r="A14026" s="4"/>
      <c r="B14026" s="4"/>
    </row>
    <row r="14027" spans="1:2">
      <c r="A14027" s="4"/>
      <c r="B14027" s="4"/>
    </row>
    <row r="14028" spans="1:2">
      <c r="A14028" s="4"/>
      <c r="B14028" s="4"/>
    </row>
    <row r="14029" spans="1:2">
      <c r="A14029" s="4"/>
      <c r="B14029" s="4"/>
    </row>
    <row r="14030" spans="1:2">
      <c r="A14030" s="4"/>
      <c r="B14030" s="4"/>
    </row>
    <row r="14031" spans="1:2">
      <c r="A14031" s="4"/>
      <c r="B14031" s="4"/>
    </row>
    <row r="14032" spans="1:2">
      <c r="A14032" s="4"/>
      <c r="B14032" s="4"/>
    </row>
    <row r="14033" spans="1:2">
      <c r="A14033" s="4"/>
      <c r="B14033" s="4"/>
    </row>
    <row r="14034" spans="1:2">
      <c r="A14034" s="4"/>
      <c r="B14034" s="4"/>
    </row>
    <row r="14035" spans="1:2">
      <c r="A14035" s="4"/>
      <c r="B14035" s="4"/>
    </row>
    <row r="14036" spans="1:2">
      <c r="A14036" s="4"/>
      <c r="B14036" s="4"/>
    </row>
    <row r="14037" spans="1:2">
      <c r="A14037" s="4"/>
      <c r="B14037" s="4"/>
    </row>
    <row r="14038" spans="1:2">
      <c r="A14038" s="4"/>
      <c r="B14038" s="4"/>
    </row>
    <row r="14039" spans="1:2">
      <c r="A14039" s="4"/>
      <c r="B14039" s="4"/>
    </row>
    <row r="14040" spans="1:2">
      <c r="A14040" s="4"/>
      <c r="B14040" s="4"/>
    </row>
    <row r="14041" spans="1:2">
      <c r="A14041" s="4"/>
      <c r="B14041" s="4"/>
    </row>
    <row r="14042" spans="1:2">
      <c r="A14042" s="4"/>
      <c r="B14042" s="4"/>
    </row>
    <row r="14043" spans="1:2">
      <c r="A14043" s="4"/>
      <c r="B14043" s="4"/>
    </row>
    <row r="14044" spans="1:2">
      <c r="A14044" s="4"/>
      <c r="B14044" s="4"/>
    </row>
    <row r="14045" spans="1:2">
      <c r="A14045" s="4"/>
      <c r="B14045" s="4"/>
    </row>
    <row r="14046" spans="1:2">
      <c r="A14046" s="4"/>
      <c r="B14046" s="4"/>
    </row>
    <row r="14047" spans="1:2">
      <c r="A14047" s="4"/>
      <c r="B14047" s="4"/>
    </row>
    <row r="14048" spans="1:2">
      <c r="A14048" s="4"/>
      <c r="B14048" s="4"/>
    </row>
    <row r="14049" spans="1:2">
      <c r="A14049" s="4"/>
      <c r="B14049" s="4"/>
    </row>
    <row r="14050" spans="1:2">
      <c r="A14050" s="4"/>
      <c r="B14050" s="4"/>
    </row>
    <row r="14051" spans="1:2">
      <c r="A14051" s="4"/>
      <c r="B14051" s="4"/>
    </row>
    <row r="14052" spans="1:2">
      <c r="A14052" s="4"/>
      <c r="B14052" s="4"/>
    </row>
    <row r="14053" spans="1:2">
      <c r="A14053" s="4"/>
      <c r="B14053" s="4"/>
    </row>
    <row r="14054" spans="1:2">
      <c r="A14054" s="4"/>
      <c r="B14054" s="4"/>
    </row>
    <row r="14055" spans="1:2">
      <c r="A14055" s="4"/>
      <c r="B14055" s="4"/>
    </row>
    <row r="14056" spans="1:2">
      <c r="A14056" s="4"/>
      <c r="B14056" s="4"/>
    </row>
    <row r="14057" spans="1:2">
      <c r="A14057" s="4"/>
      <c r="B14057" s="4"/>
    </row>
    <row r="14058" spans="1:2">
      <c r="A14058" s="4"/>
      <c r="B14058" s="4"/>
    </row>
    <row r="14059" spans="1:2">
      <c r="A14059" s="4"/>
      <c r="B14059" s="4"/>
    </row>
    <row r="14060" spans="1:2">
      <c r="A14060" s="4"/>
      <c r="B14060" s="4"/>
    </row>
    <row r="14061" spans="1:2">
      <c r="A14061" s="4"/>
      <c r="B14061" s="4"/>
    </row>
    <row r="14062" spans="1:2">
      <c r="A14062" s="4"/>
      <c r="B14062" s="4"/>
    </row>
    <row r="14063" spans="1:2">
      <c r="A14063" s="4"/>
      <c r="B14063" s="4"/>
    </row>
    <row r="14064" spans="1:2">
      <c r="A14064" s="4"/>
      <c r="B14064" s="4"/>
    </row>
    <row r="14065" spans="1:2">
      <c r="A14065" s="4"/>
      <c r="B14065" s="4"/>
    </row>
    <row r="14066" spans="1:2">
      <c r="A14066" s="4"/>
      <c r="B14066" s="4"/>
    </row>
    <row r="14067" spans="1:2">
      <c r="A14067" s="4"/>
      <c r="B14067" s="4"/>
    </row>
    <row r="14068" spans="1:2">
      <c r="A14068" s="4"/>
      <c r="B14068" s="4"/>
    </row>
    <row r="14069" spans="1:2">
      <c r="A14069" s="4"/>
      <c r="B14069" s="4"/>
    </row>
    <row r="14070" spans="1:2">
      <c r="A14070" s="4"/>
      <c r="B14070" s="4"/>
    </row>
    <row r="14071" spans="1:2">
      <c r="A14071" s="4"/>
      <c r="B14071" s="4"/>
    </row>
    <row r="14072" spans="1:2">
      <c r="A14072" s="4"/>
      <c r="B14072" s="4"/>
    </row>
    <row r="14073" spans="1:2">
      <c r="A14073" s="4"/>
      <c r="B14073" s="4"/>
    </row>
    <row r="14074" spans="1:2">
      <c r="A14074" s="4"/>
      <c r="B14074" s="4"/>
    </row>
    <row r="14075" spans="1:2">
      <c r="A14075" s="4"/>
      <c r="B14075" s="4"/>
    </row>
    <row r="14076" spans="1:2">
      <c r="A14076" s="4"/>
      <c r="B14076" s="4"/>
    </row>
    <row r="14077" spans="1:2">
      <c r="A14077" s="4"/>
      <c r="B14077" s="4"/>
    </row>
    <row r="14078" spans="1:2">
      <c r="A14078" s="4"/>
      <c r="B14078" s="4"/>
    </row>
    <row r="14079" spans="1:2">
      <c r="A14079" s="4"/>
      <c r="B14079" s="4"/>
    </row>
    <row r="14080" spans="1:2">
      <c r="A14080" s="4"/>
      <c r="B14080" s="4"/>
    </row>
    <row r="14081" spans="1:2">
      <c r="A14081" s="4"/>
      <c r="B14081" s="4"/>
    </row>
    <row r="14082" spans="1:2">
      <c r="A14082" s="4"/>
      <c r="B14082" s="4"/>
    </row>
    <row r="14083" spans="1:2">
      <c r="A14083" s="4"/>
      <c r="B14083" s="4"/>
    </row>
    <row r="14084" spans="1:2">
      <c r="A14084" s="4"/>
      <c r="B14084" s="4"/>
    </row>
    <row r="14085" spans="1:2">
      <c r="A14085" s="4"/>
      <c r="B14085" s="4"/>
    </row>
    <row r="14086" spans="1:2">
      <c r="A14086" s="4"/>
      <c r="B14086" s="4"/>
    </row>
    <row r="14087" spans="1:2">
      <c r="A14087" s="4"/>
      <c r="B14087" s="4"/>
    </row>
    <row r="14088" spans="1:2">
      <c r="A14088" s="4"/>
      <c r="B14088" s="4"/>
    </row>
    <row r="14089" spans="1:2">
      <c r="A14089" s="4"/>
      <c r="B14089" s="4"/>
    </row>
    <row r="14090" spans="1:2">
      <c r="A14090" s="4"/>
      <c r="B14090" s="4"/>
    </row>
    <row r="14091" spans="1:2">
      <c r="A14091" s="4"/>
      <c r="B14091" s="4"/>
    </row>
    <row r="14092" spans="1:2">
      <c r="A14092" s="4"/>
      <c r="B14092" s="4"/>
    </row>
    <row r="14093" spans="1:2">
      <c r="A14093" s="4"/>
      <c r="B14093" s="4"/>
    </row>
    <row r="14094" spans="1:2">
      <c r="A14094" s="4"/>
      <c r="B14094" s="4"/>
    </row>
    <row r="14095" spans="1:2">
      <c r="A14095" s="4"/>
      <c r="B14095" s="4"/>
    </row>
    <row r="14096" spans="1:2">
      <c r="A14096" s="4"/>
      <c r="B14096" s="4"/>
    </row>
    <row r="14097" spans="1:2">
      <c r="A14097" s="4"/>
      <c r="B14097" s="4"/>
    </row>
    <row r="14098" spans="1:2">
      <c r="A14098" s="4"/>
      <c r="B14098" s="4"/>
    </row>
    <row r="14099" spans="1:2">
      <c r="A14099" s="4"/>
      <c r="B14099" s="4"/>
    </row>
    <row r="14100" spans="1:2">
      <c r="A14100" s="4"/>
      <c r="B14100" s="4"/>
    </row>
    <row r="14101" spans="1:2">
      <c r="A14101" s="4"/>
      <c r="B14101" s="4"/>
    </row>
    <row r="14102" spans="1:2">
      <c r="A14102" s="4"/>
      <c r="B14102" s="4"/>
    </row>
    <row r="14103" spans="1:2">
      <c r="A14103" s="4"/>
      <c r="B14103" s="4"/>
    </row>
    <row r="14104" spans="1:2">
      <c r="A14104" s="4"/>
      <c r="B14104" s="4"/>
    </row>
    <row r="14105" spans="1:2">
      <c r="A14105" s="4"/>
      <c r="B14105" s="4"/>
    </row>
    <row r="14106" spans="1:2">
      <c r="A14106" s="4"/>
      <c r="B14106" s="4"/>
    </row>
    <row r="14107" spans="1:2">
      <c r="A14107" s="4"/>
      <c r="B14107" s="4"/>
    </row>
    <row r="14108" spans="1:2">
      <c r="A14108" s="4"/>
      <c r="B14108" s="4"/>
    </row>
    <row r="14109" spans="1:2">
      <c r="A14109" s="4"/>
      <c r="B14109" s="4"/>
    </row>
    <row r="14110" spans="1:2">
      <c r="A14110" s="4"/>
      <c r="B14110" s="4"/>
    </row>
    <row r="14111" spans="1:2">
      <c r="A14111" s="4"/>
      <c r="B14111" s="4"/>
    </row>
    <row r="14112" spans="1:2">
      <c r="A14112" s="4"/>
      <c r="B14112" s="4"/>
    </row>
    <row r="14113" spans="1:2">
      <c r="A14113" s="4"/>
      <c r="B14113" s="4"/>
    </row>
    <row r="14114" spans="1:2">
      <c r="A14114" s="4"/>
      <c r="B14114" s="4"/>
    </row>
    <row r="14115" spans="1:2">
      <c r="A14115" s="4"/>
      <c r="B14115" s="4"/>
    </row>
    <row r="14116" spans="1:2">
      <c r="A14116" s="4"/>
      <c r="B14116" s="4"/>
    </row>
    <row r="14117" spans="1:2">
      <c r="A14117" s="4"/>
      <c r="B14117" s="4"/>
    </row>
    <row r="14118" spans="1:2">
      <c r="A14118" s="4"/>
      <c r="B14118" s="4"/>
    </row>
    <row r="14119" spans="1:2">
      <c r="A14119" s="4"/>
      <c r="B14119" s="4"/>
    </row>
    <row r="14120" spans="1:2">
      <c r="A14120" s="4"/>
      <c r="B14120" s="4"/>
    </row>
    <row r="14121" spans="1:2">
      <c r="A14121" s="4"/>
      <c r="B14121" s="4"/>
    </row>
    <row r="14122" spans="1:2">
      <c r="A14122" s="4"/>
      <c r="B14122" s="4"/>
    </row>
    <row r="14123" spans="1:2">
      <c r="A14123" s="4"/>
      <c r="B14123" s="4"/>
    </row>
    <row r="14124" spans="1:2">
      <c r="A14124" s="4"/>
      <c r="B14124" s="4"/>
    </row>
    <row r="14125" spans="1:2">
      <c r="A14125" s="4"/>
      <c r="B14125" s="4"/>
    </row>
    <row r="14126" spans="1:2">
      <c r="A14126" s="4"/>
      <c r="B14126" s="4"/>
    </row>
    <row r="14127" spans="1:2">
      <c r="A14127" s="4"/>
      <c r="B14127" s="4"/>
    </row>
    <row r="14128" spans="1:2">
      <c r="A14128" s="4"/>
      <c r="B14128" s="4"/>
    </row>
    <row r="14129" spans="1:2">
      <c r="A14129" s="4"/>
      <c r="B14129" s="4"/>
    </row>
    <row r="14130" spans="1:2">
      <c r="A14130" s="4"/>
      <c r="B14130" s="4"/>
    </row>
    <row r="14131" spans="1:2">
      <c r="A14131" s="4"/>
      <c r="B14131" s="4"/>
    </row>
    <row r="14132" spans="1:2">
      <c r="A14132" s="4"/>
      <c r="B14132" s="4"/>
    </row>
    <row r="14133" spans="1:2">
      <c r="A14133" s="4"/>
      <c r="B14133" s="4"/>
    </row>
    <row r="14134" spans="1:2">
      <c r="A14134" s="4"/>
      <c r="B14134" s="4"/>
    </row>
    <row r="14135" spans="1:2">
      <c r="A14135" s="4"/>
      <c r="B14135" s="4"/>
    </row>
    <row r="14136" spans="1:2">
      <c r="A14136" s="4"/>
      <c r="B14136" s="4"/>
    </row>
    <row r="14137" spans="1:2">
      <c r="A14137" s="4"/>
      <c r="B14137" s="4"/>
    </row>
    <row r="14138" spans="1:2">
      <c r="A14138" s="4"/>
      <c r="B14138" s="4"/>
    </row>
    <row r="14139" spans="1:2">
      <c r="A14139" s="4"/>
      <c r="B14139" s="4"/>
    </row>
    <row r="14140" spans="1:2">
      <c r="A14140" s="4"/>
      <c r="B14140" s="4"/>
    </row>
    <row r="14141" spans="1:2">
      <c r="A14141" s="4"/>
      <c r="B14141" s="4"/>
    </row>
    <row r="14142" spans="1:2">
      <c r="A14142" s="4"/>
      <c r="B14142" s="4"/>
    </row>
    <row r="14143" spans="1:2">
      <c r="A14143" s="4"/>
      <c r="B14143" s="4"/>
    </row>
    <row r="14144" spans="1:2">
      <c r="A14144" s="4"/>
      <c r="B14144" s="4"/>
    </row>
    <row r="14145" spans="1:2">
      <c r="A14145" s="4"/>
      <c r="B14145" s="4"/>
    </row>
    <row r="14146" spans="1:2">
      <c r="A14146" s="4"/>
      <c r="B14146" s="4"/>
    </row>
    <row r="14147" spans="1:2">
      <c r="A14147" s="4"/>
      <c r="B14147" s="4"/>
    </row>
    <row r="14148" spans="1:2">
      <c r="A14148" s="4"/>
      <c r="B14148" s="4"/>
    </row>
    <row r="14149" spans="1:2">
      <c r="A14149" s="4"/>
      <c r="B14149" s="4"/>
    </row>
    <row r="14150" spans="1:2">
      <c r="A14150" s="4"/>
      <c r="B14150" s="4"/>
    </row>
    <row r="14151" spans="1:2">
      <c r="A14151" s="4"/>
      <c r="B14151" s="4"/>
    </row>
    <row r="14152" spans="1:2">
      <c r="A14152" s="4"/>
      <c r="B14152" s="4"/>
    </row>
    <row r="14153" spans="1:2">
      <c r="A14153" s="4"/>
      <c r="B14153" s="4"/>
    </row>
    <row r="14154" spans="1:2">
      <c r="A14154" s="4"/>
      <c r="B14154" s="4"/>
    </row>
    <row r="14155" spans="1:2">
      <c r="A14155" s="4"/>
      <c r="B14155" s="4"/>
    </row>
    <row r="14156" spans="1:2">
      <c r="A14156" s="4"/>
      <c r="B14156" s="4"/>
    </row>
    <row r="14157" spans="1:2">
      <c r="A14157" s="4"/>
      <c r="B14157" s="4"/>
    </row>
    <row r="14158" spans="1:2">
      <c r="A14158" s="4"/>
      <c r="B14158" s="4"/>
    </row>
    <row r="14159" spans="1:2">
      <c r="A14159" s="4"/>
      <c r="B14159" s="4"/>
    </row>
    <row r="14160" spans="1:2">
      <c r="A14160" s="4"/>
      <c r="B14160" s="4"/>
    </row>
    <row r="14161" spans="1:2">
      <c r="A14161" s="4"/>
      <c r="B14161" s="4"/>
    </row>
    <row r="14162" spans="1:2">
      <c r="A14162" s="4"/>
      <c r="B14162" s="4"/>
    </row>
    <row r="14163" spans="1:2">
      <c r="A14163" s="4"/>
      <c r="B14163" s="4"/>
    </row>
    <row r="14164" spans="1:2">
      <c r="A14164" s="4"/>
      <c r="B14164" s="4"/>
    </row>
    <row r="14165" spans="1:2">
      <c r="A14165" s="4"/>
      <c r="B14165" s="4"/>
    </row>
    <row r="14166" spans="1:2">
      <c r="A14166" s="4"/>
      <c r="B14166" s="4"/>
    </row>
    <row r="14167" spans="1:2">
      <c r="A14167" s="4"/>
      <c r="B14167" s="4"/>
    </row>
    <row r="14168" spans="1:2">
      <c r="A14168" s="4"/>
      <c r="B14168" s="4"/>
    </row>
    <row r="14169" spans="1:2">
      <c r="A14169" s="4"/>
      <c r="B14169" s="4"/>
    </row>
    <row r="14170" spans="1:2">
      <c r="A14170" s="4"/>
      <c r="B14170" s="4"/>
    </row>
    <row r="14171" spans="1:2">
      <c r="A14171" s="4"/>
      <c r="B14171" s="4"/>
    </row>
    <row r="14172" spans="1:2">
      <c r="A14172" s="4"/>
      <c r="B14172" s="4"/>
    </row>
    <row r="14173" spans="1:2">
      <c r="A14173" s="4"/>
      <c r="B14173" s="4"/>
    </row>
    <row r="14174" spans="1:2">
      <c r="A14174" s="4"/>
      <c r="B14174" s="4"/>
    </row>
    <row r="14175" spans="1:2">
      <c r="A14175" s="4"/>
      <c r="B14175" s="4"/>
    </row>
    <row r="14176" spans="1:2">
      <c r="A14176" s="4"/>
      <c r="B14176" s="4"/>
    </row>
    <row r="14177" spans="1:2">
      <c r="A14177" s="4"/>
      <c r="B14177" s="4"/>
    </row>
    <row r="14178" spans="1:2">
      <c r="A14178" s="4"/>
      <c r="B14178" s="4"/>
    </row>
    <row r="14179" spans="1:2">
      <c r="A14179" s="4"/>
      <c r="B14179" s="4"/>
    </row>
    <row r="14180" spans="1:2">
      <c r="A14180" s="4"/>
      <c r="B14180" s="4"/>
    </row>
    <row r="14181" spans="1:2">
      <c r="A14181" s="4"/>
      <c r="B14181" s="4"/>
    </row>
    <row r="14182" spans="1:2">
      <c r="A14182" s="4"/>
      <c r="B14182" s="4"/>
    </row>
    <row r="14183" spans="1:2">
      <c r="A14183" s="4"/>
      <c r="B14183" s="4"/>
    </row>
    <row r="14184" spans="1:2">
      <c r="A14184" s="4"/>
      <c r="B14184" s="4"/>
    </row>
    <row r="14185" spans="1:2">
      <c r="A14185" s="4"/>
      <c r="B14185" s="4"/>
    </row>
    <row r="14186" spans="1:2">
      <c r="A14186" s="4"/>
      <c r="B14186" s="4"/>
    </row>
    <row r="14187" spans="1:2">
      <c r="A14187" s="4"/>
      <c r="B14187" s="4"/>
    </row>
    <row r="14188" spans="1:2">
      <c r="A14188" s="4"/>
      <c r="B14188" s="4"/>
    </row>
    <row r="14189" spans="1:2">
      <c r="A14189" s="4"/>
      <c r="B14189" s="4"/>
    </row>
    <row r="14190" spans="1:2">
      <c r="A14190" s="4"/>
      <c r="B14190" s="4"/>
    </row>
    <row r="14191" spans="1:2">
      <c r="A14191" s="4"/>
      <c r="B14191" s="4"/>
    </row>
    <row r="14192" spans="1:2">
      <c r="A14192" s="4"/>
      <c r="B14192" s="4"/>
    </row>
    <row r="14193" spans="1:2">
      <c r="A14193" s="4"/>
      <c r="B14193" s="4"/>
    </row>
    <row r="14194" spans="1:2">
      <c r="A14194" s="4"/>
      <c r="B14194" s="4"/>
    </row>
    <row r="14195" spans="1:2">
      <c r="A14195" s="4"/>
      <c r="B14195" s="4"/>
    </row>
    <row r="14196" spans="1:2">
      <c r="A14196" s="4"/>
      <c r="B14196" s="4"/>
    </row>
    <row r="14197" spans="1:2">
      <c r="A14197" s="4"/>
      <c r="B14197" s="4"/>
    </row>
    <row r="14198" spans="1:2">
      <c r="A14198" s="4"/>
      <c r="B14198" s="4"/>
    </row>
    <row r="14199" spans="1:2">
      <c r="A14199" s="4"/>
      <c r="B14199" s="4"/>
    </row>
    <row r="14200" spans="1:2">
      <c r="A14200" s="4"/>
      <c r="B14200" s="4"/>
    </row>
    <row r="14201" spans="1:2">
      <c r="A14201" s="4"/>
      <c r="B14201" s="4"/>
    </row>
    <row r="14202" spans="1:2">
      <c r="A14202" s="4"/>
      <c r="B14202" s="4"/>
    </row>
    <row r="14203" spans="1:2">
      <c r="A14203" s="4"/>
      <c r="B14203" s="4"/>
    </row>
    <row r="14204" spans="1:2">
      <c r="A14204" s="4"/>
      <c r="B14204" s="4"/>
    </row>
    <row r="14205" spans="1:2">
      <c r="A14205" s="4"/>
      <c r="B14205" s="4"/>
    </row>
    <row r="14206" spans="1:2">
      <c r="A14206" s="4"/>
      <c r="B14206" s="4"/>
    </row>
    <row r="14207" spans="1:2">
      <c r="A14207" s="4"/>
      <c r="B14207" s="4"/>
    </row>
    <row r="14208" spans="1:2">
      <c r="A14208" s="4"/>
      <c r="B14208" s="4"/>
    </row>
    <row r="14209" spans="1:2">
      <c r="A14209" s="4"/>
      <c r="B14209" s="4"/>
    </row>
    <row r="14210" spans="1:2">
      <c r="A14210" s="4"/>
      <c r="B14210" s="4"/>
    </row>
    <row r="14211" spans="1:2">
      <c r="A14211" s="4"/>
      <c r="B14211" s="4"/>
    </row>
    <row r="14212" spans="1:2">
      <c r="A14212" s="4"/>
      <c r="B14212" s="4"/>
    </row>
    <row r="14213" spans="1:2">
      <c r="A14213" s="4"/>
      <c r="B14213" s="4"/>
    </row>
    <row r="14214" spans="1:2">
      <c r="A14214" s="4"/>
      <c r="B14214" s="4"/>
    </row>
    <row r="14215" spans="1:2">
      <c r="A14215" s="4"/>
      <c r="B14215" s="4"/>
    </row>
    <row r="14216" spans="1:2">
      <c r="A14216" s="4"/>
      <c r="B14216" s="4"/>
    </row>
    <row r="14217" spans="1:2">
      <c r="A14217" s="4"/>
      <c r="B14217" s="4"/>
    </row>
    <row r="14218" spans="1:2">
      <c r="A14218" s="4"/>
      <c r="B14218" s="4"/>
    </row>
    <row r="14219" spans="1:2">
      <c r="A14219" s="4"/>
      <c r="B14219" s="4"/>
    </row>
    <row r="14220" spans="1:2">
      <c r="A14220" s="4"/>
      <c r="B14220" s="4"/>
    </row>
    <row r="14221" spans="1:2">
      <c r="A14221" s="4"/>
      <c r="B14221" s="4"/>
    </row>
    <row r="14222" spans="1:2">
      <c r="A14222" s="4"/>
      <c r="B14222" s="4"/>
    </row>
    <row r="14223" spans="1:2">
      <c r="A14223" s="4"/>
      <c r="B14223" s="4"/>
    </row>
    <row r="14224" spans="1:2">
      <c r="A14224" s="4"/>
      <c r="B14224" s="4"/>
    </row>
    <row r="14225" spans="1:2">
      <c r="A14225" s="4"/>
      <c r="B14225" s="4"/>
    </row>
    <row r="14226" spans="1:2">
      <c r="A14226" s="4"/>
      <c r="B14226" s="4"/>
    </row>
    <row r="14227" spans="1:2">
      <c r="A14227" s="4"/>
      <c r="B14227" s="4"/>
    </row>
    <row r="14228" spans="1:2">
      <c r="A14228" s="4"/>
      <c r="B14228" s="4"/>
    </row>
    <row r="14229" spans="1:2">
      <c r="A14229" s="4"/>
      <c r="B14229" s="4"/>
    </row>
    <row r="14230" spans="1:2">
      <c r="A14230" s="4"/>
      <c r="B14230" s="4"/>
    </row>
    <row r="14231" spans="1:2">
      <c r="A14231" s="4"/>
      <c r="B14231" s="4"/>
    </row>
    <row r="14232" spans="1:2">
      <c r="A14232" s="4"/>
      <c r="B14232" s="4"/>
    </row>
    <row r="14233" spans="1:2">
      <c r="A14233" s="4"/>
      <c r="B14233" s="4"/>
    </row>
    <row r="14234" spans="1:2">
      <c r="A14234" s="4"/>
      <c r="B14234" s="4"/>
    </row>
    <row r="14235" spans="1:2">
      <c r="A14235" s="4"/>
      <c r="B14235" s="4"/>
    </row>
    <row r="14236" spans="1:2">
      <c r="A14236" s="4"/>
      <c r="B14236" s="4"/>
    </row>
    <row r="14237" spans="1:2">
      <c r="A14237" s="4"/>
      <c r="B14237" s="4"/>
    </row>
    <row r="14238" spans="1:2">
      <c r="A14238" s="4"/>
      <c r="B14238" s="4"/>
    </row>
    <row r="14239" spans="1:2">
      <c r="A14239" s="4"/>
      <c r="B14239" s="4"/>
    </row>
    <row r="14240" spans="1:2">
      <c r="A14240" s="4"/>
      <c r="B14240" s="4"/>
    </row>
    <row r="14241" spans="1:2">
      <c r="A14241" s="4"/>
      <c r="B14241" s="4"/>
    </row>
    <row r="14242" spans="1:2">
      <c r="A14242" s="4"/>
      <c r="B14242" s="4"/>
    </row>
    <row r="14243" spans="1:2">
      <c r="A14243" s="4"/>
      <c r="B14243" s="4"/>
    </row>
    <row r="14244" spans="1:2">
      <c r="A14244" s="4"/>
      <c r="B14244" s="4"/>
    </row>
    <row r="14245" spans="1:2">
      <c r="A14245" s="4"/>
      <c r="B14245" s="4"/>
    </row>
    <row r="14246" spans="1:2">
      <c r="A14246" s="4"/>
      <c r="B14246" s="4"/>
    </row>
    <row r="14247" spans="1:2">
      <c r="A14247" s="4"/>
      <c r="B14247" s="4"/>
    </row>
    <row r="14248" spans="1:2">
      <c r="A14248" s="4"/>
      <c r="B14248" s="4"/>
    </row>
    <row r="14249" spans="1:2">
      <c r="A14249" s="4"/>
      <c r="B14249" s="4"/>
    </row>
    <row r="14250" spans="1:2">
      <c r="A14250" s="4"/>
      <c r="B14250" s="4"/>
    </row>
    <row r="14251" spans="1:2">
      <c r="A14251" s="4"/>
      <c r="B14251" s="4"/>
    </row>
    <row r="14252" spans="1:2">
      <c r="A14252" s="4"/>
      <c r="B14252" s="4"/>
    </row>
    <row r="14253" spans="1:2">
      <c r="A14253" s="4"/>
      <c r="B14253" s="4"/>
    </row>
    <row r="14254" spans="1:2">
      <c r="A14254" s="4"/>
      <c r="B14254" s="4"/>
    </row>
    <row r="14255" spans="1:2">
      <c r="A14255" s="4"/>
      <c r="B14255" s="4"/>
    </row>
    <row r="14256" spans="1:2">
      <c r="A14256" s="4"/>
      <c r="B14256" s="4"/>
    </row>
    <row r="14257" spans="1:2">
      <c r="A14257" s="4"/>
      <c r="B14257" s="4"/>
    </row>
    <row r="14258" spans="1:2">
      <c r="A14258" s="4"/>
      <c r="B14258" s="4"/>
    </row>
    <row r="14259" spans="1:2">
      <c r="A14259" s="4"/>
      <c r="B14259" s="4"/>
    </row>
    <row r="14260" spans="1:2">
      <c r="A14260" s="4"/>
      <c r="B14260" s="4"/>
    </row>
    <row r="14261" spans="1:2">
      <c r="A14261" s="4"/>
      <c r="B14261" s="4"/>
    </row>
    <row r="14262" spans="1:2">
      <c r="A14262" s="4"/>
      <c r="B14262" s="4"/>
    </row>
    <row r="14263" spans="1:2">
      <c r="A14263" s="4"/>
      <c r="B14263" s="4"/>
    </row>
    <row r="14264" spans="1:2">
      <c r="A14264" s="4"/>
      <c r="B14264" s="4"/>
    </row>
    <row r="14265" spans="1:2">
      <c r="A14265" s="4"/>
      <c r="B14265" s="4"/>
    </row>
    <row r="14266" spans="1:2">
      <c r="A14266" s="4"/>
      <c r="B14266" s="4"/>
    </row>
    <row r="14267" spans="1:2">
      <c r="A14267" s="4"/>
      <c r="B14267" s="4"/>
    </row>
    <row r="14268" spans="1:2">
      <c r="A14268" s="4"/>
      <c r="B14268" s="4"/>
    </row>
    <row r="14269" spans="1:2">
      <c r="A14269" s="4"/>
      <c r="B14269" s="4"/>
    </row>
    <row r="14270" spans="1:2">
      <c r="A14270" s="4"/>
      <c r="B14270" s="4"/>
    </row>
    <row r="14271" spans="1:2">
      <c r="A14271" s="4"/>
      <c r="B14271" s="4"/>
    </row>
    <row r="14272" spans="1:2">
      <c r="A14272" s="4"/>
      <c r="B14272" s="4"/>
    </row>
    <row r="14273" spans="1:2">
      <c r="A14273" s="4"/>
      <c r="B14273" s="4"/>
    </row>
    <row r="14274" spans="1:2">
      <c r="A14274" s="4"/>
      <c r="B14274" s="4"/>
    </row>
    <row r="14275" spans="1:2">
      <c r="A14275" s="4"/>
      <c r="B14275" s="4"/>
    </row>
    <row r="14276" spans="1:2">
      <c r="A14276" s="4"/>
      <c r="B14276" s="4"/>
    </row>
    <row r="14277" spans="1:2">
      <c r="A14277" s="4"/>
      <c r="B14277" s="4"/>
    </row>
    <row r="14278" spans="1:2">
      <c r="A14278" s="4"/>
      <c r="B14278" s="4"/>
    </row>
    <row r="14279" spans="1:2">
      <c r="A14279" s="4"/>
      <c r="B14279" s="4"/>
    </row>
    <row r="14280" spans="1:2">
      <c r="A14280" s="4"/>
      <c r="B14280" s="4"/>
    </row>
    <row r="14281" spans="1:2">
      <c r="A14281" s="4"/>
      <c r="B14281" s="4"/>
    </row>
    <row r="14282" spans="1:2">
      <c r="A14282" s="4"/>
      <c r="B14282" s="4"/>
    </row>
    <row r="14283" spans="1:2">
      <c r="A14283" s="4"/>
      <c r="B14283" s="4"/>
    </row>
    <row r="14284" spans="1:2">
      <c r="A14284" s="4"/>
      <c r="B14284" s="4"/>
    </row>
    <row r="14285" spans="1:2">
      <c r="A14285" s="4"/>
      <c r="B14285" s="4"/>
    </row>
    <row r="14286" spans="1:2">
      <c r="A14286" s="4"/>
      <c r="B14286" s="4"/>
    </row>
    <row r="14287" spans="1:2">
      <c r="A14287" s="4"/>
      <c r="B14287" s="4"/>
    </row>
    <row r="14288" spans="1:2">
      <c r="A14288" s="4"/>
      <c r="B14288" s="4"/>
    </row>
    <row r="14289" spans="1:2">
      <c r="A14289" s="4"/>
      <c r="B14289" s="4"/>
    </row>
    <row r="14290" spans="1:2">
      <c r="A14290" s="4"/>
      <c r="B14290" s="4"/>
    </row>
    <row r="14291" spans="1:2">
      <c r="A14291" s="4"/>
      <c r="B14291" s="4"/>
    </row>
    <row r="14292" spans="1:2">
      <c r="A14292" s="4"/>
      <c r="B14292" s="4"/>
    </row>
    <row r="14293" spans="1:2">
      <c r="A14293" s="4"/>
      <c r="B14293" s="4"/>
    </row>
    <row r="14294" spans="1:2">
      <c r="A14294" s="4"/>
      <c r="B14294" s="4"/>
    </row>
    <row r="14295" spans="1:2">
      <c r="A14295" s="4"/>
      <c r="B14295" s="4"/>
    </row>
    <row r="14296" spans="1:2">
      <c r="A14296" s="4"/>
      <c r="B14296" s="4"/>
    </row>
    <row r="14297" spans="1:2">
      <c r="A14297" s="4"/>
      <c r="B14297" s="4"/>
    </row>
    <row r="14298" spans="1:2">
      <c r="A14298" s="4"/>
      <c r="B14298" s="4"/>
    </row>
    <row r="14299" spans="1:2">
      <c r="A14299" s="4"/>
      <c r="B14299" s="4"/>
    </row>
    <row r="14300" spans="1:2">
      <c r="A14300" s="4"/>
      <c r="B14300" s="4"/>
    </row>
    <row r="14301" spans="1:2">
      <c r="A14301" s="4"/>
      <c r="B14301" s="4"/>
    </row>
    <row r="14302" spans="1:2">
      <c r="A14302" s="4"/>
      <c r="B14302" s="4"/>
    </row>
    <row r="14303" spans="1:2">
      <c r="A14303" s="4"/>
      <c r="B14303" s="4"/>
    </row>
    <row r="14304" spans="1:2">
      <c r="A14304" s="4"/>
      <c r="B14304" s="4"/>
    </row>
    <row r="14305" spans="1:2">
      <c r="A14305" s="4"/>
      <c r="B14305" s="4"/>
    </row>
    <row r="14306" spans="1:2">
      <c r="A14306" s="4"/>
      <c r="B14306" s="4"/>
    </row>
    <row r="14307" spans="1:2">
      <c r="A14307" s="4"/>
      <c r="B14307" s="4"/>
    </row>
    <row r="14308" spans="1:2">
      <c r="A14308" s="4"/>
      <c r="B14308" s="4"/>
    </row>
    <row r="14309" spans="1:2">
      <c r="A14309" s="4"/>
      <c r="B14309" s="4"/>
    </row>
    <row r="14310" spans="1:2">
      <c r="A14310" s="4"/>
      <c r="B14310" s="4"/>
    </row>
    <row r="14311" spans="1:2">
      <c r="A14311" s="4"/>
      <c r="B14311" s="4"/>
    </row>
    <row r="14312" spans="1:2">
      <c r="A14312" s="4"/>
      <c r="B14312" s="4"/>
    </row>
    <row r="14313" spans="1:2">
      <c r="A14313" s="4"/>
      <c r="B14313" s="4"/>
    </row>
    <row r="14314" spans="1:2">
      <c r="A14314" s="4"/>
      <c r="B14314" s="4"/>
    </row>
    <row r="14315" spans="1:2">
      <c r="A14315" s="4"/>
      <c r="B14315" s="4"/>
    </row>
    <row r="14316" spans="1:2">
      <c r="A14316" s="4"/>
      <c r="B14316" s="4"/>
    </row>
    <row r="14317" spans="1:2">
      <c r="A14317" s="4"/>
      <c r="B14317" s="4"/>
    </row>
    <row r="14318" spans="1:2">
      <c r="A14318" s="4"/>
      <c r="B14318" s="4"/>
    </row>
    <row r="14319" spans="1:2">
      <c r="A14319" s="4"/>
      <c r="B14319" s="4"/>
    </row>
    <row r="14320" spans="1:2">
      <c r="A14320" s="4"/>
      <c r="B14320" s="4"/>
    </row>
    <row r="14321" spans="1:2">
      <c r="A14321" s="4"/>
      <c r="B14321" s="4"/>
    </row>
    <row r="14322" spans="1:2">
      <c r="A14322" s="4"/>
      <c r="B14322" s="4"/>
    </row>
    <row r="14323" spans="1:2">
      <c r="A14323" s="4"/>
      <c r="B14323" s="4"/>
    </row>
    <row r="14324" spans="1:2">
      <c r="A14324" s="4"/>
      <c r="B14324" s="4"/>
    </row>
    <row r="14325" spans="1:2">
      <c r="A14325" s="4"/>
      <c r="B14325" s="4"/>
    </row>
    <row r="14326" spans="1:2">
      <c r="A14326" s="4"/>
      <c r="B14326" s="4"/>
    </row>
    <row r="14327" spans="1:2">
      <c r="A14327" s="4"/>
      <c r="B14327" s="4"/>
    </row>
    <row r="14328" spans="1:2">
      <c r="A14328" s="4"/>
      <c r="B14328" s="4"/>
    </row>
    <row r="14329" spans="1:2">
      <c r="A14329" s="4"/>
      <c r="B14329" s="4"/>
    </row>
    <row r="14330" spans="1:2">
      <c r="A14330" s="4"/>
      <c r="B14330" s="4"/>
    </row>
    <row r="14331" spans="1:2">
      <c r="A14331" s="4"/>
      <c r="B14331" s="4"/>
    </row>
    <row r="14332" spans="1:2">
      <c r="A14332" s="4"/>
      <c r="B14332" s="4"/>
    </row>
    <row r="14333" spans="1:2">
      <c r="A14333" s="4"/>
      <c r="B14333" s="4"/>
    </row>
    <row r="14334" spans="1:2">
      <c r="A14334" s="4"/>
      <c r="B14334" s="4"/>
    </row>
    <row r="14335" spans="1:2">
      <c r="A14335" s="4"/>
      <c r="B14335" s="4"/>
    </row>
    <row r="14336" spans="1:2">
      <c r="A14336" s="4"/>
      <c r="B14336" s="4"/>
    </row>
    <row r="14337" spans="1:2">
      <c r="A14337" s="4"/>
      <c r="B14337" s="4"/>
    </row>
    <row r="14338" spans="1:2">
      <c r="A14338" s="4"/>
      <c r="B14338" s="4"/>
    </row>
    <row r="14339" spans="1:2">
      <c r="A14339" s="4"/>
      <c r="B14339" s="4"/>
    </row>
    <row r="14340" spans="1:2">
      <c r="A14340" s="4"/>
      <c r="B14340" s="4"/>
    </row>
    <row r="14341" spans="1:2">
      <c r="A14341" s="4"/>
      <c r="B14341" s="4"/>
    </row>
    <row r="14342" spans="1:2">
      <c r="A14342" s="4"/>
      <c r="B14342" s="4"/>
    </row>
    <row r="14343" spans="1:2">
      <c r="A14343" s="4"/>
      <c r="B14343" s="4"/>
    </row>
    <row r="14344" spans="1:2">
      <c r="A14344" s="4"/>
      <c r="B14344" s="4"/>
    </row>
    <row r="14345" spans="1:2">
      <c r="A14345" s="4"/>
      <c r="B14345" s="4"/>
    </row>
    <row r="14346" spans="1:2">
      <c r="A14346" s="4"/>
      <c r="B14346" s="4"/>
    </row>
    <row r="14347" spans="1:2">
      <c r="A14347" s="4"/>
      <c r="B14347" s="4"/>
    </row>
    <row r="14348" spans="1:2">
      <c r="A14348" s="4"/>
      <c r="B14348" s="4"/>
    </row>
    <row r="14349" spans="1:2">
      <c r="A14349" s="4"/>
      <c r="B14349" s="4"/>
    </row>
    <row r="14350" spans="1:2">
      <c r="A14350" s="4"/>
      <c r="B14350" s="4"/>
    </row>
    <row r="14351" spans="1:2">
      <c r="A14351" s="4"/>
      <c r="B14351" s="4"/>
    </row>
    <row r="14352" spans="1:2">
      <c r="A14352" s="4"/>
      <c r="B14352" s="4"/>
    </row>
    <row r="14353" spans="1:2">
      <c r="A14353" s="4"/>
      <c r="B14353" s="4"/>
    </row>
    <row r="14354" spans="1:2">
      <c r="A14354" s="4"/>
      <c r="B14354" s="4"/>
    </row>
    <row r="14355" spans="1:2">
      <c r="A14355" s="4"/>
      <c r="B14355" s="4"/>
    </row>
    <row r="14356" spans="1:2">
      <c r="A14356" s="4"/>
      <c r="B14356" s="4"/>
    </row>
    <row r="14357" spans="1:2">
      <c r="A14357" s="4"/>
      <c r="B14357" s="4"/>
    </row>
    <row r="14358" spans="1:2">
      <c r="A14358" s="4"/>
      <c r="B14358" s="4"/>
    </row>
    <row r="14359" spans="1:2">
      <c r="A14359" s="4"/>
      <c r="B14359" s="4"/>
    </row>
    <row r="14360" spans="1:2">
      <c r="A14360" s="4"/>
      <c r="B14360" s="4"/>
    </row>
    <row r="14361" spans="1:2">
      <c r="A14361" s="4"/>
      <c r="B14361" s="4"/>
    </row>
    <row r="14362" spans="1:2">
      <c r="A14362" s="4"/>
      <c r="B14362" s="4"/>
    </row>
    <row r="14363" spans="1:2">
      <c r="A14363" s="4"/>
      <c r="B14363" s="4"/>
    </row>
    <row r="14364" spans="1:2">
      <c r="A14364" s="4"/>
      <c r="B14364" s="4"/>
    </row>
    <row r="14365" spans="1:2">
      <c r="A14365" s="4"/>
      <c r="B14365" s="4"/>
    </row>
    <row r="14366" spans="1:2">
      <c r="A14366" s="4"/>
      <c r="B14366" s="4"/>
    </row>
    <row r="14367" spans="1:2">
      <c r="A14367" s="4"/>
      <c r="B14367" s="4"/>
    </row>
    <row r="14368" spans="1:2">
      <c r="A14368" s="4"/>
      <c r="B14368" s="4"/>
    </row>
    <row r="14369" spans="1:2">
      <c r="A14369" s="4"/>
      <c r="B14369" s="4"/>
    </row>
    <row r="14370" spans="1:2">
      <c r="A14370" s="4"/>
      <c r="B14370" s="4"/>
    </row>
    <row r="14371" spans="1:2">
      <c r="A14371" s="4"/>
      <c r="B14371" s="4"/>
    </row>
    <row r="14372" spans="1:2">
      <c r="A14372" s="4"/>
      <c r="B14372" s="4"/>
    </row>
    <row r="14373" spans="1:2">
      <c r="A14373" s="4"/>
      <c r="B14373" s="4"/>
    </row>
    <row r="14374" spans="1:2">
      <c r="A14374" s="4"/>
      <c r="B14374" s="4"/>
    </row>
    <row r="14375" spans="1:2">
      <c r="A14375" s="4"/>
      <c r="B14375" s="4"/>
    </row>
    <row r="14376" spans="1:2">
      <c r="A14376" s="4"/>
      <c r="B14376" s="4"/>
    </row>
    <row r="14377" spans="1:2">
      <c r="A14377" s="4"/>
      <c r="B14377" s="4"/>
    </row>
    <row r="14378" spans="1:2">
      <c r="A14378" s="4"/>
      <c r="B14378" s="4"/>
    </row>
    <row r="14379" spans="1:2">
      <c r="A14379" s="4"/>
      <c r="B14379" s="4"/>
    </row>
    <row r="14380" spans="1:2">
      <c r="A14380" s="4"/>
      <c r="B14380" s="4"/>
    </row>
    <row r="14381" spans="1:2">
      <c r="A14381" s="4"/>
      <c r="B14381" s="4"/>
    </row>
    <row r="14382" spans="1:2">
      <c r="A14382" s="4"/>
      <c r="B14382" s="4"/>
    </row>
    <row r="14383" spans="1:2">
      <c r="A14383" s="4"/>
      <c r="B14383" s="4"/>
    </row>
    <row r="14384" spans="1:2">
      <c r="A14384" s="4"/>
      <c r="B14384" s="4"/>
    </row>
    <row r="14385" spans="1:2">
      <c r="A14385" s="4"/>
      <c r="B14385" s="4"/>
    </row>
    <row r="14386" spans="1:2">
      <c r="A14386" s="4"/>
      <c r="B14386" s="4"/>
    </row>
    <row r="14387" spans="1:2">
      <c r="A14387" s="4"/>
      <c r="B14387" s="4"/>
    </row>
    <row r="14388" spans="1:2">
      <c r="A14388" s="4"/>
      <c r="B14388" s="4"/>
    </row>
    <row r="14389" spans="1:2">
      <c r="A14389" s="4"/>
      <c r="B14389" s="4"/>
    </row>
    <row r="14390" spans="1:2">
      <c r="A14390" s="4"/>
      <c r="B14390" s="4"/>
    </row>
    <row r="14391" spans="1:2">
      <c r="A14391" s="4"/>
      <c r="B14391" s="4"/>
    </row>
    <row r="14392" spans="1:2">
      <c r="A14392" s="4"/>
      <c r="B14392" s="4"/>
    </row>
    <row r="14393" spans="1:2">
      <c r="A14393" s="4"/>
      <c r="B14393" s="4"/>
    </row>
    <row r="14394" spans="1:2">
      <c r="A14394" s="4"/>
      <c r="B14394" s="4"/>
    </row>
    <row r="14395" spans="1:2">
      <c r="A14395" s="4"/>
      <c r="B14395" s="4"/>
    </row>
    <row r="14396" spans="1:2">
      <c r="A14396" s="4"/>
      <c r="B14396" s="4"/>
    </row>
    <row r="14397" spans="1:2">
      <c r="A14397" s="4"/>
      <c r="B14397" s="4"/>
    </row>
    <row r="14398" spans="1:2">
      <c r="A14398" s="4"/>
      <c r="B14398" s="4"/>
    </row>
    <row r="14399" spans="1:2">
      <c r="A14399" s="4"/>
      <c r="B14399" s="4"/>
    </row>
    <row r="14400" spans="1:2">
      <c r="A14400" s="4"/>
      <c r="B14400" s="4"/>
    </row>
    <row r="14401" spans="1:2">
      <c r="A14401" s="4"/>
      <c r="B14401" s="4"/>
    </row>
    <row r="14402" spans="1:2">
      <c r="A14402" s="4"/>
      <c r="B14402" s="4"/>
    </row>
    <row r="14403" spans="1:2">
      <c r="A14403" s="4"/>
      <c r="B14403" s="4"/>
    </row>
    <row r="14404" spans="1:2">
      <c r="A14404" s="4"/>
      <c r="B14404" s="4"/>
    </row>
    <row r="14405" spans="1:2">
      <c r="A14405" s="4"/>
      <c r="B14405" s="4"/>
    </row>
    <row r="14406" spans="1:2">
      <c r="A14406" s="4"/>
      <c r="B14406" s="4"/>
    </row>
    <row r="14407" spans="1:2">
      <c r="A14407" s="4"/>
      <c r="B14407" s="4"/>
    </row>
    <row r="14408" spans="1:2">
      <c r="A14408" s="4"/>
      <c r="B14408" s="4"/>
    </row>
    <row r="14409" spans="1:2">
      <c r="A14409" s="4"/>
      <c r="B14409" s="4"/>
    </row>
    <row r="14410" spans="1:2">
      <c r="A14410" s="4"/>
      <c r="B14410" s="4"/>
    </row>
    <row r="14411" spans="1:2">
      <c r="A14411" s="4"/>
      <c r="B14411" s="4"/>
    </row>
    <row r="14412" spans="1:2">
      <c r="A14412" s="4"/>
      <c r="B14412" s="4"/>
    </row>
    <row r="14413" spans="1:2">
      <c r="A14413" s="4"/>
      <c r="B14413" s="4"/>
    </row>
    <row r="14414" spans="1:2">
      <c r="A14414" s="4"/>
      <c r="B14414" s="4"/>
    </row>
    <row r="14415" spans="1:2">
      <c r="A14415" s="4"/>
      <c r="B14415" s="4"/>
    </row>
    <row r="14416" spans="1:2">
      <c r="A14416" s="4"/>
      <c r="B14416" s="4"/>
    </row>
    <row r="14417" spans="1:2">
      <c r="A14417" s="4"/>
      <c r="B14417" s="4"/>
    </row>
    <row r="14418" spans="1:2">
      <c r="A14418" s="4"/>
      <c r="B14418" s="4"/>
    </row>
    <row r="14419" spans="1:2">
      <c r="A14419" s="4"/>
      <c r="B14419" s="4"/>
    </row>
    <row r="14420" spans="1:2">
      <c r="A14420" s="4"/>
      <c r="B14420" s="4"/>
    </row>
    <row r="14421" spans="1:2">
      <c r="A14421" s="4"/>
      <c r="B14421" s="4"/>
    </row>
    <row r="14422" spans="1:2">
      <c r="A14422" s="4"/>
      <c r="B14422" s="4"/>
    </row>
    <row r="14423" spans="1:2">
      <c r="A14423" s="4"/>
      <c r="B14423" s="4"/>
    </row>
    <row r="14424" spans="1:2">
      <c r="A14424" s="4"/>
      <c r="B14424" s="4"/>
    </row>
    <row r="14425" spans="1:2">
      <c r="A14425" s="4"/>
      <c r="B14425" s="4"/>
    </row>
    <row r="14426" spans="1:2">
      <c r="A14426" s="4"/>
      <c r="B14426" s="4"/>
    </row>
    <row r="14427" spans="1:2">
      <c r="A14427" s="4"/>
      <c r="B14427" s="4"/>
    </row>
    <row r="14428" spans="1:2">
      <c r="A14428" s="4"/>
      <c r="B14428" s="4"/>
    </row>
    <row r="14429" spans="1:2">
      <c r="A14429" s="4"/>
      <c r="B14429" s="4"/>
    </row>
    <row r="14430" spans="1:2">
      <c r="A14430" s="4"/>
      <c r="B14430" s="4"/>
    </row>
    <row r="14431" spans="1:2">
      <c r="A14431" s="4"/>
      <c r="B14431" s="4"/>
    </row>
    <row r="14432" spans="1:2">
      <c r="A14432" s="4"/>
      <c r="B14432" s="4"/>
    </row>
    <row r="14433" spans="1:2">
      <c r="A14433" s="4"/>
      <c r="B14433" s="4"/>
    </row>
    <row r="14434" spans="1:2">
      <c r="A14434" s="4"/>
      <c r="B14434" s="4"/>
    </row>
    <row r="14435" spans="1:2">
      <c r="A14435" s="4"/>
      <c r="B14435" s="4"/>
    </row>
    <row r="14436" spans="1:2">
      <c r="A14436" s="4"/>
      <c r="B14436" s="4"/>
    </row>
    <row r="14437" spans="1:2">
      <c r="A14437" s="4"/>
      <c r="B14437" s="4"/>
    </row>
    <row r="14438" spans="1:2">
      <c r="A14438" s="4"/>
      <c r="B14438" s="4"/>
    </row>
    <row r="14439" spans="1:2">
      <c r="A14439" s="4"/>
      <c r="B14439" s="4"/>
    </row>
    <row r="14440" spans="1:2">
      <c r="A14440" s="4"/>
      <c r="B14440" s="4"/>
    </row>
    <row r="14441" spans="1:2">
      <c r="A14441" s="4"/>
      <c r="B14441" s="4"/>
    </row>
    <row r="14442" spans="1:2">
      <c r="A14442" s="4"/>
      <c r="B14442" s="4"/>
    </row>
    <row r="14443" spans="1:2">
      <c r="A14443" s="4"/>
      <c r="B14443" s="4"/>
    </row>
    <row r="14444" spans="1:2">
      <c r="A14444" s="4"/>
      <c r="B14444" s="4"/>
    </row>
    <row r="14445" spans="1:2">
      <c r="A14445" s="4"/>
      <c r="B14445" s="4"/>
    </row>
    <row r="14446" spans="1:2">
      <c r="A14446" s="4"/>
      <c r="B14446" s="4"/>
    </row>
    <row r="14447" spans="1:2">
      <c r="A14447" s="4"/>
      <c r="B14447" s="4"/>
    </row>
    <row r="14448" spans="1:2">
      <c r="A14448" s="4"/>
      <c r="B14448" s="4"/>
    </row>
    <row r="14449" spans="1:2">
      <c r="A14449" s="4"/>
      <c r="B14449" s="4"/>
    </row>
    <row r="14450" spans="1:2">
      <c r="A14450" s="4"/>
      <c r="B14450" s="4"/>
    </row>
    <row r="14451" spans="1:2">
      <c r="A14451" s="4"/>
      <c r="B14451" s="4"/>
    </row>
    <row r="14452" spans="1:2">
      <c r="A14452" s="4"/>
      <c r="B14452" s="4"/>
    </row>
    <row r="14453" spans="1:2">
      <c r="A14453" s="4"/>
      <c r="B14453" s="4"/>
    </row>
    <row r="14454" spans="1:2">
      <c r="A14454" s="4"/>
      <c r="B14454" s="4"/>
    </row>
    <row r="14455" spans="1:2">
      <c r="A14455" s="4"/>
      <c r="B14455" s="4"/>
    </row>
    <row r="14456" spans="1:2">
      <c r="A14456" s="4"/>
      <c r="B14456" s="4"/>
    </row>
    <row r="14457" spans="1:2">
      <c r="A14457" s="4"/>
      <c r="B14457" s="4"/>
    </row>
    <row r="14458" spans="1:2">
      <c r="A14458" s="4"/>
      <c r="B14458" s="4"/>
    </row>
    <row r="14459" spans="1:2">
      <c r="A14459" s="4"/>
      <c r="B14459" s="4"/>
    </row>
    <row r="14460" spans="1:2">
      <c r="A14460" s="4"/>
      <c r="B14460" s="4"/>
    </row>
    <row r="14461" spans="1:2">
      <c r="A14461" s="4"/>
      <c r="B14461" s="4"/>
    </row>
    <row r="14462" spans="1:2">
      <c r="A14462" s="4"/>
      <c r="B14462" s="4"/>
    </row>
    <row r="14463" spans="1:2">
      <c r="A14463" s="4"/>
      <c r="B14463" s="4"/>
    </row>
    <row r="14464" spans="1:2">
      <c r="A14464" s="4"/>
      <c r="B14464" s="4"/>
    </row>
    <row r="14465" spans="1:2">
      <c r="A14465" s="4"/>
      <c r="B14465" s="4"/>
    </row>
    <row r="14466" spans="1:2">
      <c r="A14466" s="4"/>
      <c r="B14466" s="4"/>
    </row>
    <row r="14467" spans="1:2">
      <c r="A14467" s="4"/>
      <c r="B14467" s="4"/>
    </row>
    <row r="14468" spans="1:2">
      <c r="A14468" s="4"/>
      <c r="B14468" s="4"/>
    </row>
    <row r="14469" spans="1:2">
      <c r="A14469" s="4"/>
      <c r="B14469" s="4"/>
    </row>
    <row r="14470" spans="1:2">
      <c r="A14470" s="4"/>
      <c r="B14470" s="4"/>
    </row>
    <row r="14471" spans="1:2">
      <c r="A14471" s="4"/>
      <c r="B14471" s="4"/>
    </row>
    <row r="14472" spans="1:2">
      <c r="A14472" s="4"/>
      <c r="B14472" s="4"/>
    </row>
    <row r="14473" spans="1:2">
      <c r="A14473" s="4"/>
      <c r="B14473" s="4"/>
    </row>
    <row r="14474" spans="1:2">
      <c r="A14474" s="4"/>
      <c r="B14474" s="4"/>
    </row>
    <row r="14475" spans="1:2">
      <c r="A14475" s="4"/>
      <c r="B14475" s="4"/>
    </row>
    <row r="14476" spans="1:2">
      <c r="A14476" s="4"/>
      <c r="B14476" s="4"/>
    </row>
    <row r="14477" spans="1:2">
      <c r="A14477" s="4"/>
      <c r="B14477" s="4"/>
    </row>
    <row r="14478" spans="1:2">
      <c r="A14478" s="4"/>
      <c r="B14478" s="4"/>
    </row>
    <row r="14479" spans="1:2">
      <c r="A14479" s="4"/>
      <c r="B14479" s="4"/>
    </row>
    <row r="14480" spans="1:2">
      <c r="A14480" s="4"/>
      <c r="B14480" s="4"/>
    </row>
    <row r="14481" spans="1:2">
      <c r="A14481" s="4"/>
      <c r="B14481" s="4"/>
    </row>
    <row r="14482" spans="1:2">
      <c r="A14482" s="4"/>
      <c r="B14482" s="4"/>
    </row>
    <row r="14483" spans="1:2">
      <c r="A14483" s="4"/>
      <c r="B14483" s="4"/>
    </row>
    <row r="14484" spans="1:2">
      <c r="A14484" s="4"/>
      <c r="B14484" s="4"/>
    </row>
    <row r="14485" spans="1:2">
      <c r="A14485" s="4"/>
      <c r="B14485" s="4"/>
    </row>
    <row r="14486" spans="1:2">
      <c r="A14486" s="4"/>
      <c r="B14486" s="4"/>
    </row>
    <row r="14487" spans="1:2">
      <c r="A14487" s="4"/>
      <c r="B14487" s="4"/>
    </row>
    <row r="14488" spans="1:2">
      <c r="A14488" s="4"/>
      <c r="B14488" s="4"/>
    </row>
    <row r="14489" spans="1:2">
      <c r="A14489" s="4"/>
      <c r="B14489" s="4"/>
    </row>
    <row r="14490" spans="1:2">
      <c r="A14490" s="4"/>
      <c r="B14490" s="4"/>
    </row>
    <row r="14491" spans="1:2">
      <c r="A14491" s="4"/>
      <c r="B14491" s="4"/>
    </row>
    <row r="14492" spans="1:2">
      <c r="A14492" s="4"/>
      <c r="B14492" s="4"/>
    </row>
    <row r="14493" spans="1:2">
      <c r="A14493" s="4"/>
      <c r="B14493" s="4"/>
    </row>
    <row r="14494" spans="1:2">
      <c r="A14494" s="4"/>
      <c r="B14494" s="4"/>
    </row>
    <row r="14495" spans="1:2">
      <c r="A14495" s="4"/>
      <c r="B14495" s="4"/>
    </row>
    <row r="14496" spans="1:2">
      <c r="A14496" s="4"/>
      <c r="B14496" s="4"/>
    </row>
    <row r="14497" spans="1:2">
      <c r="A14497" s="4"/>
      <c r="B14497" s="4"/>
    </row>
    <row r="14498" spans="1:2">
      <c r="A14498" s="4"/>
      <c r="B14498" s="4"/>
    </row>
    <row r="14499" spans="1:2">
      <c r="A14499" s="4"/>
      <c r="B14499" s="4"/>
    </row>
    <row r="14500" spans="1:2">
      <c r="A14500" s="4"/>
      <c r="B14500" s="4"/>
    </row>
    <row r="14501" spans="1:2">
      <c r="A14501" s="4"/>
      <c r="B14501" s="4"/>
    </row>
    <row r="14502" spans="1:2">
      <c r="A14502" s="4"/>
      <c r="B14502" s="4"/>
    </row>
    <row r="14503" spans="1:2">
      <c r="A14503" s="4"/>
      <c r="B14503" s="4"/>
    </row>
    <row r="14504" spans="1:2">
      <c r="A14504" s="4"/>
      <c r="B14504" s="4"/>
    </row>
    <row r="14505" spans="1:2">
      <c r="A14505" s="4"/>
      <c r="B14505" s="4"/>
    </row>
    <row r="14506" spans="1:2">
      <c r="A14506" s="4"/>
      <c r="B14506" s="4"/>
    </row>
    <row r="14507" spans="1:2">
      <c r="A14507" s="4"/>
      <c r="B14507" s="4"/>
    </row>
    <row r="14508" spans="1:2">
      <c r="A14508" s="4"/>
      <c r="B14508" s="4"/>
    </row>
    <row r="14509" spans="1:2">
      <c r="A14509" s="4"/>
      <c r="B14509" s="4"/>
    </row>
    <row r="14510" spans="1:2">
      <c r="A14510" s="4"/>
      <c r="B14510" s="4"/>
    </row>
    <row r="14511" spans="1:2">
      <c r="A14511" s="4"/>
      <c r="B14511" s="4"/>
    </row>
    <row r="14512" spans="1:2">
      <c r="A14512" s="4"/>
      <c r="B14512" s="4"/>
    </row>
    <row r="14513" spans="1:2">
      <c r="A14513" s="4"/>
      <c r="B14513" s="4"/>
    </row>
    <row r="14514" spans="1:2">
      <c r="A14514" s="4"/>
      <c r="B14514" s="4"/>
    </row>
    <row r="14515" spans="1:2">
      <c r="A14515" s="4"/>
      <c r="B14515" s="4"/>
    </row>
    <row r="14516" spans="1:2">
      <c r="A14516" s="4"/>
      <c r="B14516" s="4"/>
    </row>
    <row r="14517" spans="1:2">
      <c r="A14517" s="4"/>
      <c r="B14517" s="4"/>
    </row>
    <row r="14518" spans="1:2">
      <c r="A14518" s="4"/>
      <c r="B14518" s="4"/>
    </row>
    <row r="14519" spans="1:2">
      <c r="A14519" s="4"/>
      <c r="B14519" s="4"/>
    </row>
    <row r="14520" spans="1:2">
      <c r="A14520" s="4"/>
      <c r="B14520" s="4"/>
    </row>
    <row r="14521" spans="1:2">
      <c r="A14521" s="4"/>
      <c r="B14521" s="4"/>
    </row>
    <row r="14522" spans="1:2">
      <c r="A14522" s="4"/>
      <c r="B14522" s="4"/>
    </row>
    <row r="14523" spans="1:2">
      <c r="A14523" s="4"/>
      <c r="B14523" s="4"/>
    </row>
    <row r="14524" spans="1:2">
      <c r="A14524" s="4"/>
      <c r="B14524" s="4"/>
    </row>
    <row r="14525" spans="1:2">
      <c r="A14525" s="4"/>
      <c r="B14525" s="4"/>
    </row>
    <row r="14526" spans="1:2">
      <c r="A14526" s="4"/>
      <c r="B14526" s="4"/>
    </row>
    <row r="14527" spans="1:2">
      <c r="A14527" s="4"/>
      <c r="B14527" s="4"/>
    </row>
    <row r="14528" spans="1:2">
      <c r="A14528" s="4"/>
      <c r="B14528" s="4"/>
    </row>
    <row r="14529" spans="1:2">
      <c r="A14529" s="4"/>
      <c r="B14529" s="4"/>
    </row>
    <row r="14530" spans="1:2">
      <c r="A14530" s="4"/>
      <c r="B14530" s="4"/>
    </row>
    <row r="14531" spans="1:2">
      <c r="A14531" s="4"/>
      <c r="B14531" s="4"/>
    </row>
    <row r="14532" spans="1:2">
      <c r="A14532" s="4"/>
      <c r="B14532" s="4"/>
    </row>
    <row r="14533" spans="1:2">
      <c r="A14533" s="4"/>
      <c r="B14533" s="4"/>
    </row>
    <row r="14534" spans="1:2">
      <c r="A14534" s="4"/>
      <c r="B14534" s="4"/>
    </row>
    <row r="14535" spans="1:2">
      <c r="A14535" s="4"/>
      <c r="B14535" s="4"/>
    </row>
    <row r="14536" spans="1:2">
      <c r="A14536" s="4"/>
      <c r="B14536" s="4"/>
    </row>
    <row r="14537" spans="1:2">
      <c r="A14537" s="4"/>
      <c r="B14537" s="4"/>
    </row>
    <row r="14538" spans="1:2">
      <c r="A14538" s="4"/>
      <c r="B14538" s="4"/>
    </row>
    <row r="14539" spans="1:2">
      <c r="A14539" s="4"/>
      <c r="B14539" s="4"/>
    </row>
    <row r="14540" spans="1:2">
      <c r="A14540" s="4"/>
      <c r="B14540" s="4"/>
    </row>
    <row r="14541" spans="1:2">
      <c r="A14541" s="4"/>
      <c r="B14541" s="4"/>
    </row>
    <row r="14542" spans="1:2">
      <c r="A14542" s="4"/>
      <c r="B14542" s="4"/>
    </row>
    <row r="14543" spans="1:2">
      <c r="A14543" s="4"/>
      <c r="B14543" s="4"/>
    </row>
    <row r="14544" spans="1:2">
      <c r="A14544" s="4"/>
      <c r="B14544" s="4"/>
    </row>
    <row r="14545" spans="1:2">
      <c r="A14545" s="4"/>
      <c r="B14545" s="4"/>
    </row>
    <row r="14546" spans="1:2">
      <c r="A14546" s="4"/>
      <c r="B14546" s="4"/>
    </row>
    <row r="14547" spans="1:2">
      <c r="A14547" s="4"/>
      <c r="B14547" s="4"/>
    </row>
    <row r="14548" spans="1:2">
      <c r="A14548" s="4"/>
      <c r="B14548" s="4"/>
    </row>
    <row r="14549" spans="1:2">
      <c r="A14549" s="4"/>
      <c r="B14549" s="4"/>
    </row>
    <row r="14550" spans="1:2">
      <c r="A14550" s="4"/>
      <c r="B14550" s="4"/>
    </row>
    <row r="14551" spans="1:2">
      <c r="A14551" s="4"/>
      <c r="B14551" s="4"/>
    </row>
    <row r="14552" spans="1:2">
      <c r="A14552" s="4"/>
      <c r="B14552" s="4"/>
    </row>
    <row r="14553" spans="1:2">
      <c r="A14553" s="4"/>
      <c r="B14553" s="4"/>
    </row>
    <row r="14554" spans="1:2">
      <c r="A14554" s="4"/>
      <c r="B14554" s="4"/>
    </row>
    <row r="14555" spans="1:2">
      <c r="A14555" s="4"/>
      <c r="B14555" s="4"/>
    </row>
    <row r="14556" spans="1:2">
      <c r="A14556" s="4"/>
      <c r="B14556" s="4"/>
    </row>
    <row r="14557" spans="1:2">
      <c r="A14557" s="4"/>
      <c r="B14557" s="4"/>
    </row>
    <row r="14558" spans="1:2">
      <c r="A14558" s="4"/>
      <c r="B14558" s="4"/>
    </row>
    <row r="14559" spans="1:2">
      <c r="A14559" s="4"/>
      <c r="B14559" s="4"/>
    </row>
    <row r="14560" spans="1:2">
      <c r="A14560" s="4"/>
      <c r="B14560" s="4"/>
    </row>
    <row r="14561" spans="1:2">
      <c r="A14561" s="4"/>
      <c r="B14561" s="4"/>
    </row>
    <row r="14562" spans="1:2">
      <c r="A14562" s="4"/>
      <c r="B14562" s="4"/>
    </row>
    <row r="14563" spans="1:2">
      <c r="A14563" s="4"/>
      <c r="B14563" s="4"/>
    </row>
    <row r="14564" spans="1:2">
      <c r="A14564" s="4"/>
      <c r="B14564" s="4"/>
    </row>
    <row r="14565" spans="1:2">
      <c r="A14565" s="4"/>
      <c r="B14565" s="4"/>
    </row>
    <row r="14566" spans="1:2">
      <c r="A14566" s="4"/>
      <c r="B14566" s="4"/>
    </row>
    <row r="14567" spans="1:2">
      <c r="A14567" s="4"/>
      <c r="B14567" s="4"/>
    </row>
    <row r="14568" spans="1:2">
      <c r="A14568" s="4"/>
      <c r="B14568" s="4"/>
    </row>
    <row r="14569" spans="1:2">
      <c r="A14569" s="4"/>
      <c r="B14569" s="4"/>
    </row>
    <row r="14570" spans="1:2">
      <c r="A14570" s="4"/>
      <c r="B14570" s="4"/>
    </row>
    <row r="14571" spans="1:2">
      <c r="A14571" s="4"/>
      <c r="B14571" s="4"/>
    </row>
    <row r="14572" spans="1:2">
      <c r="A14572" s="4"/>
      <c r="B14572" s="4"/>
    </row>
    <row r="14573" spans="1:2">
      <c r="A14573" s="4"/>
      <c r="B14573" s="4"/>
    </row>
    <row r="14574" spans="1:2">
      <c r="A14574" s="4"/>
      <c r="B14574" s="4"/>
    </row>
    <row r="14575" spans="1:2">
      <c r="A14575" s="4"/>
      <c r="B14575" s="4"/>
    </row>
    <row r="14576" spans="1:2">
      <c r="A14576" s="4"/>
      <c r="B14576" s="4"/>
    </row>
    <row r="14577" spans="1:2">
      <c r="A14577" s="4"/>
      <c r="B14577" s="4"/>
    </row>
    <row r="14578" spans="1:2">
      <c r="A14578" s="4"/>
      <c r="B14578" s="4"/>
    </row>
    <row r="14579" spans="1:2">
      <c r="A14579" s="4"/>
      <c r="B14579" s="4"/>
    </row>
    <row r="14580" spans="1:2">
      <c r="A14580" s="4"/>
      <c r="B14580" s="4"/>
    </row>
    <row r="14581" spans="1:2">
      <c r="A14581" s="4"/>
      <c r="B14581" s="4"/>
    </row>
    <row r="14582" spans="1:2">
      <c r="A14582" s="4"/>
      <c r="B14582" s="4"/>
    </row>
    <row r="14583" spans="1:2">
      <c r="A14583" s="4"/>
      <c r="B14583" s="4"/>
    </row>
    <row r="14584" spans="1:2">
      <c r="A14584" s="4"/>
      <c r="B14584" s="4"/>
    </row>
    <row r="14585" spans="1:2">
      <c r="A14585" s="4"/>
      <c r="B14585" s="4"/>
    </row>
    <row r="14586" spans="1:2">
      <c r="A14586" s="4"/>
      <c r="B14586" s="4"/>
    </row>
    <row r="14587" spans="1:2">
      <c r="A14587" s="4"/>
      <c r="B14587" s="4"/>
    </row>
    <row r="14588" spans="1:2">
      <c r="A14588" s="4"/>
      <c r="B14588" s="4"/>
    </row>
    <row r="14589" spans="1:2">
      <c r="A14589" s="4"/>
      <c r="B14589" s="4"/>
    </row>
    <row r="14590" spans="1:2">
      <c r="A14590" s="4"/>
      <c r="B14590" s="4"/>
    </row>
    <row r="14591" spans="1:2">
      <c r="A14591" s="4"/>
      <c r="B14591" s="4"/>
    </row>
    <row r="14592" spans="1:2">
      <c r="A14592" s="4"/>
      <c r="B14592" s="4"/>
    </row>
    <row r="14593" spans="1:2">
      <c r="A14593" s="4"/>
      <c r="B14593" s="4"/>
    </row>
    <row r="14594" spans="1:2">
      <c r="A14594" s="4"/>
      <c r="B14594" s="4"/>
    </row>
    <row r="14595" spans="1:2">
      <c r="A14595" s="4"/>
      <c r="B14595" s="4"/>
    </row>
    <row r="14596" spans="1:2">
      <c r="A14596" s="4"/>
      <c r="B14596" s="4"/>
    </row>
    <row r="14597" spans="1:2">
      <c r="A14597" s="4"/>
      <c r="B14597" s="4"/>
    </row>
    <row r="14598" spans="1:2">
      <c r="A14598" s="4"/>
      <c r="B14598" s="4"/>
    </row>
    <row r="14599" spans="1:2">
      <c r="A14599" s="4"/>
      <c r="B14599" s="4"/>
    </row>
    <row r="14600" spans="1:2">
      <c r="A14600" s="4"/>
      <c r="B14600" s="4"/>
    </row>
    <row r="14601" spans="1:2">
      <c r="A14601" s="4"/>
      <c r="B14601" s="4"/>
    </row>
    <row r="14602" spans="1:2">
      <c r="A14602" s="4"/>
      <c r="B14602" s="4"/>
    </row>
    <row r="14603" spans="1:2">
      <c r="A14603" s="4"/>
      <c r="B14603" s="4"/>
    </row>
    <row r="14604" spans="1:2">
      <c r="A14604" s="4"/>
      <c r="B14604" s="4"/>
    </row>
    <row r="14605" spans="1:2">
      <c r="A14605" s="4"/>
      <c r="B14605" s="4"/>
    </row>
    <row r="14606" spans="1:2">
      <c r="A14606" s="4"/>
      <c r="B14606" s="4"/>
    </row>
    <row r="14607" spans="1:2">
      <c r="A14607" s="4"/>
      <c r="B14607" s="4"/>
    </row>
    <row r="14608" spans="1:2">
      <c r="A14608" s="4"/>
      <c r="B14608" s="4"/>
    </row>
    <row r="14609" spans="1:2">
      <c r="A14609" s="4"/>
      <c r="B14609" s="4"/>
    </row>
    <row r="14610" spans="1:2">
      <c r="A14610" s="4"/>
      <c r="B14610" s="4"/>
    </row>
    <row r="14611" spans="1:2">
      <c r="A14611" s="4"/>
      <c r="B14611" s="4"/>
    </row>
    <row r="14612" spans="1:2">
      <c r="A14612" s="4"/>
      <c r="B14612" s="4"/>
    </row>
    <row r="14613" spans="1:2">
      <c r="A14613" s="4"/>
      <c r="B14613" s="4"/>
    </row>
    <row r="14614" spans="1:2">
      <c r="A14614" s="4"/>
      <c r="B14614" s="4"/>
    </row>
    <row r="14615" spans="1:2">
      <c r="A14615" s="4"/>
      <c r="B14615" s="4"/>
    </row>
    <row r="14616" spans="1:2">
      <c r="A14616" s="4"/>
      <c r="B14616" s="4"/>
    </row>
    <row r="14617" spans="1:2">
      <c r="A14617" s="4"/>
      <c r="B14617" s="4"/>
    </row>
    <row r="14618" spans="1:2">
      <c r="A14618" s="4"/>
      <c r="B14618" s="4"/>
    </row>
    <row r="14619" spans="1:2">
      <c r="A14619" s="4"/>
      <c r="B14619" s="4"/>
    </row>
    <row r="14620" spans="1:2">
      <c r="A14620" s="4"/>
      <c r="B14620" s="4"/>
    </row>
    <row r="14621" spans="1:2">
      <c r="A14621" s="4"/>
      <c r="B14621" s="4"/>
    </row>
    <row r="14622" spans="1:2">
      <c r="A14622" s="4"/>
      <c r="B14622" s="4"/>
    </row>
    <row r="14623" spans="1:2">
      <c r="A14623" s="4"/>
      <c r="B14623" s="4"/>
    </row>
    <row r="14624" spans="1:2">
      <c r="A14624" s="4"/>
      <c r="B14624" s="4"/>
    </row>
    <row r="14625" spans="1:2">
      <c r="A14625" s="4"/>
      <c r="B14625" s="4"/>
    </row>
    <row r="14626" spans="1:2">
      <c r="A14626" s="4"/>
      <c r="B14626" s="4"/>
    </row>
    <row r="14627" spans="1:2">
      <c r="A14627" s="4"/>
      <c r="B14627" s="4"/>
    </row>
    <row r="14628" spans="1:2">
      <c r="A14628" s="4"/>
      <c r="B14628" s="4"/>
    </row>
    <row r="14629" spans="1:2">
      <c r="A14629" s="4"/>
      <c r="B14629" s="4"/>
    </row>
    <row r="14630" spans="1:2">
      <c r="A14630" s="4"/>
      <c r="B14630" s="4"/>
    </row>
    <row r="14631" spans="1:2">
      <c r="A14631" s="4"/>
      <c r="B14631" s="4"/>
    </row>
    <row r="14632" spans="1:2">
      <c r="A14632" s="4"/>
      <c r="B14632" s="4"/>
    </row>
    <row r="14633" spans="1:2">
      <c r="A14633" s="4"/>
      <c r="B14633" s="4"/>
    </row>
    <row r="14634" spans="1:2">
      <c r="A14634" s="4"/>
      <c r="B14634" s="4"/>
    </row>
    <row r="14635" spans="1:2">
      <c r="A14635" s="4"/>
      <c r="B14635" s="4"/>
    </row>
    <row r="14636" spans="1:2">
      <c r="A14636" s="4"/>
      <c r="B14636" s="4"/>
    </row>
    <row r="14637" spans="1:2">
      <c r="A14637" s="4"/>
      <c r="B14637" s="4"/>
    </row>
    <row r="14638" spans="1:2">
      <c r="A14638" s="4"/>
      <c r="B14638" s="4"/>
    </row>
    <row r="14639" spans="1:2">
      <c r="A14639" s="4"/>
      <c r="B14639" s="4"/>
    </row>
    <row r="14640" spans="1:2">
      <c r="A14640" s="4"/>
      <c r="B14640" s="4"/>
    </row>
    <row r="14641" spans="1:2">
      <c r="A14641" s="4"/>
      <c r="B14641" s="4"/>
    </row>
    <row r="14642" spans="1:2">
      <c r="A14642" s="4"/>
      <c r="B14642" s="4"/>
    </row>
    <row r="14643" spans="1:2">
      <c r="A14643" s="4"/>
      <c r="B14643" s="4"/>
    </row>
    <row r="14644" spans="1:2">
      <c r="A14644" s="4"/>
      <c r="B14644" s="4"/>
    </row>
    <row r="14645" spans="1:2">
      <c r="A14645" s="4"/>
      <c r="B14645" s="4"/>
    </row>
    <row r="14646" spans="1:2">
      <c r="A14646" s="4"/>
      <c r="B14646" s="4"/>
    </row>
    <row r="14647" spans="1:2">
      <c r="A14647" s="4"/>
      <c r="B14647" s="4"/>
    </row>
    <row r="14648" spans="1:2">
      <c r="A14648" s="4"/>
      <c r="B14648" s="4"/>
    </row>
    <row r="14649" spans="1:2">
      <c r="A14649" s="4"/>
      <c r="B14649" s="4"/>
    </row>
    <row r="14650" spans="1:2">
      <c r="A14650" s="4"/>
      <c r="B14650" s="4"/>
    </row>
    <row r="14651" spans="1:2">
      <c r="A14651" s="4"/>
      <c r="B14651" s="4"/>
    </row>
    <row r="14652" spans="1:2">
      <c r="A14652" s="4"/>
      <c r="B14652" s="4"/>
    </row>
    <row r="14653" spans="1:2">
      <c r="A14653" s="4"/>
      <c r="B14653" s="4"/>
    </row>
    <row r="14654" spans="1:2">
      <c r="A14654" s="4"/>
      <c r="B14654" s="4"/>
    </row>
    <row r="14655" spans="1:2">
      <c r="A14655" s="4"/>
      <c r="B14655" s="4"/>
    </row>
    <row r="14656" spans="1:2">
      <c r="A14656" s="4"/>
      <c r="B14656" s="4"/>
    </row>
    <row r="14657" spans="1:2">
      <c r="A14657" s="4"/>
      <c r="B14657" s="4"/>
    </row>
    <row r="14658" spans="1:2">
      <c r="A14658" s="4"/>
      <c r="B14658" s="4"/>
    </row>
    <row r="14659" spans="1:2">
      <c r="A14659" s="4"/>
      <c r="B14659" s="4"/>
    </row>
    <row r="14660" spans="1:2">
      <c r="A14660" s="4"/>
      <c r="B14660" s="4"/>
    </row>
    <row r="14661" spans="1:2">
      <c r="A14661" s="4"/>
      <c r="B14661" s="4"/>
    </row>
    <row r="14662" spans="1:2">
      <c r="A14662" s="4"/>
      <c r="B14662" s="4"/>
    </row>
    <row r="14663" spans="1:2">
      <c r="A14663" s="4"/>
      <c r="B14663" s="4"/>
    </row>
    <row r="14664" spans="1:2">
      <c r="A14664" s="4"/>
      <c r="B14664" s="4"/>
    </row>
    <row r="14665" spans="1:2">
      <c r="A14665" s="4"/>
      <c r="B14665" s="4"/>
    </row>
    <row r="14666" spans="1:2">
      <c r="A14666" s="4"/>
      <c r="B14666" s="4"/>
    </row>
    <row r="14667" spans="1:2">
      <c r="A14667" s="4"/>
      <c r="B14667" s="4"/>
    </row>
    <row r="14668" spans="1:2">
      <c r="A14668" s="4"/>
      <c r="B14668" s="4"/>
    </row>
    <row r="14669" spans="1:2">
      <c r="A14669" s="4"/>
      <c r="B14669" s="4"/>
    </row>
    <row r="14670" spans="1:2">
      <c r="A14670" s="4"/>
      <c r="B14670" s="4"/>
    </row>
    <row r="14671" spans="1:2">
      <c r="A14671" s="4"/>
      <c r="B14671" s="4"/>
    </row>
    <row r="14672" spans="1:2">
      <c r="A14672" s="4"/>
      <c r="B14672" s="4"/>
    </row>
    <row r="14673" spans="1:2">
      <c r="A14673" s="4"/>
      <c r="B14673" s="4"/>
    </row>
    <row r="14674" spans="1:2">
      <c r="A14674" s="4"/>
      <c r="B14674" s="4"/>
    </row>
    <row r="14675" spans="1:2">
      <c r="A14675" s="4"/>
      <c r="B14675" s="4"/>
    </row>
    <row r="14676" spans="1:2">
      <c r="A14676" s="4"/>
      <c r="B14676" s="4"/>
    </row>
    <row r="14677" spans="1:2">
      <c r="A14677" s="4"/>
      <c r="B14677" s="4"/>
    </row>
    <row r="14678" spans="1:2">
      <c r="A14678" s="4"/>
      <c r="B14678" s="4"/>
    </row>
    <row r="14679" spans="1:2">
      <c r="A14679" s="4"/>
      <c r="B14679" s="4"/>
    </row>
    <row r="14680" spans="1:2">
      <c r="A14680" s="4"/>
      <c r="B14680" s="4"/>
    </row>
    <row r="14681" spans="1:2">
      <c r="A14681" s="4"/>
      <c r="B14681" s="4"/>
    </row>
    <row r="14682" spans="1:2">
      <c r="A14682" s="4"/>
      <c r="B14682" s="4"/>
    </row>
    <row r="14683" spans="1:2">
      <c r="A14683" s="4"/>
      <c r="B14683" s="4"/>
    </row>
    <row r="14684" spans="1:2">
      <c r="A14684" s="4"/>
      <c r="B14684" s="4"/>
    </row>
    <row r="14685" spans="1:2">
      <c r="A14685" s="4"/>
      <c r="B14685" s="4"/>
    </row>
    <row r="14686" spans="1:2">
      <c r="A14686" s="4"/>
      <c r="B14686" s="4"/>
    </row>
    <row r="14687" spans="1:2">
      <c r="A14687" s="4"/>
      <c r="B14687" s="4"/>
    </row>
    <row r="14688" spans="1:2">
      <c r="A14688" s="4"/>
      <c r="B14688" s="4"/>
    </row>
    <row r="14689" spans="1:2">
      <c r="A14689" s="4"/>
      <c r="B14689" s="4"/>
    </row>
    <row r="14690" spans="1:2">
      <c r="A14690" s="4"/>
      <c r="B14690" s="4"/>
    </row>
    <row r="14691" spans="1:2">
      <c r="A14691" s="4"/>
      <c r="B14691" s="4"/>
    </row>
    <row r="14692" spans="1:2">
      <c r="A14692" s="4"/>
      <c r="B14692" s="4"/>
    </row>
    <row r="14693" spans="1:2">
      <c r="A14693" s="4"/>
      <c r="B14693" s="4"/>
    </row>
    <row r="14694" spans="1:2">
      <c r="A14694" s="4"/>
      <c r="B14694" s="4"/>
    </row>
    <row r="14695" spans="1:2">
      <c r="A14695" s="4"/>
      <c r="B14695" s="4"/>
    </row>
    <row r="14696" spans="1:2">
      <c r="A14696" s="4"/>
      <c r="B14696" s="4"/>
    </row>
    <row r="14697" spans="1:2">
      <c r="A14697" s="4"/>
      <c r="B14697" s="4"/>
    </row>
    <row r="14698" spans="1:2">
      <c r="A14698" s="4"/>
      <c r="B14698" s="4"/>
    </row>
    <row r="14699" spans="1:2">
      <c r="A14699" s="4"/>
      <c r="B14699" s="4"/>
    </row>
    <row r="14700" spans="1:2">
      <c r="A14700" s="4"/>
      <c r="B14700" s="4"/>
    </row>
    <row r="14701" spans="1:2">
      <c r="A14701" s="4"/>
      <c r="B14701" s="4"/>
    </row>
    <row r="14702" spans="1:2">
      <c r="A14702" s="4"/>
      <c r="B14702" s="4"/>
    </row>
    <row r="14703" spans="1:2">
      <c r="A14703" s="4"/>
      <c r="B14703" s="4"/>
    </row>
    <row r="14704" spans="1:2">
      <c r="A14704" s="4"/>
      <c r="B14704" s="4"/>
    </row>
    <row r="14705" spans="1:2">
      <c r="A14705" s="4"/>
      <c r="B14705" s="4"/>
    </row>
    <row r="14706" spans="1:2">
      <c r="A14706" s="4"/>
      <c r="B14706" s="4"/>
    </row>
    <row r="14707" spans="1:2">
      <c r="A14707" s="4"/>
      <c r="B14707" s="4"/>
    </row>
    <row r="14708" spans="1:2">
      <c r="A14708" s="4"/>
      <c r="B14708" s="4"/>
    </row>
    <row r="14709" spans="1:2">
      <c r="A14709" s="4"/>
      <c r="B14709" s="4"/>
    </row>
    <row r="14710" spans="1:2">
      <c r="A14710" s="4"/>
      <c r="B14710" s="4"/>
    </row>
    <row r="14711" spans="1:2">
      <c r="A14711" s="4"/>
      <c r="B14711" s="4"/>
    </row>
    <row r="14712" spans="1:2">
      <c r="A14712" s="4"/>
      <c r="B14712" s="4"/>
    </row>
    <row r="14713" spans="1:2">
      <c r="A14713" s="4"/>
      <c r="B14713" s="4"/>
    </row>
    <row r="14714" spans="1:2">
      <c r="A14714" s="4"/>
      <c r="B14714" s="4"/>
    </row>
    <row r="14715" spans="1:2">
      <c r="A14715" s="4"/>
      <c r="B14715" s="4"/>
    </row>
    <row r="14716" spans="1:2">
      <c r="A14716" s="4"/>
      <c r="B14716" s="4"/>
    </row>
    <row r="14717" spans="1:2">
      <c r="A14717" s="4"/>
      <c r="B14717" s="4"/>
    </row>
    <row r="14718" spans="1:2">
      <c r="A14718" s="4"/>
      <c r="B14718" s="4"/>
    </row>
    <row r="14719" spans="1:2">
      <c r="A14719" s="4"/>
      <c r="B14719" s="4"/>
    </row>
    <row r="14720" spans="1:2">
      <c r="A14720" s="4"/>
      <c r="B14720" s="4"/>
    </row>
    <row r="14721" spans="1:2">
      <c r="A14721" s="4"/>
      <c r="B14721" s="4"/>
    </row>
    <row r="14722" spans="1:2">
      <c r="A14722" s="4"/>
      <c r="B14722" s="4"/>
    </row>
    <row r="14723" spans="1:2">
      <c r="A14723" s="4"/>
      <c r="B14723" s="4"/>
    </row>
    <row r="14724" spans="1:2">
      <c r="A14724" s="4"/>
      <c r="B14724" s="4"/>
    </row>
    <row r="14725" spans="1:2">
      <c r="A14725" s="4"/>
      <c r="B14725" s="4"/>
    </row>
    <row r="14726" spans="1:2">
      <c r="A14726" s="4"/>
      <c r="B14726" s="4"/>
    </row>
    <row r="14727" spans="1:2">
      <c r="A14727" s="4"/>
      <c r="B14727" s="4"/>
    </row>
    <row r="14728" spans="1:2">
      <c r="A14728" s="4"/>
      <c r="B14728" s="4"/>
    </row>
    <row r="14729" spans="1:2">
      <c r="A14729" s="4"/>
      <c r="B14729" s="4"/>
    </row>
    <row r="14730" spans="1:2">
      <c r="A14730" s="4"/>
      <c r="B14730" s="4"/>
    </row>
    <row r="14731" spans="1:2">
      <c r="A14731" s="4"/>
      <c r="B14731" s="4"/>
    </row>
    <row r="14732" spans="1:2">
      <c r="A14732" s="4"/>
      <c r="B14732" s="4"/>
    </row>
    <row r="14733" spans="1:2">
      <c r="A14733" s="4"/>
      <c r="B14733" s="4"/>
    </row>
    <row r="14734" spans="1:2">
      <c r="A14734" s="4"/>
      <c r="B14734" s="4"/>
    </row>
    <row r="14735" spans="1:2">
      <c r="A14735" s="4"/>
      <c r="B14735" s="4"/>
    </row>
    <row r="14736" spans="1:2">
      <c r="A14736" s="4"/>
      <c r="B14736" s="4"/>
    </row>
    <row r="14737" spans="1:2">
      <c r="A14737" s="4"/>
      <c r="B14737" s="4"/>
    </row>
    <row r="14738" spans="1:2">
      <c r="A14738" s="4"/>
      <c r="B14738" s="4"/>
    </row>
    <row r="14739" spans="1:2">
      <c r="A14739" s="4"/>
      <c r="B14739" s="4"/>
    </row>
    <row r="14740" spans="1:2">
      <c r="A14740" s="4"/>
      <c r="B14740" s="4"/>
    </row>
    <row r="14741" spans="1:2">
      <c r="A14741" s="4"/>
      <c r="B14741" s="4"/>
    </row>
    <row r="14742" spans="1:2">
      <c r="A14742" s="4"/>
      <c r="B14742" s="4"/>
    </row>
    <row r="14743" spans="1:2">
      <c r="A14743" s="4"/>
      <c r="B14743" s="4"/>
    </row>
    <row r="14744" spans="1:2">
      <c r="A14744" s="4"/>
      <c r="B14744" s="4"/>
    </row>
    <row r="14745" spans="1:2">
      <c r="A14745" s="4"/>
      <c r="B14745" s="4"/>
    </row>
    <row r="14746" spans="1:2">
      <c r="A14746" s="4"/>
      <c r="B14746" s="4"/>
    </row>
    <row r="14747" spans="1:2">
      <c r="A14747" s="4"/>
      <c r="B14747" s="4"/>
    </row>
    <row r="14748" spans="1:2">
      <c r="A14748" s="4"/>
      <c r="B14748" s="4"/>
    </row>
    <row r="14749" spans="1:2">
      <c r="A14749" s="4"/>
      <c r="B14749" s="4"/>
    </row>
    <row r="14750" spans="1:2">
      <c r="A14750" s="4"/>
      <c r="B14750" s="4"/>
    </row>
    <row r="14751" spans="1:2">
      <c r="A14751" s="4"/>
      <c r="B14751" s="4"/>
    </row>
    <row r="14752" spans="1:2">
      <c r="A14752" s="4"/>
      <c r="B14752" s="4"/>
    </row>
    <row r="14753" spans="1:2">
      <c r="A14753" s="4"/>
      <c r="B14753" s="4"/>
    </row>
    <row r="14754" spans="1:2">
      <c r="A14754" s="4"/>
      <c r="B14754" s="4"/>
    </row>
    <row r="14755" spans="1:2">
      <c r="A14755" s="4"/>
      <c r="B14755" s="4"/>
    </row>
    <row r="14756" spans="1:2">
      <c r="A14756" s="4"/>
      <c r="B14756" s="4"/>
    </row>
    <row r="14757" spans="1:2">
      <c r="A14757" s="4"/>
      <c r="B14757" s="4"/>
    </row>
    <row r="14758" spans="1:2">
      <c r="A14758" s="4"/>
      <c r="B14758" s="4"/>
    </row>
    <row r="14759" spans="1:2">
      <c r="A14759" s="4"/>
      <c r="B14759" s="4"/>
    </row>
    <row r="14760" spans="1:2">
      <c r="A14760" s="4"/>
      <c r="B14760" s="4"/>
    </row>
    <row r="14761" spans="1:2">
      <c r="A14761" s="4"/>
      <c r="B14761" s="4"/>
    </row>
    <row r="14762" spans="1:2">
      <c r="A14762" s="4"/>
      <c r="B14762" s="4"/>
    </row>
    <row r="14763" spans="1:2">
      <c r="A14763" s="4"/>
      <c r="B14763" s="4"/>
    </row>
    <row r="14764" spans="1:2">
      <c r="A14764" s="4"/>
      <c r="B14764" s="4"/>
    </row>
    <row r="14765" spans="1:2">
      <c r="A14765" s="4"/>
      <c r="B14765" s="4"/>
    </row>
    <row r="14766" spans="1:2">
      <c r="A14766" s="4"/>
      <c r="B14766" s="4"/>
    </row>
    <row r="14767" spans="1:2">
      <c r="A14767" s="4"/>
      <c r="B14767" s="4"/>
    </row>
    <row r="14768" spans="1:2">
      <c r="A14768" s="4"/>
      <c r="B14768" s="4"/>
    </row>
    <row r="14769" spans="1:2">
      <c r="A14769" s="4"/>
      <c r="B14769" s="4"/>
    </row>
    <row r="14770" spans="1:2">
      <c r="A14770" s="4"/>
      <c r="B14770" s="4"/>
    </row>
    <row r="14771" spans="1:2">
      <c r="A14771" s="4"/>
      <c r="B14771" s="4"/>
    </row>
    <row r="14772" spans="1:2">
      <c r="A14772" s="4"/>
      <c r="B14772" s="4"/>
    </row>
    <row r="14773" spans="1:2">
      <c r="A14773" s="4"/>
      <c r="B14773" s="4"/>
    </row>
    <row r="14774" spans="1:2">
      <c r="A14774" s="4"/>
      <c r="B14774" s="4"/>
    </row>
    <row r="14775" spans="1:2">
      <c r="A14775" s="4"/>
      <c r="B14775" s="4"/>
    </row>
    <row r="14776" spans="1:2">
      <c r="A14776" s="4"/>
      <c r="B14776" s="4"/>
    </row>
    <row r="14777" spans="1:2">
      <c r="A14777" s="4"/>
      <c r="B14777" s="4"/>
    </row>
    <row r="14778" spans="1:2">
      <c r="A14778" s="4"/>
      <c r="B14778" s="4"/>
    </row>
    <row r="14779" spans="1:2">
      <c r="A14779" s="4"/>
      <c r="B14779" s="4"/>
    </row>
    <row r="14780" spans="1:2">
      <c r="A14780" s="4"/>
      <c r="B14780" s="4"/>
    </row>
    <row r="14781" spans="1:2">
      <c r="A14781" s="4"/>
      <c r="B14781" s="4"/>
    </row>
    <row r="14782" spans="1:2">
      <c r="A14782" s="4"/>
      <c r="B14782" s="4"/>
    </row>
    <row r="14783" spans="1:2">
      <c r="A14783" s="4"/>
      <c r="B14783" s="4"/>
    </row>
    <row r="14784" spans="1:2">
      <c r="A14784" s="4"/>
      <c r="B14784" s="4"/>
    </row>
    <row r="14785" spans="1:2">
      <c r="A14785" s="4"/>
      <c r="B14785" s="4"/>
    </row>
    <row r="14786" spans="1:2">
      <c r="A14786" s="4"/>
      <c r="B14786" s="4"/>
    </row>
    <row r="14787" spans="1:2">
      <c r="A14787" s="4"/>
      <c r="B14787" s="4"/>
    </row>
    <row r="14788" spans="1:2">
      <c r="A14788" s="4"/>
      <c r="B14788" s="4"/>
    </row>
    <row r="14789" spans="1:2">
      <c r="A14789" s="4"/>
      <c r="B14789" s="4"/>
    </row>
    <row r="14790" spans="1:2">
      <c r="A14790" s="4"/>
      <c r="B14790" s="4"/>
    </row>
    <row r="14791" spans="1:2">
      <c r="A14791" s="4"/>
      <c r="B14791" s="4"/>
    </row>
    <row r="14792" spans="1:2">
      <c r="A14792" s="4"/>
      <c r="B14792" s="4"/>
    </row>
    <row r="14793" spans="1:2">
      <c r="A14793" s="4"/>
      <c r="B14793" s="4"/>
    </row>
    <row r="14794" spans="1:2">
      <c r="A14794" s="4"/>
      <c r="B14794" s="4"/>
    </row>
    <row r="14795" spans="1:2">
      <c r="A14795" s="4"/>
      <c r="B14795" s="4"/>
    </row>
    <row r="14796" spans="1:2">
      <c r="A14796" s="4"/>
      <c r="B14796" s="4"/>
    </row>
    <row r="14797" spans="1:2">
      <c r="A14797" s="4"/>
      <c r="B14797" s="4"/>
    </row>
    <row r="14798" spans="1:2">
      <c r="A14798" s="4"/>
      <c r="B14798" s="4"/>
    </row>
    <row r="14799" spans="1:2">
      <c r="A14799" s="4"/>
      <c r="B14799" s="4"/>
    </row>
    <row r="14800" spans="1:2">
      <c r="A14800" s="4"/>
      <c r="B14800" s="4"/>
    </row>
    <row r="14801" spans="1:2">
      <c r="A14801" s="4"/>
      <c r="B14801" s="4"/>
    </row>
    <row r="14802" spans="1:2">
      <c r="A14802" s="4"/>
      <c r="B14802" s="4"/>
    </row>
    <row r="14803" spans="1:2">
      <c r="A14803" s="4"/>
      <c r="B14803" s="4"/>
    </row>
    <row r="14804" spans="1:2">
      <c r="A14804" s="4"/>
      <c r="B14804" s="4"/>
    </row>
    <row r="14805" spans="1:2">
      <c r="A14805" s="4"/>
      <c r="B14805" s="4"/>
    </row>
    <row r="14806" spans="1:2">
      <c r="A14806" s="4"/>
      <c r="B14806" s="4"/>
    </row>
    <row r="14807" spans="1:2">
      <c r="A14807" s="4"/>
      <c r="B14807" s="4"/>
    </row>
    <row r="14808" spans="1:2">
      <c r="A14808" s="4"/>
      <c r="B14808" s="4"/>
    </row>
    <row r="14809" spans="1:2">
      <c r="A14809" s="4"/>
      <c r="B14809" s="4"/>
    </row>
    <row r="14810" spans="1:2">
      <c r="A14810" s="4"/>
      <c r="B14810" s="4"/>
    </row>
    <row r="14811" spans="1:2">
      <c r="A14811" s="4"/>
      <c r="B14811" s="4"/>
    </row>
    <row r="14812" spans="1:2">
      <c r="A14812" s="4"/>
      <c r="B14812" s="4"/>
    </row>
    <row r="14813" spans="1:2">
      <c r="A14813" s="4"/>
      <c r="B14813" s="4"/>
    </row>
    <row r="14814" spans="1:2">
      <c r="A14814" s="4"/>
      <c r="B14814" s="4"/>
    </row>
    <row r="14815" spans="1:2">
      <c r="A14815" s="4"/>
      <c r="B14815" s="4"/>
    </row>
    <row r="14816" spans="1:2">
      <c r="A14816" s="4"/>
      <c r="B14816" s="4"/>
    </row>
    <row r="14817" spans="1:2">
      <c r="A14817" s="4"/>
      <c r="B14817" s="4"/>
    </row>
    <row r="14818" spans="1:2">
      <c r="A14818" s="4"/>
      <c r="B14818" s="4"/>
    </row>
    <row r="14819" spans="1:2">
      <c r="A14819" s="4"/>
      <c r="B14819" s="4"/>
    </row>
    <row r="14820" spans="1:2">
      <c r="A14820" s="4"/>
      <c r="B14820" s="4"/>
    </row>
    <row r="14821" spans="1:2">
      <c r="A14821" s="4"/>
      <c r="B14821" s="4"/>
    </row>
    <row r="14822" spans="1:2">
      <c r="A14822" s="4"/>
      <c r="B14822" s="4"/>
    </row>
    <row r="14823" spans="1:2">
      <c r="A14823" s="4"/>
      <c r="B14823" s="4"/>
    </row>
    <row r="14824" spans="1:2">
      <c r="A14824" s="4"/>
      <c r="B14824" s="4"/>
    </row>
    <row r="14825" spans="1:2">
      <c r="A14825" s="4"/>
      <c r="B14825" s="4"/>
    </row>
    <row r="14826" spans="1:2">
      <c r="A14826" s="4"/>
      <c r="B14826" s="4"/>
    </row>
    <row r="14827" spans="1:2">
      <c r="A14827" s="4"/>
      <c r="B14827" s="4"/>
    </row>
    <row r="14828" spans="1:2">
      <c r="A14828" s="4"/>
      <c r="B14828" s="4"/>
    </row>
    <row r="14829" spans="1:2">
      <c r="A14829" s="4"/>
      <c r="B14829" s="4"/>
    </row>
    <row r="14830" spans="1:2">
      <c r="A14830" s="4"/>
      <c r="B14830" s="4"/>
    </row>
    <row r="14831" spans="1:2">
      <c r="A14831" s="4"/>
      <c r="B14831" s="4"/>
    </row>
    <row r="14832" spans="1:2">
      <c r="A14832" s="4"/>
      <c r="B14832" s="4"/>
    </row>
    <row r="14833" spans="1:2">
      <c r="A14833" s="4"/>
      <c r="B14833" s="4"/>
    </row>
    <row r="14834" spans="1:2">
      <c r="A14834" s="4"/>
      <c r="B14834" s="4"/>
    </row>
    <row r="14835" spans="1:2">
      <c r="A14835" s="4"/>
      <c r="B14835" s="4"/>
    </row>
    <row r="14836" spans="1:2">
      <c r="A14836" s="4"/>
      <c r="B14836" s="4"/>
    </row>
    <row r="14837" spans="1:2">
      <c r="A14837" s="4"/>
      <c r="B14837" s="4"/>
    </row>
    <row r="14838" spans="1:2">
      <c r="A14838" s="4"/>
      <c r="B14838" s="4"/>
    </row>
    <row r="14839" spans="1:2">
      <c r="A14839" s="4"/>
      <c r="B14839" s="4"/>
    </row>
    <row r="14840" spans="1:2">
      <c r="A14840" s="4"/>
      <c r="B14840" s="4"/>
    </row>
    <row r="14841" spans="1:2">
      <c r="A14841" s="4"/>
      <c r="B14841" s="4"/>
    </row>
    <row r="14842" spans="1:2">
      <c r="A14842" s="4"/>
      <c r="B14842" s="4"/>
    </row>
    <row r="14843" spans="1:2">
      <c r="A14843" s="4"/>
      <c r="B14843" s="4"/>
    </row>
    <row r="14844" spans="1:2">
      <c r="A14844" s="4"/>
      <c r="B14844" s="4"/>
    </row>
    <row r="14845" spans="1:2">
      <c r="A14845" s="4"/>
      <c r="B14845" s="4"/>
    </row>
    <row r="14846" spans="1:2">
      <c r="A14846" s="4"/>
      <c r="B14846" s="4"/>
    </row>
    <row r="14847" spans="1:2">
      <c r="A14847" s="4"/>
      <c r="B14847" s="4"/>
    </row>
    <row r="14848" spans="1:2">
      <c r="A14848" s="4"/>
      <c r="B14848" s="4"/>
    </row>
    <row r="14849" spans="1:2">
      <c r="A14849" s="4"/>
      <c r="B14849" s="4"/>
    </row>
    <row r="14850" spans="1:2">
      <c r="A14850" s="4"/>
      <c r="B14850" s="4"/>
    </row>
    <row r="14851" spans="1:2">
      <c r="A14851" s="4"/>
      <c r="B14851" s="4"/>
    </row>
    <row r="14852" spans="1:2">
      <c r="A14852" s="4"/>
      <c r="B14852" s="4"/>
    </row>
    <row r="14853" spans="1:2">
      <c r="A14853" s="4"/>
      <c r="B14853" s="4"/>
    </row>
    <row r="14854" spans="1:2">
      <c r="A14854" s="4"/>
      <c r="B14854" s="4"/>
    </row>
    <row r="14855" spans="1:2">
      <c r="A14855" s="4"/>
      <c r="B14855" s="4"/>
    </row>
    <row r="14856" spans="1:2">
      <c r="A14856" s="4"/>
      <c r="B14856" s="4"/>
    </row>
    <row r="14857" spans="1:2">
      <c r="A14857" s="4"/>
      <c r="B14857" s="4"/>
    </row>
    <row r="14858" spans="1:2">
      <c r="A14858" s="4"/>
      <c r="B14858" s="4"/>
    </row>
    <row r="14859" spans="1:2">
      <c r="A14859" s="4"/>
      <c r="B14859" s="4"/>
    </row>
    <row r="14860" spans="1:2">
      <c r="A14860" s="4"/>
      <c r="B14860" s="4"/>
    </row>
    <row r="14861" spans="1:2">
      <c r="A14861" s="4"/>
      <c r="B14861" s="4"/>
    </row>
    <row r="14862" spans="1:2">
      <c r="A14862" s="4"/>
      <c r="B14862" s="4"/>
    </row>
    <row r="14863" spans="1:2">
      <c r="A14863" s="4"/>
      <c r="B14863" s="4"/>
    </row>
    <row r="14864" spans="1:2">
      <c r="A14864" s="4"/>
      <c r="B14864" s="4"/>
    </row>
    <row r="14865" spans="1:2">
      <c r="A14865" s="4"/>
      <c r="B14865" s="4"/>
    </row>
    <row r="14866" spans="1:2">
      <c r="A14866" s="4"/>
      <c r="B14866" s="4"/>
    </row>
    <row r="14867" spans="1:2">
      <c r="A14867" s="4"/>
      <c r="B14867" s="4"/>
    </row>
    <row r="14868" spans="1:2">
      <c r="A14868" s="4"/>
      <c r="B14868" s="4"/>
    </row>
    <row r="14869" spans="1:2">
      <c r="A14869" s="4"/>
      <c r="B14869" s="4"/>
    </row>
    <row r="14870" spans="1:2">
      <c r="A14870" s="4"/>
      <c r="B14870" s="4"/>
    </row>
    <row r="14871" spans="1:2">
      <c r="A14871" s="4"/>
      <c r="B14871" s="4"/>
    </row>
    <row r="14872" spans="1:2">
      <c r="A14872" s="4"/>
      <c r="B14872" s="4"/>
    </row>
    <row r="14873" spans="1:2">
      <c r="A14873" s="4"/>
      <c r="B14873" s="4"/>
    </row>
    <row r="14874" spans="1:2">
      <c r="A14874" s="4"/>
      <c r="B14874" s="4"/>
    </row>
    <row r="14875" spans="1:2">
      <c r="A14875" s="4"/>
      <c r="B14875" s="4"/>
    </row>
    <row r="14876" spans="1:2">
      <c r="A14876" s="4"/>
      <c r="B14876" s="4"/>
    </row>
    <row r="14877" spans="1:2">
      <c r="A14877" s="4"/>
      <c r="B14877" s="4"/>
    </row>
    <row r="14878" spans="1:2">
      <c r="A14878" s="4"/>
      <c r="B14878" s="4"/>
    </row>
    <row r="14879" spans="1:2">
      <c r="A14879" s="4"/>
      <c r="B14879" s="4"/>
    </row>
    <row r="14880" spans="1:2">
      <c r="A14880" s="4"/>
      <c r="B14880" s="4"/>
    </row>
    <row r="14881" spans="1:2">
      <c r="A14881" s="4"/>
      <c r="B14881" s="4"/>
    </row>
    <row r="14882" spans="1:2">
      <c r="A14882" s="4"/>
      <c r="B14882" s="4"/>
    </row>
    <row r="14883" spans="1:2">
      <c r="A14883" s="4"/>
      <c r="B14883" s="4"/>
    </row>
    <row r="14884" spans="1:2">
      <c r="A14884" s="4"/>
      <c r="B14884" s="4"/>
    </row>
    <row r="14885" spans="1:2">
      <c r="A14885" s="4"/>
      <c r="B14885" s="4"/>
    </row>
    <row r="14886" spans="1:2">
      <c r="A14886" s="4"/>
      <c r="B14886" s="4"/>
    </row>
    <row r="14887" spans="1:2">
      <c r="A14887" s="4"/>
      <c r="B14887" s="4"/>
    </row>
    <row r="14888" spans="1:2">
      <c r="A14888" s="4"/>
      <c r="B14888" s="4"/>
    </row>
    <row r="14889" spans="1:2">
      <c r="A14889" s="4"/>
      <c r="B14889" s="4"/>
    </row>
    <row r="14890" spans="1:2">
      <c r="A14890" s="4"/>
      <c r="B14890" s="4"/>
    </row>
    <row r="14891" spans="1:2">
      <c r="A14891" s="4"/>
      <c r="B14891" s="4"/>
    </row>
    <row r="14892" spans="1:2">
      <c r="A14892" s="4"/>
      <c r="B14892" s="4"/>
    </row>
    <row r="14893" spans="1:2">
      <c r="A14893" s="4"/>
      <c r="B14893" s="4"/>
    </row>
    <row r="14894" spans="1:2">
      <c r="A14894" s="4"/>
      <c r="B14894" s="4"/>
    </row>
    <row r="14895" spans="1:2">
      <c r="A14895" s="4"/>
      <c r="B14895" s="4"/>
    </row>
    <row r="14896" spans="1:2">
      <c r="A14896" s="4"/>
      <c r="B14896" s="4"/>
    </row>
    <row r="14897" spans="1:2">
      <c r="A14897" s="4"/>
      <c r="B14897" s="4"/>
    </row>
    <row r="14898" spans="1:2">
      <c r="A14898" s="4"/>
      <c r="B14898" s="4"/>
    </row>
    <row r="14899" spans="1:2">
      <c r="A14899" s="4"/>
      <c r="B14899" s="4"/>
    </row>
    <row r="14900" spans="1:2">
      <c r="A14900" s="4"/>
      <c r="B14900" s="4"/>
    </row>
    <row r="14901" spans="1:2">
      <c r="A14901" s="4"/>
      <c r="B14901" s="4"/>
    </row>
    <row r="14902" spans="1:2">
      <c r="A14902" s="4"/>
      <c r="B14902" s="4"/>
    </row>
    <row r="14903" spans="1:2">
      <c r="A14903" s="4"/>
      <c r="B14903" s="4"/>
    </row>
    <row r="14904" spans="1:2">
      <c r="A14904" s="4"/>
      <c r="B14904" s="4"/>
    </row>
    <row r="14905" spans="1:2">
      <c r="A14905" s="4"/>
      <c r="B14905" s="4"/>
    </row>
    <row r="14906" spans="1:2">
      <c r="A14906" s="4"/>
      <c r="B14906" s="4"/>
    </row>
    <row r="14907" spans="1:2">
      <c r="A14907" s="4"/>
      <c r="B14907" s="4"/>
    </row>
    <row r="14908" spans="1:2">
      <c r="A14908" s="4"/>
      <c r="B14908" s="4"/>
    </row>
    <row r="14909" spans="1:2">
      <c r="A14909" s="4"/>
      <c r="B14909" s="4"/>
    </row>
    <row r="14910" spans="1:2">
      <c r="A14910" s="4"/>
      <c r="B14910" s="4"/>
    </row>
    <row r="14911" spans="1:2">
      <c r="A14911" s="4"/>
      <c r="B14911" s="4"/>
    </row>
    <row r="14912" spans="1:2">
      <c r="A14912" s="4"/>
      <c r="B14912" s="4"/>
    </row>
    <row r="14913" spans="1:2">
      <c r="A14913" s="4"/>
      <c r="B14913" s="4"/>
    </row>
    <row r="14914" spans="1:2">
      <c r="A14914" s="4"/>
      <c r="B14914" s="4"/>
    </row>
    <row r="14915" spans="1:2">
      <c r="A14915" s="4"/>
      <c r="B14915" s="4"/>
    </row>
    <row r="14916" spans="1:2">
      <c r="A14916" s="4"/>
      <c r="B14916" s="4"/>
    </row>
    <row r="14917" spans="1:2">
      <c r="A14917" s="4"/>
      <c r="B14917" s="4"/>
    </row>
    <row r="14918" spans="1:2">
      <c r="A14918" s="4"/>
      <c r="B14918" s="4"/>
    </row>
    <row r="14919" spans="1:2">
      <c r="A14919" s="4"/>
      <c r="B14919" s="4"/>
    </row>
    <row r="14920" spans="1:2">
      <c r="A14920" s="4"/>
      <c r="B14920" s="4"/>
    </row>
    <row r="14921" spans="1:2">
      <c r="A14921" s="4"/>
      <c r="B14921" s="4"/>
    </row>
    <row r="14922" spans="1:2">
      <c r="A14922" s="4"/>
      <c r="B14922" s="4"/>
    </row>
    <row r="14923" spans="1:2">
      <c r="A14923" s="4"/>
      <c r="B14923" s="4"/>
    </row>
    <row r="14924" spans="1:2">
      <c r="A14924" s="4"/>
      <c r="B14924" s="4"/>
    </row>
    <row r="14925" spans="1:2">
      <c r="A14925" s="4"/>
      <c r="B14925" s="4"/>
    </row>
    <row r="14926" spans="1:2">
      <c r="A14926" s="4"/>
      <c r="B14926" s="4"/>
    </row>
    <row r="14927" spans="1:2">
      <c r="A14927" s="4"/>
      <c r="B14927" s="4"/>
    </row>
    <row r="14928" spans="1:2">
      <c r="A14928" s="4"/>
      <c r="B14928" s="4"/>
    </row>
    <row r="14929" spans="1:2">
      <c r="A14929" s="4"/>
      <c r="B14929" s="4"/>
    </row>
    <row r="14930" spans="1:2">
      <c r="A14930" s="4"/>
      <c r="B14930" s="4"/>
    </row>
    <row r="14931" spans="1:2">
      <c r="A14931" s="4"/>
      <c r="B14931" s="4"/>
    </row>
    <row r="14932" spans="1:2">
      <c r="A14932" s="4"/>
      <c r="B14932" s="4"/>
    </row>
    <row r="14933" spans="1:2">
      <c r="A14933" s="4"/>
      <c r="B14933" s="4"/>
    </row>
    <row r="14934" spans="1:2">
      <c r="A14934" s="4"/>
      <c r="B14934" s="4"/>
    </row>
    <row r="14935" spans="1:2">
      <c r="A14935" s="4"/>
      <c r="B14935" s="4"/>
    </row>
    <row r="14936" spans="1:2">
      <c r="A14936" s="4"/>
      <c r="B14936" s="4"/>
    </row>
    <row r="14937" spans="1:2">
      <c r="A14937" s="4"/>
      <c r="B14937" s="4"/>
    </row>
    <row r="14938" spans="1:2">
      <c r="A14938" s="4"/>
      <c r="B14938" s="4"/>
    </row>
    <row r="14939" spans="1:2">
      <c r="A14939" s="4"/>
      <c r="B14939" s="4"/>
    </row>
    <row r="14940" spans="1:2">
      <c r="A14940" s="4"/>
      <c r="B14940" s="4"/>
    </row>
    <row r="14941" spans="1:2">
      <c r="A14941" s="4"/>
      <c r="B14941" s="4"/>
    </row>
    <row r="14942" spans="1:2">
      <c r="A14942" s="4"/>
      <c r="B14942" s="4"/>
    </row>
    <row r="14943" spans="1:2">
      <c r="A14943" s="4"/>
      <c r="B14943" s="4"/>
    </row>
    <row r="14944" spans="1:2">
      <c r="A14944" s="4"/>
      <c r="B14944" s="4"/>
    </row>
    <row r="14945" spans="1:2">
      <c r="A14945" s="4"/>
      <c r="B14945" s="4"/>
    </row>
    <row r="14946" spans="1:2">
      <c r="A14946" s="4"/>
      <c r="B14946" s="4"/>
    </row>
    <row r="14947" spans="1:2">
      <c r="A14947" s="4"/>
      <c r="B14947" s="4"/>
    </row>
    <row r="14948" spans="1:2">
      <c r="A14948" s="4"/>
      <c r="B14948" s="4"/>
    </row>
    <row r="14949" spans="1:2">
      <c r="A14949" s="4"/>
      <c r="B14949" s="4"/>
    </row>
    <row r="14950" spans="1:2">
      <c r="A14950" s="4"/>
      <c r="B14950" s="4"/>
    </row>
    <row r="14951" spans="1:2">
      <c r="A14951" s="4"/>
      <c r="B14951" s="4"/>
    </row>
    <row r="14952" spans="1:2">
      <c r="A14952" s="4"/>
      <c r="B14952" s="4"/>
    </row>
    <row r="14953" spans="1:2">
      <c r="A14953" s="4"/>
      <c r="B14953" s="4"/>
    </row>
    <row r="14954" spans="1:2">
      <c r="A14954" s="4"/>
      <c r="B14954" s="4"/>
    </row>
    <row r="14955" spans="1:2">
      <c r="A14955" s="4"/>
      <c r="B14955" s="4"/>
    </row>
    <row r="14956" spans="1:2">
      <c r="A14956" s="4"/>
      <c r="B14956" s="4"/>
    </row>
    <row r="14957" spans="1:2">
      <c r="A14957" s="4"/>
      <c r="B14957" s="4"/>
    </row>
    <row r="14958" spans="1:2">
      <c r="A14958" s="4"/>
      <c r="B14958" s="4"/>
    </row>
    <row r="14959" spans="1:2">
      <c r="A14959" s="4"/>
      <c r="B14959" s="4"/>
    </row>
    <row r="14960" spans="1:2">
      <c r="A14960" s="4"/>
      <c r="B14960" s="4"/>
    </row>
    <row r="14961" spans="1:2">
      <c r="A14961" s="4"/>
      <c r="B14961" s="4"/>
    </row>
    <row r="14962" spans="1:2">
      <c r="A14962" s="4"/>
      <c r="B14962" s="4"/>
    </row>
    <row r="14963" spans="1:2">
      <c r="A14963" s="4"/>
      <c r="B14963" s="4"/>
    </row>
    <row r="14964" spans="1:2">
      <c r="A14964" s="4"/>
      <c r="B14964" s="4"/>
    </row>
    <row r="14965" spans="1:2">
      <c r="A14965" s="4"/>
      <c r="B14965" s="4"/>
    </row>
    <row r="14966" spans="1:2">
      <c r="A14966" s="4"/>
      <c r="B14966" s="4"/>
    </row>
    <row r="14967" spans="1:2">
      <c r="A14967" s="4"/>
      <c r="B14967" s="4"/>
    </row>
    <row r="14968" spans="1:2">
      <c r="A14968" s="4"/>
      <c r="B14968" s="4"/>
    </row>
    <row r="14969" spans="1:2">
      <c r="A14969" s="4"/>
      <c r="B14969" s="4"/>
    </row>
    <row r="14970" spans="1:2">
      <c r="A14970" s="4"/>
      <c r="B14970" s="4"/>
    </row>
    <row r="14971" spans="1:2">
      <c r="A14971" s="4"/>
      <c r="B14971" s="4"/>
    </row>
    <row r="14972" spans="1:2">
      <c r="A14972" s="4"/>
      <c r="B14972" s="4"/>
    </row>
    <row r="14973" spans="1:2">
      <c r="A14973" s="4"/>
      <c r="B14973" s="4"/>
    </row>
    <row r="14974" spans="1:2">
      <c r="A14974" s="4"/>
      <c r="B14974" s="4"/>
    </row>
    <row r="14975" spans="1:2">
      <c r="A14975" s="4"/>
      <c r="B14975" s="4"/>
    </row>
    <row r="14976" spans="1:2">
      <c r="A14976" s="4"/>
      <c r="B14976" s="4"/>
    </row>
    <row r="14977" spans="1:2">
      <c r="A14977" s="4"/>
      <c r="B14977" s="4"/>
    </row>
    <row r="14978" spans="1:2">
      <c r="A14978" s="4"/>
      <c r="B14978" s="4"/>
    </row>
    <row r="14979" spans="1:2">
      <c r="A14979" s="4"/>
      <c r="B14979" s="4"/>
    </row>
    <row r="14980" spans="1:2">
      <c r="A14980" s="4"/>
      <c r="B14980" s="4"/>
    </row>
    <row r="14981" spans="1:2">
      <c r="A14981" s="4"/>
      <c r="B14981" s="4"/>
    </row>
    <row r="14982" spans="1:2">
      <c r="A14982" s="4"/>
      <c r="B14982" s="4"/>
    </row>
    <row r="14983" spans="1:2">
      <c r="A14983" s="4"/>
      <c r="B14983" s="4"/>
    </row>
    <row r="14984" spans="1:2">
      <c r="A14984" s="4"/>
      <c r="B14984" s="4"/>
    </row>
    <row r="14985" spans="1:2">
      <c r="A14985" s="4"/>
      <c r="B14985" s="4"/>
    </row>
    <row r="14986" spans="1:2">
      <c r="A14986" s="4"/>
      <c r="B14986" s="4"/>
    </row>
    <row r="14987" spans="1:2">
      <c r="A14987" s="4"/>
      <c r="B14987" s="4"/>
    </row>
    <row r="14988" spans="1:2">
      <c r="A14988" s="4"/>
      <c r="B14988" s="4"/>
    </row>
    <row r="14989" spans="1:2">
      <c r="A14989" s="4"/>
      <c r="B14989" s="4"/>
    </row>
    <row r="14990" spans="1:2">
      <c r="A14990" s="4"/>
      <c r="B14990" s="4"/>
    </row>
    <row r="14991" spans="1:2">
      <c r="A14991" s="4"/>
      <c r="B14991" s="4"/>
    </row>
    <row r="14992" spans="1:2">
      <c r="A14992" s="4"/>
      <c r="B14992" s="4"/>
    </row>
    <row r="14993" spans="1:2">
      <c r="A14993" s="4"/>
      <c r="B14993" s="4"/>
    </row>
    <row r="14994" spans="1:2">
      <c r="A14994" s="4"/>
      <c r="B14994" s="4"/>
    </row>
    <row r="14995" spans="1:2">
      <c r="A14995" s="4"/>
      <c r="B14995" s="4"/>
    </row>
    <row r="14996" spans="1:2">
      <c r="A14996" s="4"/>
      <c r="B14996" s="4"/>
    </row>
    <row r="14997" spans="1:2">
      <c r="A14997" s="4"/>
      <c r="B14997" s="4"/>
    </row>
    <row r="14998" spans="1:2">
      <c r="A14998" s="4"/>
      <c r="B14998" s="4"/>
    </row>
    <row r="14999" spans="1:2">
      <c r="A14999" s="4"/>
      <c r="B14999" s="4"/>
    </row>
    <row r="15000" spans="1:2">
      <c r="A15000" s="4"/>
      <c r="B15000" s="4"/>
    </row>
    <row r="15001" spans="1:2">
      <c r="A15001" s="4"/>
      <c r="B15001" s="4"/>
    </row>
    <row r="15002" spans="1:2">
      <c r="A15002" s="4"/>
      <c r="B15002" s="4"/>
    </row>
    <row r="15003" spans="1:2">
      <c r="A15003" s="4"/>
      <c r="B15003" s="4"/>
    </row>
    <row r="15004" spans="1:2">
      <c r="A15004" s="4"/>
      <c r="B15004" s="4"/>
    </row>
    <row r="15005" spans="1:2">
      <c r="A15005" s="4"/>
      <c r="B15005" s="4"/>
    </row>
    <row r="15006" spans="1:2">
      <c r="A15006" s="4"/>
      <c r="B15006" s="4"/>
    </row>
    <row r="15007" spans="1:2">
      <c r="A15007" s="4"/>
      <c r="B15007" s="4"/>
    </row>
    <row r="15008" spans="1:2">
      <c r="A15008" s="4"/>
      <c r="B15008" s="4"/>
    </row>
    <row r="15009" spans="1:2">
      <c r="A15009" s="4"/>
      <c r="B15009" s="4"/>
    </row>
    <row r="15010" spans="1:2">
      <c r="A15010" s="4"/>
      <c r="B15010" s="4"/>
    </row>
    <row r="15011" spans="1:2">
      <c r="A15011" s="4"/>
      <c r="B15011" s="4"/>
    </row>
    <row r="15012" spans="1:2">
      <c r="A15012" s="4"/>
      <c r="B15012" s="4"/>
    </row>
    <row r="15013" spans="1:2">
      <c r="A15013" s="4"/>
      <c r="B15013" s="4"/>
    </row>
    <row r="15014" spans="1:2">
      <c r="A15014" s="4"/>
      <c r="B15014" s="4"/>
    </row>
    <row r="15015" spans="1:2">
      <c r="A15015" s="4"/>
      <c r="B15015" s="4"/>
    </row>
    <row r="15016" spans="1:2">
      <c r="A15016" s="4"/>
      <c r="B15016" s="4"/>
    </row>
    <row r="15017" spans="1:2">
      <c r="A15017" s="4"/>
      <c r="B15017" s="4"/>
    </row>
    <row r="15018" spans="1:2">
      <c r="A15018" s="4"/>
      <c r="B15018" s="4"/>
    </row>
    <row r="15019" spans="1:2">
      <c r="A15019" s="4"/>
      <c r="B15019" s="4"/>
    </row>
    <row r="15020" spans="1:2">
      <c r="A15020" s="4"/>
      <c r="B15020" s="4"/>
    </row>
    <row r="15021" spans="1:2">
      <c r="A15021" s="4"/>
      <c r="B15021" s="4"/>
    </row>
    <row r="15022" spans="1:2">
      <c r="A15022" s="4"/>
      <c r="B15022" s="4"/>
    </row>
    <row r="15023" spans="1:2">
      <c r="A15023" s="4"/>
      <c r="B15023" s="4"/>
    </row>
    <row r="15024" spans="1:2">
      <c r="A15024" s="4"/>
      <c r="B15024" s="4"/>
    </row>
    <row r="15025" spans="1:2">
      <c r="A15025" s="4"/>
      <c r="B15025" s="4"/>
    </row>
    <row r="15026" spans="1:2">
      <c r="A15026" s="4"/>
      <c r="B15026" s="4"/>
    </row>
    <row r="15027" spans="1:2">
      <c r="A15027" s="4"/>
      <c r="B15027" s="4"/>
    </row>
    <row r="15028" spans="1:2">
      <c r="A15028" s="4"/>
      <c r="B15028" s="4"/>
    </row>
    <row r="15029" spans="1:2">
      <c r="A15029" s="4"/>
      <c r="B15029" s="4"/>
    </row>
    <row r="15030" spans="1:2">
      <c r="A15030" s="4"/>
      <c r="B15030" s="4"/>
    </row>
    <row r="15031" spans="1:2">
      <c r="A15031" s="4"/>
      <c r="B15031" s="4"/>
    </row>
    <row r="15032" spans="1:2">
      <c r="A15032" s="4"/>
      <c r="B15032" s="4"/>
    </row>
    <row r="15033" spans="1:2">
      <c r="A15033" s="4"/>
      <c r="B15033" s="4"/>
    </row>
    <row r="15034" spans="1:2">
      <c r="A15034" s="4"/>
      <c r="B15034" s="4"/>
    </row>
    <row r="15035" spans="1:2">
      <c r="A15035" s="4"/>
      <c r="B15035" s="4"/>
    </row>
    <row r="15036" spans="1:2">
      <c r="A15036" s="4"/>
      <c r="B15036" s="4"/>
    </row>
    <row r="15037" spans="1:2">
      <c r="A15037" s="4"/>
      <c r="B15037" s="4"/>
    </row>
    <row r="15038" spans="1:2">
      <c r="A15038" s="4"/>
      <c r="B15038" s="4"/>
    </row>
    <row r="15039" spans="1:2">
      <c r="A15039" s="4"/>
      <c r="B15039" s="4"/>
    </row>
    <row r="15040" spans="1:2">
      <c r="A15040" s="4"/>
      <c r="B15040" s="4"/>
    </row>
    <row r="15041" spans="1:2">
      <c r="A15041" s="4"/>
      <c r="B15041" s="4"/>
    </row>
    <row r="15042" spans="1:2">
      <c r="A15042" s="4"/>
      <c r="B15042" s="4"/>
    </row>
    <row r="15043" spans="1:2">
      <c r="A15043" s="4"/>
      <c r="B15043" s="4"/>
    </row>
    <row r="15044" spans="1:2">
      <c r="A15044" s="4"/>
      <c r="B15044" s="4"/>
    </row>
    <row r="15045" spans="1:2">
      <c r="A15045" s="4"/>
      <c r="B15045" s="4"/>
    </row>
    <row r="15046" spans="1:2">
      <c r="A15046" s="4"/>
      <c r="B15046" s="4"/>
    </row>
    <row r="15047" spans="1:2">
      <c r="A15047" s="4"/>
      <c r="B15047" s="4"/>
    </row>
    <row r="15048" spans="1:2">
      <c r="A15048" s="4"/>
      <c r="B15048" s="4"/>
    </row>
    <row r="15049" spans="1:2">
      <c r="A15049" s="4"/>
      <c r="B15049" s="4"/>
    </row>
    <row r="15050" spans="1:2">
      <c r="A15050" s="4"/>
      <c r="B15050" s="4"/>
    </row>
    <row r="15051" spans="1:2">
      <c r="A15051" s="4"/>
      <c r="B15051" s="4"/>
    </row>
    <row r="15052" spans="1:2">
      <c r="A15052" s="4"/>
      <c r="B15052" s="4"/>
    </row>
    <row r="15053" spans="1:2">
      <c r="A15053" s="4"/>
      <c r="B15053" s="4"/>
    </row>
    <row r="15054" spans="1:2">
      <c r="A15054" s="4"/>
      <c r="B15054" s="4"/>
    </row>
    <row r="15055" spans="1:2">
      <c r="A15055" s="4"/>
      <c r="B15055" s="4"/>
    </row>
    <row r="15056" spans="1:2">
      <c r="A15056" s="4"/>
      <c r="B15056" s="4"/>
    </row>
    <row r="15057" spans="1:2">
      <c r="A15057" s="4"/>
      <c r="B15057" s="4"/>
    </row>
    <row r="15058" spans="1:2">
      <c r="A15058" s="4"/>
      <c r="B15058" s="4"/>
    </row>
    <row r="15059" spans="1:2">
      <c r="A15059" s="4"/>
      <c r="B15059" s="4"/>
    </row>
    <row r="15060" spans="1:2">
      <c r="A15060" s="4"/>
      <c r="B15060" s="4"/>
    </row>
    <row r="15061" spans="1:2">
      <c r="A15061" s="4"/>
      <c r="B15061" s="4"/>
    </row>
    <row r="15062" spans="1:2">
      <c r="A15062" s="4"/>
      <c r="B15062" s="4"/>
    </row>
    <row r="15063" spans="1:2">
      <c r="A15063" s="4"/>
      <c r="B15063" s="4"/>
    </row>
    <row r="15064" spans="1:2">
      <c r="A15064" s="4"/>
      <c r="B15064" s="4"/>
    </row>
    <row r="15065" spans="1:2">
      <c r="A15065" s="4"/>
      <c r="B15065" s="4"/>
    </row>
    <row r="15066" spans="1:2">
      <c r="A15066" s="4"/>
      <c r="B15066" s="4"/>
    </row>
    <row r="15067" spans="1:2">
      <c r="A15067" s="4"/>
      <c r="B15067" s="4"/>
    </row>
    <row r="15068" spans="1:2">
      <c r="A15068" s="4"/>
      <c r="B15068" s="4"/>
    </row>
    <row r="15069" spans="1:2">
      <c r="A15069" s="4"/>
      <c r="B15069" s="4"/>
    </row>
    <row r="15070" spans="1:2">
      <c r="A15070" s="4"/>
      <c r="B15070" s="4"/>
    </row>
    <row r="15071" spans="1:2">
      <c r="A15071" s="4"/>
      <c r="B15071" s="4"/>
    </row>
    <row r="15072" spans="1:2">
      <c r="A15072" s="4"/>
      <c r="B15072" s="4"/>
    </row>
    <row r="15073" spans="1:2">
      <c r="A15073" s="4"/>
      <c r="B15073" s="4"/>
    </row>
    <row r="15074" spans="1:2">
      <c r="A15074" s="4"/>
      <c r="B15074" s="4"/>
    </row>
    <row r="15075" spans="1:2">
      <c r="A15075" s="4"/>
      <c r="B15075" s="4"/>
    </row>
    <row r="15076" spans="1:2">
      <c r="A15076" s="4"/>
      <c r="B15076" s="4"/>
    </row>
    <row r="15077" spans="1:2">
      <c r="A15077" s="4"/>
      <c r="B15077" s="4"/>
    </row>
    <row r="15078" spans="1:2">
      <c r="A15078" s="4"/>
      <c r="B15078" s="4"/>
    </row>
    <row r="15079" spans="1:2">
      <c r="A15079" s="4"/>
      <c r="B15079" s="4"/>
    </row>
    <row r="15080" spans="1:2">
      <c r="A15080" s="4"/>
      <c r="B15080" s="4"/>
    </row>
    <row r="15081" spans="1:2">
      <c r="A15081" s="4"/>
      <c r="B15081" s="4"/>
    </row>
    <row r="15082" spans="1:2">
      <c r="A15082" s="4"/>
      <c r="B15082" s="4"/>
    </row>
    <row r="15083" spans="1:2">
      <c r="A15083" s="4"/>
      <c r="B15083" s="4"/>
    </row>
    <row r="15084" spans="1:2">
      <c r="A15084" s="4"/>
      <c r="B15084" s="4"/>
    </row>
    <row r="15085" spans="1:2">
      <c r="A15085" s="4"/>
      <c r="B15085" s="4"/>
    </row>
    <row r="15086" spans="1:2">
      <c r="A15086" s="4"/>
      <c r="B15086" s="4"/>
    </row>
    <row r="15087" spans="1:2">
      <c r="A15087" s="4"/>
      <c r="B15087" s="4"/>
    </row>
    <row r="15088" spans="1:2">
      <c r="A15088" s="4"/>
      <c r="B15088" s="4"/>
    </row>
    <row r="15089" spans="1:2">
      <c r="A15089" s="4"/>
      <c r="B15089" s="4"/>
    </row>
    <row r="15090" spans="1:2">
      <c r="A15090" s="4"/>
      <c r="B15090" s="4"/>
    </row>
    <row r="15091" spans="1:2">
      <c r="A15091" s="4"/>
      <c r="B15091" s="4"/>
    </row>
    <row r="15092" spans="1:2">
      <c r="A15092" s="4"/>
      <c r="B15092" s="4"/>
    </row>
    <row r="15093" spans="1:2">
      <c r="A15093" s="4"/>
      <c r="B15093" s="4"/>
    </row>
    <row r="15094" spans="1:2">
      <c r="A15094" s="4"/>
      <c r="B15094" s="4"/>
    </row>
    <row r="15095" spans="1:2">
      <c r="A15095" s="4"/>
      <c r="B15095" s="4"/>
    </row>
    <row r="15096" spans="1:2">
      <c r="A15096" s="4"/>
      <c r="B15096" s="4"/>
    </row>
    <row r="15097" spans="1:2">
      <c r="A15097" s="4"/>
      <c r="B15097" s="4"/>
    </row>
    <row r="15098" spans="1:2">
      <c r="A15098" s="4"/>
      <c r="B15098" s="4"/>
    </row>
    <row r="15099" spans="1:2">
      <c r="A15099" s="4"/>
      <c r="B15099" s="4"/>
    </row>
    <row r="15100" spans="1:2">
      <c r="A15100" s="4"/>
      <c r="B15100" s="4"/>
    </row>
    <row r="15101" spans="1:2">
      <c r="A15101" s="4"/>
      <c r="B15101" s="4"/>
    </row>
    <row r="15102" spans="1:2">
      <c r="A15102" s="4"/>
      <c r="B15102" s="4"/>
    </row>
    <row r="15103" spans="1:2">
      <c r="A15103" s="4"/>
      <c r="B15103" s="4"/>
    </row>
    <row r="15104" spans="1:2">
      <c r="A15104" s="4"/>
      <c r="B15104" s="4"/>
    </row>
    <row r="15105" spans="1:2">
      <c r="A15105" s="4"/>
      <c r="B15105" s="4"/>
    </row>
    <row r="15106" spans="1:2">
      <c r="A15106" s="4"/>
      <c r="B15106" s="4"/>
    </row>
    <row r="15107" spans="1:2">
      <c r="A15107" s="4"/>
      <c r="B15107" s="4"/>
    </row>
    <row r="15108" spans="1:2">
      <c r="A15108" s="4"/>
      <c r="B15108" s="4"/>
    </row>
    <row r="15109" spans="1:2">
      <c r="A15109" s="4"/>
      <c r="B15109" s="4"/>
    </row>
    <row r="15110" spans="1:2">
      <c r="A15110" s="4"/>
      <c r="B15110" s="4"/>
    </row>
    <row r="15111" spans="1:2">
      <c r="A15111" s="4"/>
      <c r="B15111" s="4"/>
    </row>
    <row r="15112" spans="1:2">
      <c r="A15112" s="4"/>
      <c r="B15112" s="4"/>
    </row>
    <row r="15113" spans="1:2">
      <c r="A15113" s="4"/>
      <c r="B15113" s="4"/>
    </row>
    <row r="15114" spans="1:2">
      <c r="A15114" s="4"/>
      <c r="B15114" s="4"/>
    </row>
    <row r="15115" spans="1:2">
      <c r="A15115" s="4"/>
      <c r="B15115" s="4"/>
    </row>
    <row r="15116" spans="1:2">
      <c r="A15116" s="4"/>
      <c r="B15116" s="4"/>
    </row>
    <row r="15117" spans="1:2">
      <c r="A15117" s="4"/>
      <c r="B15117" s="4"/>
    </row>
    <row r="15118" spans="1:2">
      <c r="A15118" s="4"/>
      <c r="B15118" s="4"/>
    </row>
    <row r="15119" spans="1:2">
      <c r="A15119" s="4"/>
      <c r="B15119" s="4"/>
    </row>
    <row r="15120" spans="1:2">
      <c r="A15120" s="4"/>
      <c r="B15120" s="4"/>
    </row>
    <row r="15121" spans="1:2">
      <c r="A15121" s="4"/>
      <c r="B15121" s="4"/>
    </row>
    <row r="15122" spans="1:2">
      <c r="A15122" s="4"/>
      <c r="B15122" s="4"/>
    </row>
    <row r="15123" spans="1:2">
      <c r="A15123" s="4"/>
      <c r="B15123" s="4"/>
    </row>
    <row r="15124" spans="1:2">
      <c r="A15124" s="4"/>
      <c r="B15124" s="4"/>
    </row>
    <row r="15125" spans="1:2">
      <c r="A15125" s="4"/>
      <c r="B15125" s="4"/>
    </row>
    <row r="15126" spans="1:2">
      <c r="A15126" s="4"/>
      <c r="B15126" s="4"/>
    </row>
    <row r="15127" spans="1:2">
      <c r="A15127" s="4"/>
      <c r="B15127" s="4"/>
    </row>
    <row r="15128" spans="1:2">
      <c r="A15128" s="4"/>
      <c r="B15128" s="4"/>
    </row>
    <row r="15129" spans="1:2">
      <c r="A15129" s="4"/>
      <c r="B15129" s="4"/>
    </row>
    <row r="15130" spans="1:2">
      <c r="A15130" s="4"/>
      <c r="B15130" s="4"/>
    </row>
    <row r="15131" spans="1:2">
      <c r="A15131" s="4"/>
      <c r="B15131" s="4"/>
    </row>
    <row r="15132" spans="1:2">
      <c r="A15132" s="4"/>
      <c r="B15132" s="4"/>
    </row>
    <row r="15133" spans="1:2">
      <c r="A15133" s="4"/>
      <c r="B15133" s="4"/>
    </row>
    <row r="15134" spans="1:2">
      <c r="A15134" s="4"/>
      <c r="B15134" s="4"/>
    </row>
    <row r="15135" spans="1:2">
      <c r="A15135" s="4"/>
      <c r="B15135" s="4"/>
    </row>
    <row r="15136" spans="1:2">
      <c r="A15136" s="4"/>
      <c r="B15136" s="4"/>
    </row>
    <row r="15137" spans="1:2">
      <c r="A15137" s="4"/>
      <c r="B15137" s="4"/>
    </row>
    <row r="15138" spans="1:2">
      <c r="A15138" s="4"/>
      <c r="B15138" s="4"/>
    </row>
    <row r="15139" spans="1:2">
      <c r="A15139" s="4"/>
      <c r="B15139" s="4"/>
    </row>
    <row r="15140" spans="1:2">
      <c r="A15140" s="4"/>
      <c r="B15140" s="4"/>
    </row>
    <row r="15141" spans="1:2">
      <c r="A15141" s="4"/>
      <c r="B15141" s="4"/>
    </row>
    <row r="15142" spans="1:2">
      <c r="A15142" s="4"/>
      <c r="B15142" s="4"/>
    </row>
    <row r="15143" spans="1:2">
      <c r="A15143" s="4"/>
      <c r="B15143" s="4"/>
    </row>
    <row r="15144" spans="1:2">
      <c r="A15144" s="4"/>
      <c r="B15144" s="4"/>
    </row>
    <row r="15145" spans="1:2">
      <c r="A15145" s="4"/>
      <c r="B15145" s="4"/>
    </row>
    <row r="15146" spans="1:2">
      <c r="A15146" s="4"/>
      <c r="B15146" s="4"/>
    </row>
    <row r="15147" spans="1:2">
      <c r="A15147" s="4"/>
      <c r="B15147" s="4"/>
    </row>
    <row r="15148" spans="1:2">
      <c r="A15148" s="4"/>
      <c r="B15148" s="4"/>
    </row>
    <row r="15149" spans="1:2">
      <c r="A15149" s="4"/>
      <c r="B15149" s="4"/>
    </row>
    <row r="15150" spans="1:2">
      <c r="A15150" s="4"/>
      <c r="B15150" s="4"/>
    </row>
    <row r="15151" spans="1:2">
      <c r="A15151" s="4"/>
      <c r="B15151" s="4"/>
    </row>
    <row r="15152" spans="1:2">
      <c r="A15152" s="4"/>
      <c r="B15152" s="4"/>
    </row>
    <row r="15153" spans="1:2">
      <c r="A15153" s="4"/>
      <c r="B15153" s="4"/>
    </row>
    <row r="15154" spans="1:2">
      <c r="A15154" s="4"/>
      <c r="B15154" s="4"/>
    </row>
    <row r="15155" spans="1:2">
      <c r="A15155" s="4"/>
      <c r="B15155" s="4"/>
    </row>
    <row r="15156" spans="1:2">
      <c r="A15156" s="4"/>
      <c r="B15156" s="4"/>
    </row>
    <row r="15157" spans="1:2">
      <c r="A15157" s="4"/>
      <c r="B15157" s="4"/>
    </row>
    <row r="15158" spans="1:2">
      <c r="A15158" s="4"/>
      <c r="B15158" s="4"/>
    </row>
    <row r="15159" spans="1:2">
      <c r="A15159" s="4"/>
      <c r="B15159" s="4"/>
    </row>
    <row r="15160" spans="1:2">
      <c r="A15160" s="4"/>
      <c r="B15160" s="4"/>
    </row>
    <row r="15161" spans="1:2">
      <c r="A15161" s="4"/>
      <c r="B15161" s="4"/>
    </row>
    <row r="15162" spans="1:2">
      <c r="A15162" s="4"/>
      <c r="B15162" s="4"/>
    </row>
    <row r="15163" spans="1:2">
      <c r="A15163" s="4"/>
      <c r="B15163" s="4"/>
    </row>
    <row r="15164" spans="1:2">
      <c r="A15164" s="4"/>
      <c r="B15164" s="4"/>
    </row>
    <row r="15165" spans="1:2">
      <c r="A15165" s="4"/>
      <c r="B15165" s="4"/>
    </row>
    <row r="15166" spans="1:2">
      <c r="A15166" s="4"/>
      <c r="B15166" s="4"/>
    </row>
    <row r="15167" spans="1:2">
      <c r="A15167" s="4"/>
      <c r="B15167" s="4"/>
    </row>
    <row r="15168" spans="1:2">
      <c r="A15168" s="4"/>
      <c r="B15168" s="4"/>
    </row>
    <row r="15169" spans="1:2">
      <c r="A15169" s="4"/>
      <c r="B15169" s="4"/>
    </row>
    <row r="15170" spans="1:2">
      <c r="A15170" s="4"/>
      <c r="B15170" s="4"/>
    </row>
    <row r="15171" spans="1:2">
      <c r="A15171" s="4"/>
      <c r="B15171" s="4"/>
    </row>
    <row r="15172" spans="1:2">
      <c r="A15172" s="4"/>
      <c r="B15172" s="4"/>
    </row>
    <row r="15173" spans="1:2">
      <c r="A15173" s="4"/>
      <c r="B15173" s="4"/>
    </row>
    <row r="15174" spans="1:2">
      <c r="A15174" s="4"/>
      <c r="B15174" s="4"/>
    </row>
    <row r="15175" spans="1:2">
      <c r="A15175" s="4"/>
      <c r="B15175" s="4"/>
    </row>
    <row r="15176" spans="1:2">
      <c r="A15176" s="4"/>
      <c r="B15176" s="4"/>
    </row>
    <row r="15177" spans="1:2">
      <c r="A15177" s="4"/>
      <c r="B15177" s="4"/>
    </row>
    <row r="15178" spans="1:2">
      <c r="A15178" s="4"/>
      <c r="B15178" s="4"/>
    </row>
    <row r="15179" spans="1:2">
      <c r="A15179" s="4"/>
      <c r="B15179" s="4"/>
    </row>
    <row r="15180" spans="1:2">
      <c r="A15180" s="4"/>
      <c r="B15180" s="4"/>
    </row>
    <row r="15181" spans="1:2">
      <c r="A15181" s="4"/>
      <c r="B15181" s="4"/>
    </row>
    <row r="15182" spans="1:2">
      <c r="A15182" s="4"/>
      <c r="B15182" s="4"/>
    </row>
    <row r="15183" spans="1:2">
      <c r="A15183" s="4"/>
      <c r="B15183" s="4"/>
    </row>
    <row r="15184" spans="1:2">
      <c r="A15184" s="4"/>
      <c r="B15184" s="4"/>
    </row>
    <row r="15185" spans="1:2">
      <c r="A15185" s="4"/>
      <c r="B15185" s="4"/>
    </row>
    <row r="15186" spans="1:2">
      <c r="A15186" s="4"/>
      <c r="B15186" s="4"/>
    </row>
    <row r="15187" spans="1:2">
      <c r="A15187" s="4"/>
      <c r="B15187" s="4"/>
    </row>
    <row r="15188" spans="1:2">
      <c r="A15188" s="4"/>
      <c r="B15188" s="4"/>
    </row>
    <row r="15189" spans="1:2">
      <c r="A15189" s="4"/>
      <c r="B15189" s="4"/>
    </row>
    <row r="15190" spans="1:2">
      <c r="A15190" s="4"/>
      <c r="B15190" s="4"/>
    </row>
    <row r="15191" spans="1:2">
      <c r="A15191" s="4"/>
      <c r="B15191" s="4"/>
    </row>
    <row r="15192" spans="1:2">
      <c r="A15192" s="4"/>
      <c r="B15192" s="4"/>
    </row>
    <row r="15193" spans="1:2">
      <c r="A15193" s="4"/>
      <c r="B15193" s="4"/>
    </row>
    <row r="15194" spans="1:2">
      <c r="A15194" s="4"/>
      <c r="B15194" s="4"/>
    </row>
    <row r="15195" spans="1:2">
      <c r="A15195" s="4"/>
      <c r="B15195" s="4"/>
    </row>
    <row r="15196" spans="1:2">
      <c r="A15196" s="4"/>
      <c r="B15196" s="4"/>
    </row>
    <row r="15197" spans="1:2">
      <c r="A15197" s="4"/>
      <c r="B15197" s="4"/>
    </row>
    <row r="15198" spans="1:2">
      <c r="A15198" s="4"/>
      <c r="B15198" s="4"/>
    </row>
    <row r="15199" spans="1:2">
      <c r="A15199" s="4"/>
      <c r="B15199" s="4"/>
    </row>
    <row r="15200" spans="1:2">
      <c r="A15200" s="4"/>
      <c r="B15200" s="4"/>
    </row>
    <row r="15201" spans="1:2">
      <c r="A15201" s="4"/>
      <c r="B15201" s="4"/>
    </row>
    <row r="15202" spans="1:2">
      <c r="A15202" s="4"/>
      <c r="B15202" s="4"/>
    </row>
    <row r="15203" spans="1:2">
      <c r="A15203" s="4"/>
      <c r="B15203" s="4"/>
    </row>
    <row r="15204" spans="1:2">
      <c r="A15204" s="4"/>
      <c r="B15204" s="4"/>
    </row>
    <row r="15205" spans="1:2">
      <c r="A15205" s="4"/>
      <c r="B15205" s="4"/>
    </row>
    <row r="15206" spans="1:2">
      <c r="A15206" s="4"/>
      <c r="B15206" s="4"/>
    </row>
    <row r="15207" spans="1:2">
      <c r="A15207" s="4"/>
      <c r="B15207" s="4"/>
    </row>
    <row r="15208" spans="1:2">
      <c r="A15208" s="4"/>
      <c r="B15208" s="4"/>
    </row>
    <row r="15209" spans="1:2">
      <c r="A15209" s="4"/>
      <c r="B15209" s="4"/>
    </row>
    <row r="15210" spans="1:2">
      <c r="A15210" s="4"/>
      <c r="B15210" s="4"/>
    </row>
    <row r="15211" spans="1:2">
      <c r="A15211" s="4"/>
      <c r="B15211" s="4"/>
    </row>
    <row r="15212" spans="1:2">
      <c r="A15212" s="4"/>
      <c r="B15212" s="4"/>
    </row>
    <row r="15213" spans="1:2">
      <c r="A15213" s="4"/>
      <c r="B15213" s="4"/>
    </row>
    <row r="15214" spans="1:2">
      <c r="A15214" s="4"/>
      <c r="B15214" s="4"/>
    </row>
    <row r="15215" spans="1:2">
      <c r="A15215" s="4"/>
      <c r="B15215" s="4"/>
    </row>
    <row r="15216" spans="1:2">
      <c r="A15216" s="4"/>
      <c r="B15216" s="4"/>
    </row>
    <row r="15217" spans="1:2">
      <c r="A15217" s="4"/>
      <c r="B15217" s="4"/>
    </row>
    <row r="15218" spans="1:2">
      <c r="A15218" s="4"/>
      <c r="B15218" s="4"/>
    </row>
    <row r="15219" spans="1:2">
      <c r="A15219" s="4"/>
      <c r="B15219" s="4"/>
    </row>
    <row r="15220" spans="1:2">
      <c r="A15220" s="4"/>
      <c r="B15220" s="4"/>
    </row>
    <row r="15221" spans="1:2">
      <c r="A15221" s="4"/>
      <c r="B15221" s="4"/>
    </row>
    <row r="15222" spans="1:2">
      <c r="A15222" s="4"/>
      <c r="B15222" s="4"/>
    </row>
    <row r="15223" spans="1:2">
      <c r="A15223" s="4"/>
      <c r="B15223" s="4"/>
    </row>
    <row r="15224" spans="1:2">
      <c r="A15224" s="4"/>
      <c r="B15224" s="4"/>
    </row>
    <row r="15225" spans="1:2">
      <c r="A15225" s="4"/>
      <c r="B15225" s="4"/>
    </row>
    <row r="15226" spans="1:2">
      <c r="A15226" s="4"/>
      <c r="B15226" s="4"/>
    </row>
    <row r="15227" spans="1:2">
      <c r="A15227" s="4"/>
      <c r="B15227" s="4"/>
    </row>
    <row r="15228" spans="1:2">
      <c r="A15228" s="4"/>
      <c r="B15228" s="4"/>
    </row>
    <row r="15229" spans="1:2">
      <c r="A15229" s="4"/>
      <c r="B15229" s="4"/>
    </row>
    <row r="15230" spans="1:2">
      <c r="A15230" s="4"/>
      <c r="B15230" s="4"/>
    </row>
    <row r="15231" spans="1:2">
      <c r="A15231" s="4"/>
      <c r="B15231" s="4"/>
    </row>
    <row r="15232" spans="1:2">
      <c r="A15232" s="4"/>
      <c r="B15232" s="4"/>
    </row>
    <row r="15233" spans="1:2">
      <c r="A15233" s="4"/>
      <c r="B15233" s="4"/>
    </row>
    <row r="15234" spans="1:2">
      <c r="A15234" s="4"/>
      <c r="B15234" s="4"/>
    </row>
    <row r="15235" spans="1:2">
      <c r="A15235" s="4"/>
      <c r="B15235" s="4"/>
    </row>
    <row r="15236" spans="1:2">
      <c r="A15236" s="4"/>
      <c r="B15236" s="4"/>
    </row>
    <row r="15237" spans="1:2">
      <c r="A15237" s="4"/>
      <c r="B15237" s="4"/>
    </row>
    <row r="15238" spans="1:2">
      <c r="A15238" s="4"/>
      <c r="B15238" s="4"/>
    </row>
    <row r="15239" spans="1:2">
      <c r="A15239" s="4"/>
      <c r="B15239" s="4"/>
    </row>
    <row r="15240" spans="1:2">
      <c r="A15240" s="4"/>
      <c r="B15240" s="4"/>
    </row>
    <row r="15241" spans="1:2">
      <c r="A15241" s="4"/>
      <c r="B15241" s="4"/>
    </row>
    <row r="15242" spans="1:2">
      <c r="A15242" s="4"/>
      <c r="B15242" s="4"/>
    </row>
    <row r="15243" spans="1:2">
      <c r="A15243" s="4"/>
      <c r="B15243" s="4"/>
    </row>
    <row r="15244" spans="1:2">
      <c r="A15244" s="4"/>
      <c r="B15244" s="4"/>
    </row>
    <row r="15245" spans="1:2">
      <c r="A15245" s="4"/>
      <c r="B15245" s="4"/>
    </row>
    <row r="15246" spans="1:2">
      <c r="A15246" s="4"/>
      <c r="B15246" s="4"/>
    </row>
    <row r="15247" spans="1:2">
      <c r="A15247" s="4"/>
      <c r="B15247" s="4"/>
    </row>
    <row r="15248" spans="1:2">
      <c r="A15248" s="4"/>
      <c r="B15248" s="4"/>
    </row>
    <row r="15249" spans="1:2">
      <c r="A15249" s="4"/>
      <c r="B15249" s="4"/>
    </row>
    <row r="15250" spans="1:2">
      <c r="A15250" s="4"/>
      <c r="B15250" s="4"/>
    </row>
    <row r="15251" spans="1:2">
      <c r="A15251" s="4"/>
      <c r="B15251" s="4"/>
    </row>
    <row r="15252" spans="1:2">
      <c r="A15252" s="4"/>
      <c r="B15252" s="4"/>
    </row>
    <row r="15253" spans="1:2">
      <c r="A15253" s="4"/>
      <c r="B15253" s="4"/>
    </row>
    <row r="15254" spans="1:2">
      <c r="A15254" s="4"/>
      <c r="B15254" s="4"/>
    </row>
    <row r="15255" spans="1:2">
      <c r="A15255" s="4"/>
      <c r="B15255" s="4"/>
    </row>
    <row r="15256" spans="1:2">
      <c r="A15256" s="4"/>
      <c r="B15256" s="4"/>
    </row>
    <row r="15257" spans="1:2">
      <c r="A15257" s="4"/>
      <c r="B15257" s="4"/>
    </row>
    <row r="15258" spans="1:2">
      <c r="A15258" s="4"/>
      <c r="B15258" s="4"/>
    </row>
    <row r="15259" spans="1:2">
      <c r="A15259" s="4"/>
      <c r="B15259" s="4"/>
    </row>
    <row r="15260" spans="1:2">
      <c r="A15260" s="4"/>
      <c r="B15260" s="4"/>
    </row>
    <row r="15261" spans="1:2">
      <c r="A15261" s="4"/>
      <c r="B15261" s="4"/>
    </row>
    <row r="15262" spans="1:2">
      <c r="A15262" s="4"/>
      <c r="B15262" s="4"/>
    </row>
    <row r="15263" spans="1:2">
      <c r="A15263" s="4"/>
      <c r="B15263" s="4"/>
    </row>
    <row r="15264" spans="1:2">
      <c r="A15264" s="4"/>
      <c r="B15264" s="4"/>
    </row>
    <row r="15265" spans="1:2">
      <c r="A15265" s="4"/>
      <c r="B15265" s="4"/>
    </row>
    <row r="15266" spans="1:2">
      <c r="A15266" s="4"/>
      <c r="B15266" s="4"/>
    </row>
    <row r="15267" spans="1:2">
      <c r="A15267" s="4"/>
      <c r="B15267" s="4"/>
    </row>
    <row r="15268" spans="1:2">
      <c r="A15268" s="4"/>
      <c r="B15268" s="4"/>
    </row>
    <row r="15269" spans="1:2">
      <c r="A15269" s="4"/>
      <c r="B15269" s="4"/>
    </row>
    <row r="15270" spans="1:2">
      <c r="A15270" s="4"/>
      <c r="B15270" s="4"/>
    </row>
    <row r="15271" spans="1:2">
      <c r="A15271" s="4"/>
      <c r="B15271" s="4"/>
    </row>
    <row r="15272" spans="1:2">
      <c r="A15272" s="4"/>
      <c r="B15272" s="4"/>
    </row>
    <row r="15273" spans="1:2">
      <c r="A15273" s="4"/>
      <c r="B15273" s="4"/>
    </row>
    <row r="15274" spans="1:2">
      <c r="A15274" s="4"/>
      <c r="B15274" s="4"/>
    </row>
    <row r="15275" spans="1:2">
      <c r="A15275" s="4"/>
      <c r="B15275" s="4"/>
    </row>
    <row r="15276" spans="1:2">
      <c r="A15276" s="4"/>
      <c r="B15276" s="4"/>
    </row>
    <row r="15277" spans="1:2">
      <c r="A15277" s="4"/>
      <c r="B15277" s="4"/>
    </row>
    <row r="15278" spans="1:2">
      <c r="A15278" s="4"/>
      <c r="B15278" s="4"/>
    </row>
    <row r="15279" spans="1:2">
      <c r="A15279" s="4"/>
      <c r="B15279" s="4"/>
    </row>
    <row r="15280" spans="1:2">
      <c r="A15280" s="4"/>
      <c r="B15280" s="4"/>
    </row>
    <row r="15281" spans="1:2">
      <c r="A15281" s="4"/>
      <c r="B15281" s="4"/>
    </row>
    <row r="15282" spans="1:2">
      <c r="A15282" s="4"/>
      <c r="B15282" s="4"/>
    </row>
    <row r="15283" spans="1:2">
      <c r="A15283" s="4"/>
      <c r="B15283" s="4"/>
    </row>
    <row r="15284" spans="1:2">
      <c r="A15284" s="4"/>
      <c r="B15284" s="4"/>
    </row>
    <row r="15285" spans="1:2">
      <c r="A15285" s="4"/>
      <c r="B15285" s="4"/>
    </row>
    <row r="15286" spans="1:2">
      <c r="A15286" s="4"/>
      <c r="B15286" s="4"/>
    </row>
    <row r="15287" spans="1:2">
      <c r="A15287" s="4"/>
      <c r="B15287" s="4"/>
    </row>
    <row r="15288" spans="1:2">
      <c r="A15288" s="4"/>
      <c r="B15288" s="4"/>
    </row>
    <row r="15289" spans="1:2">
      <c r="A15289" s="4"/>
      <c r="B15289" s="4"/>
    </row>
    <row r="15290" spans="1:2">
      <c r="A15290" s="4"/>
      <c r="B15290" s="4"/>
    </row>
    <row r="15291" spans="1:2">
      <c r="A15291" s="4"/>
      <c r="B15291" s="4"/>
    </row>
    <row r="15292" spans="1:2">
      <c r="A15292" s="4"/>
      <c r="B15292" s="4"/>
    </row>
    <row r="15293" spans="1:2">
      <c r="A15293" s="4"/>
      <c r="B15293" s="4"/>
    </row>
    <row r="15294" spans="1:2">
      <c r="A15294" s="4"/>
      <c r="B15294" s="4"/>
    </row>
    <row r="15295" spans="1:2">
      <c r="A15295" s="4"/>
      <c r="B15295" s="4"/>
    </row>
    <row r="15296" spans="1:2">
      <c r="A15296" s="4"/>
      <c r="B15296" s="4"/>
    </row>
    <row r="15297" spans="1:2">
      <c r="A15297" s="4"/>
      <c r="B15297" s="4"/>
    </row>
    <row r="15298" spans="1:2">
      <c r="A15298" s="4"/>
      <c r="B15298" s="4"/>
    </row>
    <row r="15299" spans="1:2">
      <c r="A15299" s="4"/>
      <c r="B15299" s="4"/>
    </row>
    <row r="15300" spans="1:2">
      <c r="A15300" s="4"/>
      <c r="B15300" s="4"/>
    </row>
    <row r="15301" spans="1:2">
      <c r="A15301" s="4"/>
      <c r="B15301" s="4"/>
    </row>
    <row r="15302" spans="1:2">
      <c r="A15302" s="4"/>
      <c r="B15302" s="4"/>
    </row>
    <row r="15303" spans="1:2">
      <c r="A15303" s="4"/>
      <c r="B15303" s="4"/>
    </row>
    <row r="15304" spans="1:2">
      <c r="A15304" s="4"/>
      <c r="B15304" s="4"/>
    </row>
    <row r="15305" spans="1:2">
      <c r="A15305" s="4"/>
      <c r="B15305" s="4"/>
    </row>
    <row r="15306" spans="1:2">
      <c r="A15306" s="4"/>
      <c r="B15306" s="4"/>
    </row>
    <row r="15307" spans="1:2">
      <c r="A15307" s="4"/>
      <c r="B15307" s="4"/>
    </row>
    <row r="15308" spans="1:2">
      <c r="A15308" s="4"/>
      <c r="B15308" s="4"/>
    </row>
    <row r="15309" spans="1:2">
      <c r="A15309" s="4"/>
      <c r="B15309" s="4"/>
    </row>
    <row r="15310" spans="1:2">
      <c r="A15310" s="4"/>
      <c r="B15310" s="4"/>
    </row>
    <row r="15311" spans="1:2">
      <c r="A15311" s="4"/>
      <c r="B15311" s="4"/>
    </row>
    <row r="15312" spans="1:2">
      <c r="A15312" s="4"/>
      <c r="B15312" s="4"/>
    </row>
    <row r="15313" spans="1:2">
      <c r="A15313" s="4"/>
      <c r="B15313" s="4"/>
    </row>
    <row r="15314" spans="1:2">
      <c r="A15314" s="4"/>
      <c r="B15314" s="4"/>
    </row>
    <row r="15315" spans="1:2">
      <c r="A15315" s="4"/>
      <c r="B15315" s="4"/>
    </row>
    <row r="15316" spans="1:2">
      <c r="A15316" s="4"/>
      <c r="B15316" s="4"/>
    </row>
    <row r="15317" spans="1:2">
      <c r="A15317" s="4"/>
      <c r="B15317" s="4"/>
    </row>
    <row r="15318" spans="1:2">
      <c r="A15318" s="4"/>
      <c r="B15318" s="4"/>
    </row>
    <row r="15319" spans="1:2">
      <c r="A15319" s="4"/>
      <c r="B15319" s="4"/>
    </row>
    <row r="15320" spans="1:2">
      <c r="A15320" s="4"/>
      <c r="B15320" s="4"/>
    </row>
    <row r="15321" spans="1:2">
      <c r="A15321" s="4"/>
      <c r="B15321" s="4"/>
    </row>
    <row r="15322" spans="1:2">
      <c r="A15322" s="4"/>
      <c r="B15322" s="4"/>
    </row>
    <row r="15323" spans="1:2">
      <c r="A15323" s="4"/>
      <c r="B15323" s="4"/>
    </row>
    <row r="15324" spans="1:2">
      <c r="A15324" s="4"/>
      <c r="B15324" s="4"/>
    </row>
    <row r="15325" spans="1:2">
      <c r="A15325" s="4"/>
      <c r="B15325" s="4"/>
    </row>
    <row r="15326" spans="1:2">
      <c r="A15326" s="4"/>
      <c r="B15326" s="4"/>
    </row>
    <row r="15327" spans="1:2">
      <c r="A15327" s="4"/>
      <c r="B15327" s="4"/>
    </row>
    <row r="15328" spans="1:2">
      <c r="A15328" s="4"/>
      <c r="B15328" s="4"/>
    </row>
    <row r="15329" spans="1:2">
      <c r="A15329" s="4"/>
      <c r="B15329" s="4"/>
    </row>
    <row r="15330" spans="1:2">
      <c r="A15330" s="4"/>
      <c r="B15330" s="4"/>
    </row>
    <row r="15331" spans="1:2">
      <c r="A15331" s="4"/>
      <c r="B15331" s="4"/>
    </row>
    <row r="15332" spans="1:2">
      <c r="A15332" s="4"/>
      <c r="B15332" s="4"/>
    </row>
    <row r="15333" spans="1:2">
      <c r="A15333" s="4"/>
      <c r="B15333" s="4"/>
    </row>
    <row r="15334" spans="1:2">
      <c r="A15334" s="4"/>
      <c r="B15334" s="4"/>
    </row>
    <row r="15335" spans="1:2">
      <c r="A15335" s="4"/>
      <c r="B15335" s="4"/>
    </row>
    <row r="15336" spans="1:2">
      <c r="A15336" s="4"/>
      <c r="B15336" s="4"/>
    </row>
    <row r="15337" spans="1:2">
      <c r="A15337" s="4"/>
      <c r="B15337" s="4"/>
    </row>
    <row r="15338" spans="1:2">
      <c r="A15338" s="4"/>
      <c r="B15338" s="4"/>
    </row>
    <row r="15339" spans="1:2">
      <c r="A15339" s="4"/>
      <c r="B15339" s="4"/>
    </row>
    <row r="15340" spans="1:2">
      <c r="A15340" s="4"/>
      <c r="B15340" s="4"/>
    </row>
    <row r="15341" spans="1:2">
      <c r="A15341" s="4"/>
      <c r="B15341" s="4"/>
    </row>
    <row r="15342" spans="1:2">
      <c r="A15342" s="4"/>
      <c r="B15342" s="4"/>
    </row>
    <row r="15343" spans="1:2">
      <c r="A15343" s="4"/>
      <c r="B15343" s="4"/>
    </row>
    <row r="15344" spans="1:2">
      <c r="A15344" s="4"/>
      <c r="B15344" s="4"/>
    </row>
    <row r="15345" spans="1:2">
      <c r="A15345" s="4"/>
      <c r="B15345" s="4"/>
    </row>
    <row r="15346" spans="1:2">
      <c r="A15346" s="4"/>
      <c r="B15346" s="4"/>
    </row>
    <row r="15347" spans="1:2">
      <c r="A15347" s="4"/>
      <c r="B15347" s="4"/>
    </row>
    <row r="15348" spans="1:2">
      <c r="A15348" s="4"/>
      <c r="B15348" s="4"/>
    </row>
    <row r="15349" spans="1:2">
      <c r="A15349" s="4"/>
      <c r="B15349" s="4"/>
    </row>
    <row r="15350" spans="1:2">
      <c r="A15350" s="4"/>
      <c r="B15350" s="4"/>
    </row>
    <row r="15351" spans="1:2">
      <c r="A15351" s="4"/>
      <c r="B15351" s="4"/>
    </row>
    <row r="15352" spans="1:2">
      <c r="A15352" s="4"/>
      <c r="B15352" s="4"/>
    </row>
    <row r="15353" spans="1:2">
      <c r="A15353" s="4"/>
      <c r="B15353" s="4"/>
    </row>
    <row r="15354" spans="1:2">
      <c r="A15354" s="4"/>
      <c r="B15354" s="4"/>
    </row>
    <row r="15355" spans="1:2">
      <c r="A15355" s="4"/>
      <c r="B15355" s="4"/>
    </row>
    <row r="15356" spans="1:2">
      <c r="A15356" s="4"/>
      <c r="B15356" s="4"/>
    </row>
    <row r="15357" spans="1:2">
      <c r="A15357" s="4"/>
      <c r="B15357" s="4"/>
    </row>
    <row r="15358" spans="1:2">
      <c r="A15358" s="4"/>
      <c r="B15358" s="4"/>
    </row>
    <row r="15359" spans="1:2">
      <c r="A15359" s="4"/>
      <c r="B15359" s="4"/>
    </row>
    <row r="15360" spans="1:2">
      <c r="A15360" s="4"/>
      <c r="B15360" s="4"/>
    </row>
    <row r="15361" spans="1:2">
      <c r="A15361" s="4"/>
      <c r="B15361" s="4"/>
    </row>
    <row r="15362" spans="1:2">
      <c r="A15362" s="4"/>
      <c r="B15362" s="4"/>
    </row>
    <row r="15363" spans="1:2">
      <c r="A15363" s="4"/>
      <c r="B15363" s="4"/>
    </row>
    <row r="15364" spans="1:2">
      <c r="A15364" s="4"/>
      <c r="B15364" s="4"/>
    </row>
    <row r="15365" spans="1:2">
      <c r="A15365" s="4"/>
      <c r="B15365" s="4"/>
    </row>
    <row r="15366" spans="1:2">
      <c r="A15366" s="4"/>
      <c r="B15366" s="4"/>
    </row>
    <row r="15367" spans="1:2">
      <c r="A15367" s="4"/>
      <c r="B15367" s="4"/>
    </row>
    <row r="15368" spans="1:2">
      <c r="A15368" s="4"/>
      <c r="B15368" s="4"/>
    </row>
    <row r="15369" spans="1:2">
      <c r="A15369" s="4"/>
      <c r="B15369" s="4"/>
    </row>
    <row r="15370" spans="1:2">
      <c r="A15370" s="4"/>
      <c r="B15370" s="4"/>
    </row>
    <row r="15371" spans="1:2">
      <c r="A15371" s="4"/>
      <c r="B15371" s="4"/>
    </row>
    <row r="15372" spans="1:2">
      <c r="A15372" s="4"/>
      <c r="B15372" s="4"/>
    </row>
    <row r="15373" spans="1:2">
      <c r="A15373" s="4"/>
      <c r="B15373" s="4"/>
    </row>
    <row r="15374" spans="1:2">
      <c r="A15374" s="4"/>
      <c r="B15374" s="4"/>
    </row>
    <row r="15375" spans="1:2">
      <c r="A15375" s="4"/>
      <c r="B15375" s="4"/>
    </row>
    <row r="15376" spans="1:2">
      <c r="A15376" s="4"/>
      <c r="B15376" s="4"/>
    </row>
    <row r="15377" spans="1:2">
      <c r="A15377" s="4"/>
      <c r="B15377" s="4"/>
    </row>
    <row r="15378" spans="1:2">
      <c r="A15378" s="4"/>
      <c r="B15378" s="4"/>
    </row>
    <row r="15379" spans="1:2">
      <c r="A15379" s="4"/>
      <c r="B15379" s="4"/>
    </row>
    <row r="15380" spans="1:2">
      <c r="A15380" s="4"/>
      <c r="B15380" s="4"/>
    </row>
    <row r="15381" spans="1:2">
      <c r="A15381" s="4"/>
      <c r="B15381" s="4"/>
    </row>
    <row r="15382" spans="1:2">
      <c r="A15382" s="4"/>
      <c r="B15382" s="4"/>
    </row>
    <row r="15383" spans="1:2">
      <c r="A15383" s="4"/>
      <c r="B15383" s="4"/>
    </row>
    <row r="15384" spans="1:2">
      <c r="A15384" s="4"/>
      <c r="B15384" s="4"/>
    </row>
    <row r="15385" spans="1:2">
      <c r="A15385" s="4"/>
      <c r="B15385" s="4"/>
    </row>
    <row r="15386" spans="1:2">
      <c r="A15386" s="4"/>
      <c r="B15386" s="4"/>
    </row>
    <row r="15387" spans="1:2">
      <c r="A15387" s="4"/>
      <c r="B15387" s="4"/>
    </row>
    <row r="15388" spans="1:2">
      <c r="A15388" s="4"/>
      <c r="B15388" s="4"/>
    </row>
    <row r="15389" spans="1:2">
      <c r="A15389" s="4"/>
      <c r="B15389" s="4"/>
    </row>
    <row r="15390" spans="1:2">
      <c r="A15390" s="4"/>
      <c r="B15390" s="4"/>
    </row>
    <row r="15391" spans="1:2">
      <c r="A15391" s="4"/>
      <c r="B15391" s="4"/>
    </row>
    <row r="15392" spans="1:2">
      <c r="A15392" s="4"/>
      <c r="B15392" s="4"/>
    </row>
    <row r="15393" spans="1:2">
      <c r="A15393" s="4"/>
      <c r="B15393" s="4"/>
    </row>
    <row r="15394" spans="1:2">
      <c r="A15394" s="4"/>
      <c r="B15394" s="4"/>
    </row>
    <row r="15395" spans="1:2">
      <c r="A15395" s="4"/>
      <c r="B15395" s="4"/>
    </row>
    <row r="15396" spans="1:2">
      <c r="A15396" s="4"/>
      <c r="B15396" s="4"/>
    </row>
    <row r="15397" spans="1:2">
      <c r="A15397" s="4"/>
      <c r="B15397" s="4"/>
    </row>
    <row r="15398" spans="1:2">
      <c r="A15398" s="4"/>
      <c r="B15398" s="4"/>
    </row>
    <row r="15399" spans="1:2">
      <c r="A15399" s="4"/>
      <c r="B15399" s="4"/>
    </row>
    <row r="15400" spans="1:2">
      <c r="A15400" s="4"/>
      <c r="B15400" s="4"/>
    </row>
    <row r="15401" spans="1:2">
      <c r="A15401" s="4"/>
      <c r="B15401" s="4"/>
    </row>
    <row r="15402" spans="1:2">
      <c r="A15402" s="4"/>
      <c r="B15402" s="4"/>
    </row>
    <row r="15403" spans="1:2">
      <c r="A15403" s="4"/>
      <c r="B15403" s="4"/>
    </row>
    <row r="15404" spans="1:2">
      <c r="A15404" s="4"/>
      <c r="B15404" s="4"/>
    </row>
    <row r="15405" spans="1:2">
      <c r="A15405" s="4"/>
      <c r="B15405" s="4"/>
    </row>
    <row r="15406" spans="1:2">
      <c r="A15406" s="4"/>
      <c r="B15406" s="4"/>
    </row>
    <row r="15407" spans="1:2">
      <c r="A15407" s="4"/>
      <c r="B15407" s="4"/>
    </row>
    <row r="15408" spans="1:2">
      <c r="A15408" s="4"/>
      <c r="B15408" s="4"/>
    </row>
    <row r="15409" spans="1:2">
      <c r="A15409" s="4"/>
      <c r="B15409" s="4"/>
    </row>
    <row r="15410" spans="1:2">
      <c r="A15410" s="4"/>
      <c r="B15410" s="4"/>
    </row>
    <row r="15411" spans="1:2">
      <c r="A15411" s="4"/>
      <c r="B15411" s="4"/>
    </row>
    <row r="15412" spans="1:2">
      <c r="A15412" s="4"/>
      <c r="B15412" s="4"/>
    </row>
    <row r="15413" spans="1:2">
      <c r="A15413" s="4"/>
      <c r="B15413" s="4"/>
    </row>
    <row r="15414" spans="1:2">
      <c r="A15414" s="4"/>
      <c r="B15414" s="4"/>
    </row>
    <row r="15415" spans="1:2">
      <c r="A15415" s="4"/>
      <c r="B15415" s="4"/>
    </row>
    <row r="15416" spans="1:2">
      <c r="A15416" s="4"/>
      <c r="B15416" s="4"/>
    </row>
    <row r="15417" spans="1:2">
      <c r="A15417" s="4"/>
      <c r="B15417" s="4"/>
    </row>
    <row r="15418" spans="1:2">
      <c r="A15418" s="4"/>
      <c r="B15418" s="4"/>
    </row>
    <row r="15419" spans="1:2">
      <c r="A15419" s="4"/>
      <c r="B15419" s="4"/>
    </row>
    <row r="15420" spans="1:2">
      <c r="A15420" s="4"/>
      <c r="B15420" s="4"/>
    </row>
    <row r="15421" spans="1:2">
      <c r="A15421" s="4"/>
      <c r="B15421" s="4"/>
    </row>
    <row r="15422" spans="1:2">
      <c r="A15422" s="4"/>
      <c r="B15422" s="4"/>
    </row>
    <row r="15423" spans="1:2">
      <c r="A15423" s="4"/>
      <c r="B15423" s="4"/>
    </row>
    <row r="15424" spans="1:2">
      <c r="A15424" s="4"/>
      <c r="B15424" s="4"/>
    </row>
    <row r="15425" spans="1:2">
      <c r="A15425" s="4"/>
      <c r="B15425" s="4"/>
    </row>
    <row r="15426" spans="1:2">
      <c r="A15426" s="4"/>
      <c r="B15426" s="4"/>
    </row>
    <row r="15427" spans="1:2">
      <c r="A15427" s="4"/>
      <c r="B15427" s="4"/>
    </row>
    <row r="15428" spans="1:2">
      <c r="A15428" s="4"/>
      <c r="B15428" s="4"/>
    </row>
    <row r="15429" spans="1:2">
      <c r="A15429" s="4"/>
      <c r="B15429" s="4"/>
    </row>
    <row r="15430" spans="1:2">
      <c r="A15430" s="4"/>
      <c r="B15430" s="4"/>
    </row>
    <row r="15431" spans="1:2">
      <c r="A15431" s="4"/>
      <c r="B15431" s="4"/>
    </row>
    <row r="15432" spans="1:2">
      <c r="A15432" s="4"/>
      <c r="B15432" s="4"/>
    </row>
    <row r="15433" spans="1:2">
      <c r="A15433" s="4"/>
      <c r="B15433" s="4"/>
    </row>
    <row r="15434" spans="1:2">
      <c r="A15434" s="4"/>
      <c r="B15434" s="4"/>
    </row>
    <row r="15435" spans="1:2">
      <c r="A15435" s="4"/>
      <c r="B15435" s="4"/>
    </row>
    <row r="15436" spans="1:2">
      <c r="A15436" s="4"/>
      <c r="B15436" s="4"/>
    </row>
    <row r="15437" spans="1:2">
      <c r="A15437" s="4"/>
      <c r="B15437" s="4"/>
    </row>
    <row r="15438" spans="1:2">
      <c r="A15438" s="4"/>
      <c r="B15438" s="4"/>
    </row>
    <row r="15439" spans="1:2">
      <c r="A15439" s="4"/>
      <c r="B15439" s="4"/>
    </row>
    <row r="15440" spans="1:2">
      <c r="A15440" s="4"/>
      <c r="B15440" s="4"/>
    </row>
    <row r="15441" spans="1:2">
      <c r="A15441" s="4"/>
      <c r="B15441" s="4"/>
    </row>
    <row r="15442" spans="1:2">
      <c r="A15442" s="4"/>
      <c r="B15442" s="4"/>
    </row>
    <row r="15443" spans="1:2">
      <c r="A15443" s="4"/>
      <c r="B15443" s="4"/>
    </row>
    <row r="15444" spans="1:2">
      <c r="A15444" s="4"/>
      <c r="B15444" s="4"/>
    </row>
    <row r="15445" spans="1:2">
      <c r="A15445" s="4"/>
      <c r="B15445" s="4"/>
    </row>
    <row r="15446" spans="1:2">
      <c r="A15446" s="4"/>
      <c r="B15446" s="4"/>
    </row>
    <row r="15447" spans="1:2">
      <c r="A15447" s="4"/>
      <c r="B15447" s="4"/>
    </row>
    <row r="15448" spans="1:2">
      <c r="A15448" s="4"/>
      <c r="B15448" s="4"/>
    </row>
    <row r="15449" spans="1:2">
      <c r="A15449" s="4"/>
      <c r="B15449" s="4"/>
    </row>
    <row r="15450" spans="1:2">
      <c r="A15450" s="4"/>
      <c r="B15450" s="4"/>
    </row>
    <row r="15451" spans="1:2">
      <c r="A15451" s="4"/>
      <c r="B15451" s="4"/>
    </row>
    <row r="15452" spans="1:2">
      <c r="A15452" s="4"/>
      <c r="B15452" s="4"/>
    </row>
    <row r="15453" spans="1:2">
      <c r="A15453" s="4"/>
      <c r="B15453" s="4"/>
    </row>
    <row r="15454" spans="1:2">
      <c r="A15454" s="4"/>
      <c r="B15454" s="4"/>
    </row>
    <row r="15455" spans="1:2">
      <c r="A15455" s="4"/>
      <c r="B15455" s="4"/>
    </row>
    <row r="15456" spans="1:2">
      <c r="A15456" s="4"/>
      <c r="B15456" s="4"/>
    </row>
    <row r="15457" spans="1:2">
      <c r="A15457" s="4"/>
      <c r="B15457" s="4"/>
    </row>
    <row r="15458" spans="1:2">
      <c r="A15458" s="4"/>
      <c r="B15458" s="4"/>
    </row>
    <row r="15459" spans="1:2">
      <c r="A15459" s="4"/>
      <c r="B15459" s="4"/>
    </row>
    <row r="15460" spans="1:2">
      <c r="A15460" s="4"/>
      <c r="B15460" s="4"/>
    </row>
    <row r="15461" spans="1:2">
      <c r="A15461" s="4"/>
      <c r="B15461" s="4"/>
    </row>
    <row r="15462" spans="1:2">
      <c r="A15462" s="4"/>
      <c r="B15462" s="4"/>
    </row>
    <row r="15463" spans="1:2">
      <c r="A15463" s="4"/>
      <c r="B15463" s="4"/>
    </row>
    <row r="15464" spans="1:2">
      <c r="A15464" s="4"/>
      <c r="B15464" s="4"/>
    </row>
    <row r="15465" spans="1:2">
      <c r="A15465" s="4"/>
      <c r="B15465" s="4"/>
    </row>
    <row r="15466" spans="1:2">
      <c r="A15466" s="4"/>
      <c r="B15466" s="4"/>
    </row>
    <row r="15467" spans="1:2">
      <c r="A15467" s="4"/>
      <c r="B15467" s="4"/>
    </row>
    <row r="15468" spans="1:2">
      <c r="A15468" s="4"/>
      <c r="B15468" s="4"/>
    </row>
    <row r="15469" spans="1:2">
      <c r="A15469" s="4"/>
      <c r="B15469" s="4"/>
    </row>
    <row r="15470" spans="1:2">
      <c r="A15470" s="4"/>
      <c r="B15470" s="4"/>
    </row>
    <row r="15471" spans="1:2">
      <c r="A15471" s="4"/>
      <c r="B15471" s="4"/>
    </row>
    <row r="15472" spans="1:2">
      <c r="A15472" s="4"/>
      <c r="B15472" s="4"/>
    </row>
    <row r="15473" spans="1:2">
      <c r="A15473" s="4"/>
      <c r="B15473" s="4"/>
    </row>
    <row r="15474" spans="1:2">
      <c r="A15474" s="4"/>
      <c r="B15474" s="4"/>
    </row>
    <row r="15475" spans="1:2">
      <c r="A15475" s="4"/>
      <c r="B15475" s="4"/>
    </row>
    <row r="15476" spans="1:2">
      <c r="A15476" s="4"/>
      <c r="B15476" s="4"/>
    </row>
    <row r="15477" spans="1:2">
      <c r="A15477" s="4"/>
      <c r="B15477" s="4"/>
    </row>
    <row r="15478" spans="1:2">
      <c r="A15478" s="4"/>
      <c r="B15478" s="4"/>
    </row>
    <row r="15479" spans="1:2">
      <c r="A15479" s="4"/>
      <c r="B15479" s="4"/>
    </row>
    <row r="15480" spans="1:2">
      <c r="A15480" s="4"/>
      <c r="B15480" s="4"/>
    </row>
    <row r="15481" spans="1:2">
      <c r="A15481" s="4"/>
      <c r="B15481" s="4"/>
    </row>
    <row r="15482" spans="1:2">
      <c r="A15482" s="4"/>
      <c r="B15482" s="4"/>
    </row>
    <row r="15483" spans="1:2">
      <c r="A15483" s="4"/>
      <c r="B15483" s="4"/>
    </row>
    <row r="15484" spans="1:2">
      <c r="A15484" s="4"/>
      <c r="B15484" s="4"/>
    </row>
    <row r="15485" spans="1:2">
      <c r="A15485" s="4"/>
      <c r="B15485" s="4"/>
    </row>
    <row r="15486" spans="1:2">
      <c r="A15486" s="4"/>
      <c r="B15486" s="4"/>
    </row>
    <row r="15487" spans="1:2">
      <c r="A15487" s="4"/>
      <c r="B15487" s="4"/>
    </row>
    <row r="15488" spans="1:2">
      <c r="A15488" s="4"/>
      <c r="B15488" s="4"/>
    </row>
    <row r="15489" spans="1:2">
      <c r="A15489" s="4"/>
      <c r="B15489" s="4"/>
    </row>
    <row r="15490" spans="1:2">
      <c r="A15490" s="4"/>
      <c r="B15490" s="4"/>
    </row>
    <row r="15491" spans="1:2">
      <c r="A15491" s="4"/>
      <c r="B15491" s="4"/>
    </row>
    <row r="15492" spans="1:2">
      <c r="A15492" s="4"/>
      <c r="B15492" s="4"/>
    </row>
    <row r="15493" spans="1:2">
      <c r="A15493" s="4"/>
      <c r="B15493" s="4"/>
    </row>
    <row r="15494" spans="1:2">
      <c r="A15494" s="4"/>
      <c r="B15494" s="4"/>
    </row>
    <row r="15495" spans="1:2">
      <c r="A15495" s="4"/>
      <c r="B15495" s="4"/>
    </row>
    <row r="15496" spans="1:2">
      <c r="A15496" s="4"/>
      <c r="B15496" s="4"/>
    </row>
    <row r="15497" spans="1:2">
      <c r="A15497" s="4"/>
      <c r="B15497" s="4"/>
    </row>
    <row r="15498" spans="1:2">
      <c r="A15498" s="4"/>
      <c r="B15498" s="4"/>
    </row>
    <row r="15499" spans="1:2">
      <c r="A15499" s="4"/>
      <c r="B15499" s="4"/>
    </row>
    <row r="15500" spans="1:2">
      <c r="A15500" s="4"/>
      <c r="B15500" s="4"/>
    </row>
    <row r="15501" spans="1:2">
      <c r="A15501" s="4"/>
      <c r="B15501" s="4"/>
    </row>
    <row r="15502" spans="1:2">
      <c r="A15502" s="4"/>
      <c r="B15502" s="4"/>
    </row>
    <row r="15503" spans="1:2">
      <c r="A15503" s="4"/>
      <c r="B15503" s="4"/>
    </row>
    <row r="15504" spans="1:2">
      <c r="A15504" s="4"/>
      <c r="B15504" s="4"/>
    </row>
    <row r="15505" spans="1:2">
      <c r="A15505" s="4"/>
      <c r="B15505" s="4"/>
    </row>
    <row r="15506" spans="1:2">
      <c r="A15506" s="4"/>
      <c r="B15506" s="4"/>
    </row>
    <row r="15507" spans="1:2">
      <c r="A15507" s="4"/>
      <c r="B15507" s="4"/>
    </row>
    <row r="15508" spans="1:2">
      <c r="A15508" s="4"/>
      <c r="B15508" s="4"/>
    </row>
    <row r="15509" spans="1:2">
      <c r="A15509" s="4"/>
      <c r="B15509" s="4"/>
    </row>
    <row r="15510" spans="1:2">
      <c r="A15510" s="4"/>
      <c r="B15510" s="4"/>
    </row>
    <row r="15511" spans="1:2">
      <c r="A15511" s="4"/>
      <c r="B15511" s="4"/>
    </row>
    <row r="15512" spans="1:2">
      <c r="A15512" s="4"/>
      <c r="B15512" s="4"/>
    </row>
    <row r="15513" spans="1:2">
      <c r="A15513" s="4"/>
      <c r="B15513" s="4"/>
    </row>
    <row r="15514" spans="1:2">
      <c r="A15514" s="4"/>
      <c r="B15514" s="4"/>
    </row>
    <row r="15515" spans="1:2">
      <c r="A15515" s="4"/>
      <c r="B15515" s="4"/>
    </row>
    <row r="15516" spans="1:2">
      <c r="A15516" s="4"/>
      <c r="B15516" s="4"/>
    </row>
    <row r="15517" spans="1:2">
      <c r="A15517" s="4"/>
      <c r="B15517" s="4"/>
    </row>
    <row r="15518" spans="1:2">
      <c r="A15518" s="4"/>
      <c r="B15518" s="4"/>
    </row>
    <row r="15519" spans="1:2">
      <c r="A15519" s="4"/>
      <c r="B15519" s="4"/>
    </row>
    <row r="15520" spans="1:2">
      <c r="A15520" s="4"/>
      <c r="B15520" s="4"/>
    </row>
    <row r="15521" spans="1:2">
      <c r="A15521" s="4"/>
      <c r="B15521" s="4"/>
    </row>
    <row r="15522" spans="1:2">
      <c r="A15522" s="4"/>
      <c r="B15522" s="4"/>
    </row>
    <row r="15523" spans="1:2">
      <c r="A15523" s="4"/>
      <c r="B15523" s="4"/>
    </row>
    <row r="15524" spans="1:2">
      <c r="A15524" s="4"/>
      <c r="B15524" s="4"/>
    </row>
    <row r="15525" spans="1:2">
      <c r="A15525" s="4"/>
      <c r="B15525" s="4"/>
    </row>
    <row r="15526" spans="1:2">
      <c r="A15526" s="4"/>
      <c r="B15526" s="4"/>
    </row>
    <row r="15527" spans="1:2">
      <c r="A15527" s="4"/>
      <c r="B15527" s="4"/>
    </row>
    <row r="15528" spans="1:2">
      <c r="A15528" s="4"/>
      <c r="B15528" s="4"/>
    </row>
    <row r="15529" spans="1:2">
      <c r="A15529" s="4"/>
      <c r="B15529" s="4"/>
    </row>
    <row r="15530" spans="1:2">
      <c r="A15530" s="4"/>
      <c r="B15530" s="4"/>
    </row>
    <row r="15531" spans="1:2">
      <c r="A15531" s="4"/>
      <c r="B15531" s="4"/>
    </row>
    <row r="15532" spans="1:2">
      <c r="A15532" s="4"/>
      <c r="B15532" s="4"/>
    </row>
    <row r="15533" spans="1:2">
      <c r="A15533" s="4"/>
      <c r="B15533" s="4"/>
    </row>
    <row r="15534" spans="1:2">
      <c r="A15534" s="4"/>
      <c r="B15534" s="4"/>
    </row>
    <row r="15535" spans="1:2">
      <c r="A15535" s="4"/>
      <c r="B15535" s="4"/>
    </row>
    <row r="15536" spans="1:2">
      <c r="A15536" s="4"/>
      <c r="B15536" s="4"/>
    </row>
    <row r="15537" spans="1:2">
      <c r="A15537" s="4"/>
      <c r="B15537" s="4"/>
    </row>
    <row r="15538" spans="1:2">
      <c r="A15538" s="4"/>
      <c r="B15538" s="4"/>
    </row>
    <row r="15539" spans="1:2">
      <c r="A15539" s="4"/>
      <c r="B15539" s="4"/>
    </row>
    <row r="15540" spans="1:2">
      <c r="A15540" s="4"/>
      <c r="B15540" s="4"/>
    </row>
    <row r="15541" spans="1:2">
      <c r="A15541" s="4"/>
      <c r="B15541" s="4"/>
    </row>
    <row r="15542" spans="1:2">
      <c r="A15542" s="4"/>
      <c r="B15542" s="4"/>
    </row>
    <row r="15543" spans="1:2">
      <c r="A15543" s="4"/>
      <c r="B15543" s="4"/>
    </row>
    <row r="15544" spans="1:2">
      <c r="A15544" s="4"/>
      <c r="B15544" s="4"/>
    </row>
    <row r="15545" spans="1:2">
      <c r="A15545" s="4"/>
      <c r="B15545" s="4"/>
    </row>
    <row r="15546" spans="1:2">
      <c r="A15546" s="4"/>
      <c r="B15546" s="4"/>
    </row>
    <row r="15547" spans="1:2">
      <c r="A15547" s="4"/>
      <c r="B15547" s="4"/>
    </row>
    <row r="15548" spans="1:2">
      <c r="A15548" s="4"/>
      <c r="B15548" s="4"/>
    </row>
    <row r="15549" spans="1:2">
      <c r="A15549" s="4"/>
      <c r="B15549" s="4"/>
    </row>
    <row r="15550" spans="1:2">
      <c r="A15550" s="4"/>
      <c r="B15550" s="4"/>
    </row>
    <row r="15551" spans="1:2">
      <c r="A15551" s="4"/>
      <c r="B15551" s="4"/>
    </row>
    <row r="15552" spans="1:2">
      <c r="A15552" s="4"/>
      <c r="B15552" s="4"/>
    </row>
    <row r="15553" spans="1:2">
      <c r="A15553" s="4"/>
      <c r="B15553" s="4"/>
    </row>
    <row r="15554" spans="1:2">
      <c r="A15554" s="4"/>
      <c r="B15554" s="4"/>
    </row>
    <row r="15555" spans="1:2">
      <c r="A15555" s="4"/>
      <c r="B15555" s="4"/>
    </row>
    <row r="15556" spans="1:2">
      <c r="A15556" s="4"/>
      <c r="B15556" s="4"/>
    </row>
    <row r="15557" spans="1:2">
      <c r="A15557" s="4"/>
      <c r="B15557" s="4"/>
    </row>
    <row r="15558" spans="1:2">
      <c r="A15558" s="4"/>
      <c r="B15558" s="4"/>
    </row>
    <row r="15559" spans="1:2">
      <c r="A15559" s="4"/>
      <c r="B15559" s="4"/>
    </row>
    <row r="15560" spans="1:2">
      <c r="A15560" s="4"/>
      <c r="B15560" s="4"/>
    </row>
    <row r="15561" spans="1:2">
      <c r="A15561" s="4"/>
      <c r="B15561" s="4"/>
    </row>
    <row r="15562" spans="1:2">
      <c r="A15562" s="4"/>
      <c r="B15562" s="4"/>
    </row>
    <row r="15563" spans="1:2">
      <c r="A15563" s="4"/>
      <c r="B15563" s="4"/>
    </row>
    <row r="15564" spans="1:2">
      <c r="A15564" s="4"/>
      <c r="B15564" s="4"/>
    </row>
    <row r="15565" spans="1:2">
      <c r="A15565" s="4"/>
      <c r="B15565" s="4"/>
    </row>
    <row r="15566" spans="1:2">
      <c r="A15566" s="4"/>
      <c r="B15566" s="4"/>
    </row>
    <row r="15567" spans="1:2">
      <c r="A15567" s="4"/>
      <c r="B15567" s="4"/>
    </row>
    <row r="15568" spans="1:2">
      <c r="A15568" s="4"/>
      <c r="B15568" s="4"/>
    </row>
    <row r="15569" spans="1:2">
      <c r="A15569" s="4"/>
      <c r="B15569" s="4"/>
    </row>
    <row r="15570" spans="1:2">
      <c r="A15570" s="4"/>
      <c r="B15570" s="4"/>
    </row>
    <row r="15571" spans="1:2">
      <c r="A15571" s="4"/>
      <c r="B15571" s="4"/>
    </row>
    <row r="15572" spans="1:2">
      <c r="A15572" s="4"/>
      <c r="B15572" s="4"/>
    </row>
    <row r="15573" spans="1:2">
      <c r="A15573" s="4"/>
      <c r="B15573" s="4"/>
    </row>
    <row r="15574" spans="1:2">
      <c r="A15574" s="4"/>
      <c r="B15574" s="4"/>
    </row>
    <row r="15575" spans="1:2">
      <c r="A15575" s="4"/>
      <c r="B15575" s="4"/>
    </row>
    <row r="15576" spans="1:2">
      <c r="A15576" s="4"/>
      <c r="B15576" s="4"/>
    </row>
    <row r="15577" spans="1:2">
      <c r="A15577" s="4"/>
      <c r="B15577" s="4"/>
    </row>
    <row r="15578" spans="1:2">
      <c r="A15578" s="4"/>
      <c r="B15578" s="4"/>
    </row>
    <row r="15579" spans="1:2">
      <c r="A15579" s="4"/>
      <c r="B15579" s="4"/>
    </row>
    <row r="15580" spans="1:2">
      <c r="A15580" s="4"/>
      <c r="B15580" s="4"/>
    </row>
    <row r="15581" spans="1:2">
      <c r="A15581" s="4"/>
      <c r="B15581" s="4"/>
    </row>
    <row r="15582" spans="1:2">
      <c r="A15582" s="4"/>
      <c r="B15582" s="4"/>
    </row>
    <row r="15583" spans="1:2">
      <c r="A15583" s="4"/>
      <c r="B15583" s="4"/>
    </row>
    <row r="15584" spans="1:2">
      <c r="A15584" s="4"/>
      <c r="B15584" s="4"/>
    </row>
    <row r="15585" spans="1:2">
      <c r="A15585" s="4"/>
      <c r="B15585" s="4"/>
    </row>
    <row r="15586" spans="1:2">
      <c r="A15586" s="4"/>
      <c r="B15586" s="4"/>
    </row>
    <row r="15587" spans="1:2">
      <c r="A15587" s="4"/>
      <c r="B15587" s="4"/>
    </row>
    <row r="15588" spans="1:2">
      <c r="A15588" s="4"/>
      <c r="B15588" s="4"/>
    </row>
    <row r="15589" spans="1:2">
      <c r="A15589" s="4"/>
      <c r="B15589" s="4"/>
    </row>
    <row r="15590" spans="1:2">
      <c r="A15590" s="4"/>
      <c r="B15590" s="4"/>
    </row>
    <row r="15591" spans="1:2">
      <c r="A15591" s="4"/>
      <c r="B15591" s="4"/>
    </row>
    <row r="15592" spans="1:2">
      <c r="A15592" s="4"/>
      <c r="B15592" s="4"/>
    </row>
    <row r="15593" spans="1:2">
      <c r="A15593" s="4"/>
      <c r="B15593" s="4"/>
    </row>
    <row r="15594" spans="1:2">
      <c r="A15594" s="4"/>
      <c r="B15594" s="4"/>
    </row>
    <row r="15595" spans="1:2">
      <c r="A15595" s="4"/>
      <c r="B15595" s="4"/>
    </row>
    <row r="15596" spans="1:2">
      <c r="A15596" s="4"/>
      <c r="B15596" s="4"/>
    </row>
    <row r="15597" spans="1:2">
      <c r="A15597" s="4"/>
      <c r="B15597" s="4"/>
    </row>
    <row r="15598" spans="1:2">
      <c r="A15598" s="4"/>
      <c r="B15598" s="4"/>
    </row>
    <row r="15599" spans="1:2">
      <c r="A15599" s="4"/>
      <c r="B15599" s="4"/>
    </row>
    <row r="15600" spans="1:2">
      <c r="A15600" s="4"/>
      <c r="B15600" s="4"/>
    </row>
    <row r="15601" spans="1:2">
      <c r="A15601" s="4"/>
      <c r="B15601" s="4"/>
    </row>
    <row r="15602" spans="1:2">
      <c r="A15602" s="4"/>
      <c r="B15602" s="4"/>
    </row>
    <row r="15603" spans="1:2">
      <c r="A15603" s="4"/>
      <c r="B15603" s="4"/>
    </row>
    <row r="15604" spans="1:2">
      <c r="A15604" s="4"/>
      <c r="B15604" s="4"/>
    </row>
    <row r="15605" spans="1:2">
      <c r="A15605" s="4"/>
      <c r="B15605" s="4"/>
    </row>
    <row r="15606" spans="1:2">
      <c r="A15606" s="4"/>
      <c r="B15606" s="4"/>
    </row>
    <row r="15607" spans="1:2">
      <c r="A15607" s="4"/>
      <c r="B15607" s="4"/>
    </row>
    <row r="15608" spans="1:2">
      <c r="A15608" s="4"/>
      <c r="B15608" s="4"/>
    </row>
    <row r="15609" spans="1:2">
      <c r="A15609" s="4"/>
      <c r="B15609" s="4"/>
    </row>
    <row r="15610" spans="1:2">
      <c r="A15610" s="4"/>
      <c r="B15610" s="4"/>
    </row>
    <row r="15611" spans="1:2">
      <c r="A15611" s="4"/>
      <c r="B15611" s="4"/>
    </row>
    <row r="15612" spans="1:2">
      <c r="A15612" s="4"/>
      <c r="B15612" s="4"/>
    </row>
    <row r="15613" spans="1:2">
      <c r="A15613" s="4"/>
      <c r="B15613" s="4"/>
    </row>
    <row r="15614" spans="1:2">
      <c r="A15614" s="4"/>
      <c r="B15614" s="4"/>
    </row>
    <row r="15615" spans="1:2">
      <c r="A15615" s="4"/>
      <c r="B15615" s="4"/>
    </row>
    <row r="15616" spans="1:2">
      <c r="A15616" s="4"/>
      <c r="B15616" s="4"/>
    </row>
    <row r="15617" spans="1:2">
      <c r="A15617" s="4"/>
      <c r="B15617" s="4"/>
    </row>
    <row r="15618" spans="1:2">
      <c r="A15618" s="4"/>
      <c r="B15618" s="4"/>
    </row>
    <row r="15619" spans="1:2">
      <c r="A15619" s="4"/>
      <c r="B15619" s="4"/>
    </row>
    <row r="15620" spans="1:2">
      <c r="A15620" s="4"/>
      <c r="B15620" s="4"/>
    </row>
    <row r="15621" spans="1:2">
      <c r="A15621" s="4"/>
      <c r="B15621" s="4"/>
    </row>
    <row r="15622" spans="1:2">
      <c r="A15622" s="4"/>
      <c r="B15622" s="4"/>
    </row>
    <row r="15623" spans="1:2">
      <c r="A15623" s="4"/>
      <c r="B15623" s="4"/>
    </row>
    <row r="15624" spans="1:2">
      <c r="A15624" s="4"/>
      <c r="B15624" s="4"/>
    </row>
    <row r="15625" spans="1:2">
      <c r="A15625" s="4"/>
      <c r="B15625" s="4"/>
    </row>
    <row r="15626" spans="1:2">
      <c r="A15626" s="4"/>
      <c r="B15626" s="4"/>
    </row>
    <row r="15627" spans="1:2">
      <c r="A15627" s="4"/>
      <c r="B15627" s="4"/>
    </row>
    <row r="15628" spans="1:2">
      <c r="A15628" s="4"/>
      <c r="B15628" s="4"/>
    </row>
    <row r="15629" spans="1:2">
      <c r="A15629" s="4"/>
      <c r="B15629" s="4"/>
    </row>
    <row r="15630" spans="1:2">
      <c r="A15630" s="4"/>
      <c r="B15630" s="4"/>
    </row>
    <row r="15631" spans="1:2">
      <c r="A15631" s="4"/>
      <c r="B15631" s="4"/>
    </row>
    <row r="15632" spans="1:2">
      <c r="A15632" s="4"/>
      <c r="B15632" s="4"/>
    </row>
    <row r="15633" spans="1:2">
      <c r="A15633" s="4"/>
      <c r="B15633" s="4"/>
    </row>
    <row r="15634" spans="1:2">
      <c r="A15634" s="4"/>
      <c r="B15634" s="4"/>
    </row>
    <row r="15635" spans="1:2">
      <c r="A15635" s="4"/>
      <c r="B15635" s="4"/>
    </row>
    <row r="15636" spans="1:2">
      <c r="A15636" s="4"/>
      <c r="B15636" s="4"/>
    </row>
    <row r="15637" spans="1:2">
      <c r="A15637" s="4"/>
      <c r="B15637" s="4"/>
    </row>
    <row r="15638" spans="1:2">
      <c r="A15638" s="4"/>
      <c r="B15638" s="4"/>
    </row>
    <row r="15639" spans="1:2">
      <c r="A15639" s="4"/>
      <c r="B15639" s="4"/>
    </row>
    <row r="15640" spans="1:2">
      <c r="A15640" s="4"/>
      <c r="B15640" s="4"/>
    </row>
    <row r="15641" spans="1:2">
      <c r="A15641" s="4"/>
      <c r="B15641" s="4"/>
    </row>
    <row r="15642" spans="1:2">
      <c r="A15642" s="4"/>
      <c r="B15642" s="4"/>
    </row>
    <row r="15643" spans="1:2">
      <c r="A15643" s="4"/>
      <c r="B15643" s="4"/>
    </row>
    <row r="15644" spans="1:2">
      <c r="A15644" s="4"/>
      <c r="B15644" s="4"/>
    </row>
    <row r="15645" spans="1:2">
      <c r="A15645" s="4"/>
      <c r="B15645" s="4"/>
    </row>
    <row r="15646" spans="1:2">
      <c r="A15646" s="4"/>
      <c r="B15646" s="4"/>
    </row>
    <row r="15647" spans="1:2">
      <c r="A15647" s="4"/>
      <c r="B15647" s="4"/>
    </row>
    <row r="15648" spans="1:2">
      <c r="A15648" s="4"/>
      <c r="B15648" s="4"/>
    </row>
    <row r="15649" spans="1:2">
      <c r="A15649" s="4"/>
      <c r="B15649" s="4"/>
    </row>
    <row r="15650" spans="1:2">
      <c r="A15650" s="4"/>
      <c r="B15650" s="4"/>
    </row>
    <row r="15651" spans="1:2">
      <c r="A15651" s="4"/>
      <c r="B15651" s="4"/>
    </row>
    <row r="15652" spans="1:2">
      <c r="A15652" s="4"/>
      <c r="B15652" s="4"/>
    </row>
    <row r="15653" spans="1:2">
      <c r="A15653" s="4"/>
      <c r="B15653" s="4"/>
    </row>
    <row r="15654" spans="1:2">
      <c r="A15654" s="4"/>
      <c r="B15654" s="4"/>
    </row>
    <row r="15655" spans="1:2">
      <c r="A15655" s="4"/>
      <c r="B15655" s="4"/>
    </row>
    <row r="15656" spans="1:2">
      <c r="A15656" s="4"/>
      <c r="B15656" s="4"/>
    </row>
    <row r="15657" spans="1:2">
      <c r="A15657" s="4"/>
      <c r="B15657" s="4"/>
    </row>
    <row r="15658" spans="1:2">
      <c r="A15658" s="4"/>
      <c r="B15658" s="4"/>
    </row>
    <row r="15659" spans="1:2">
      <c r="A15659" s="4"/>
      <c r="B15659" s="4"/>
    </row>
    <row r="15660" spans="1:2">
      <c r="A15660" s="4"/>
      <c r="B15660" s="4"/>
    </row>
    <row r="15661" spans="1:2">
      <c r="A15661" s="4"/>
      <c r="B15661" s="4"/>
    </row>
    <row r="15662" spans="1:2">
      <c r="A15662" s="4"/>
      <c r="B15662" s="4"/>
    </row>
    <row r="15663" spans="1:2">
      <c r="A15663" s="4"/>
      <c r="B15663" s="4"/>
    </row>
    <row r="15664" spans="1:2">
      <c r="A15664" s="4"/>
      <c r="B15664" s="4"/>
    </row>
    <row r="15665" spans="1:2">
      <c r="A15665" s="4"/>
      <c r="B15665" s="4"/>
    </row>
    <row r="15666" spans="1:2">
      <c r="A15666" s="4"/>
      <c r="B15666" s="4"/>
    </row>
    <row r="15667" spans="1:2">
      <c r="A15667" s="4"/>
      <c r="B15667" s="4"/>
    </row>
    <row r="15668" spans="1:2">
      <c r="A15668" s="4"/>
      <c r="B15668" s="4"/>
    </row>
    <row r="15669" spans="1:2">
      <c r="A15669" s="4"/>
      <c r="B15669" s="4"/>
    </row>
    <row r="15670" spans="1:2">
      <c r="A15670" s="4"/>
      <c r="B15670" s="4"/>
    </row>
    <row r="15671" spans="1:2">
      <c r="A15671" s="4"/>
      <c r="B15671" s="4"/>
    </row>
    <row r="15672" spans="1:2">
      <c r="A15672" s="4"/>
      <c r="B15672" s="4"/>
    </row>
    <row r="15673" spans="1:2">
      <c r="A15673" s="4"/>
      <c r="B15673" s="4"/>
    </row>
    <row r="15674" spans="1:2">
      <c r="A15674" s="4"/>
      <c r="B15674" s="4"/>
    </row>
    <row r="15675" spans="1:2">
      <c r="A15675" s="4"/>
      <c r="B15675" s="4"/>
    </row>
    <row r="15676" spans="1:2">
      <c r="A15676" s="4"/>
      <c r="B15676" s="4"/>
    </row>
    <row r="15677" spans="1:2">
      <c r="A15677" s="4"/>
      <c r="B15677" s="4"/>
    </row>
    <row r="15678" spans="1:2">
      <c r="A15678" s="4"/>
      <c r="B15678" s="4"/>
    </row>
    <row r="15679" spans="1:2">
      <c r="A15679" s="4"/>
      <c r="B15679" s="4"/>
    </row>
    <row r="15680" spans="1:2">
      <c r="A15680" s="4"/>
      <c r="B15680" s="4"/>
    </row>
    <row r="15681" spans="1:2">
      <c r="A15681" s="4"/>
      <c r="B15681" s="4"/>
    </row>
    <row r="15682" spans="1:2">
      <c r="A15682" s="4"/>
      <c r="B15682" s="4"/>
    </row>
    <row r="15683" spans="1:2">
      <c r="A15683" s="4"/>
      <c r="B15683" s="4"/>
    </row>
    <row r="15684" spans="1:2">
      <c r="A15684" s="4"/>
      <c r="B15684" s="4"/>
    </row>
    <row r="15685" spans="1:2">
      <c r="A15685" s="4"/>
      <c r="B15685" s="4"/>
    </row>
    <row r="15686" spans="1:2">
      <c r="A15686" s="4"/>
      <c r="B15686" s="4"/>
    </row>
    <row r="15687" spans="1:2">
      <c r="A15687" s="4"/>
      <c r="B15687" s="4"/>
    </row>
    <row r="15688" spans="1:2">
      <c r="A15688" s="4"/>
      <c r="B15688" s="4"/>
    </row>
    <row r="15689" spans="1:2">
      <c r="A15689" s="4"/>
      <c r="B15689" s="4"/>
    </row>
    <row r="15690" spans="1:2">
      <c r="A15690" s="4"/>
      <c r="B15690" s="4"/>
    </row>
    <row r="15691" spans="1:2">
      <c r="A15691" s="4"/>
      <c r="B15691" s="4"/>
    </row>
    <row r="15692" spans="1:2">
      <c r="A15692" s="4"/>
      <c r="B15692" s="4"/>
    </row>
    <row r="15693" spans="1:2">
      <c r="A15693" s="4"/>
      <c r="B15693" s="4"/>
    </row>
    <row r="15694" spans="1:2">
      <c r="A15694" s="4"/>
      <c r="B15694" s="4"/>
    </row>
    <row r="15695" spans="1:2">
      <c r="A15695" s="4"/>
      <c r="B15695" s="4"/>
    </row>
    <row r="15696" spans="1:2">
      <c r="A15696" s="4"/>
      <c r="B15696" s="4"/>
    </row>
    <row r="15697" spans="1:2">
      <c r="A15697" s="4"/>
      <c r="B15697" s="4"/>
    </row>
    <row r="15698" spans="1:2">
      <c r="A15698" s="4"/>
      <c r="B15698" s="4"/>
    </row>
    <row r="15699" spans="1:2">
      <c r="A15699" s="4"/>
      <c r="B15699" s="4"/>
    </row>
    <row r="15700" spans="1:2">
      <c r="A15700" s="4"/>
      <c r="B15700" s="4"/>
    </row>
    <row r="15701" spans="1:2">
      <c r="A15701" s="4"/>
      <c r="B15701" s="4"/>
    </row>
    <row r="15702" spans="1:2">
      <c r="A15702" s="4"/>
      <c r="B15702" s="4"/>
    </row>
    <row r="15703" spans="1:2">
      <c r="A15703" s="4"/>
      <c r="B15703" s="4"/>
    </row>
    <row r="15704" spans="1:2">
      <c r="A15704" s="4"/>
      <c r="B15704" s="4"/>
    </row>
    <row r="15705" spans="1:2">
      <c r="A15705" s="4"/>
      <c r="B15705" s="4"/>
    </row>
    <row r="15706" spans="1:2">
      <c r="A15706" s="4"/>
      <c r="B15706" s="4"/>
    </row>
    <row r="15707" spans="1:2">
      <c r="A15707" s="4"/>
      <c r="B15707" s="4"/>
    </row>
    <row r="15708" spans="1:2">
      <c r="A15708" s="4"/>
      <c r="B15708" s="4"/>
    </row>
    <row r="15709" spans="1:2">
      <c r="A15709" s="4"/>
      <c r="B15709" s="4"/>
    </row>
    <row r="15710" spans="1:2">
      <c r="A15710" s="4"/>
      <c r="B15710" s="4"/>
    </row>
    <row r="15711" spans="1:2">
      <c r="A15711" s="4"/>
      <c r="B15711" s="4"/>
    </row>
    <row r="15712" spans="1:2">
      <c r="A15712" s="4"/>
      <c r="B15712" s="4"/>
    </row>
    <row r="15713" spans="1:2">
      <c r="A15713" s="4"/>
      <c r="B15713" s="4"/>
    </row>
    <row r="15714" spans="1:2">
      <c r="A15714" s="4"/>
      <c r="B15714" s="4"/>
    </row>
    <row r="15715" spans="1:2">
      <c r="A15715" s="4"/>
      <c r="B15715" s="4"/>
    </row>
    <row r="15716" spans="1:2">
      <c r="A15716" s="4"/>
      <c r="B15716" s="4"/>
    </row>
    <row r="15717" spans="1:2">
      <c r="A15717" s="4"/>
      <c r="B15717" s="4"/>
    </row>
    <row r="15718" spans="1:2">
      <c r="A15718" s="4"/>
      <c r="B15718" s="4"/>
    </row>
    <row r="15719" spans="1:2">
      <c r="A15719" s="4"/>
      <c r="B15719" s="4"/>
    </row>
    <row r="15720" spans="1:2">
      <c r="A15720" s="4"/>
      <c r="B15720" s="4"/>
    </row>
    <row r="15721" spans="1:2">
      <c r="A15721" s="4"/>
      <c r="B15721" s="4"/>
    </row>
    <row r="15722" spans="1:2">
      <c r="A15722" s="4"/>
      <c r="B15722" s="4"/>
    </row>
    <row r="15723" spans="1:2">
      <c r="A15723" s="4"/>
      <c r="B15723" s="4"/>
    </row>
    <row r="15724" spans="1:2">
      <c r="A15724" s="4"/>
      <c r="B15724" s="4"/>
    </row>
    <row r="15725" spans="1:2">
      <c r="A15725" s="4"/>
      <c r="B15725" s="4"/>
    </row>
    <row r="15726" spans="1:2">
      <c r="A15726" s="4"/>
      <c r="B15726" s="4"/>
    </row>
    <row r="15727" spans="1:2">
      <c r="A15727" s="4"/>
      <c r="B15727" s="4"/>
    </row>
    <row r="15728" spans="1:2">
      <c r="A15728" s="4"/>
      <c r="B15728" s="4"/>
    </row>
    <row r="15729" spans="1:2">
      <c r="A15729" s="4"/>
      <c r="B15729" s="4"/>
    </row>
    <row r="15730" spans="1:2">
      <c r="A15730" s="4"/>
      <c r="B15730" s="4"/>
    </row>
    <row r="15731" spans="1:2">
      <c r="A15731" s="4"/>
      <c r="B15731" s="4"/>
    </row>
    <row r="15732" spans="1:2">
      <c r="A15732" s="4"/>
      <c r="B15732" s="4"/>
    </row>
    <row r="15733" spans="1:2">
      <c r="A15733" s="4"/>
      <c r="B15733" s="4"/>
    </row>
    <row r="15734" spans="1:2">
      <c r="A15734" s="4"/>
      <c r="B15734" s="4"/>
    </row>
    <row r="15735" spans="1:2">
      <c r="A15735" s="4"/>
      <c r="B15735" s="4"/>
    </row>
    <row r="15736" spans="1:2">
      <c r="A15736" s="4"/>
      <c r="B15736" s="4"/>
    </row>
    <row r="15737" spans="1:2">
      <c r="A15737" s="4"/>
      <c r="B15737" s="4"/>
    </row>
    <row r="15738" spans="1:2">
      <c r="A15738" s="4"/>
      <c r="B15738" s="4"/>
    </row>
    <row r="15739" spans="1:2">
      <c r="A15739" s="4"/>
      <c r="B15739" s="4"/>
    </row>
    <row r="15740" spans="1:2">
      <c r="A15740" s="4"/>
      <c r="B15740" s="4"/>
    </row>
    <row r="15741" spans="1:2">
      <c r="A15741" s="4"/>
      <c r="B15741" s="4"/>
    </row>
    <row r="15742" spans="1:2">
      <c r="A15742" s="4"/>
      <c r="B15742" s="4"/>
    </row>
    <row r="15743" spans="1:2">
      <c r="A15743" s="4"/>
      <c r="B15743" s="4"/>
    </row>
    <row r="15744" spans="1:2">
      <c r="A15744" s="4"/>
      <c r="B15744" s="4"/>
    </row>
    <row r="15745" spans="1:2">
      <c r="A15745" s="4"/>
      <c r="B15745" s="4"/>
    </row>
    <row r="15746" spans="1:2">
      <c r="A15746" s="4"/>
      <c r="B15746" s="4"/>
    </row>
    <row r="15747" spans="1:2">
      <c r="A15747" s="4"/>
      <c r="B15747" s="4"/>
    </row>
    <row r="15748" spans="1:2">
      <c r="A15748" s="4"/>
      <c r="B15748" s="4"/>
    </row>
    <row r="15749" spans="1:2">
      <c r="A15749" s="4"/>
      <c r="B15749" s="4"/>
    </row>
    <row r="15750" spans="1:2">
      <c r="A15750" s="4"/>
      <c r="B15750" s="4"/>
    </row>
    <row r="15751" spans="1:2">
      <c r="A15751" s="4"/>
      <c r="B15751" s="4"/>
    </row>
    <row r="15752" spans="1:2">
      <c r="A15752" s="4"/>
      <c r="B15752" s="4"/>
    </row>
    <row r="15753" spans="1:2">
      <c r="A15753" s="4"/>
      <c r="B15753" s="4"/>
    </row>
    <row r="15754" spans="1:2">
      <c r="A15754" s="4"/>
      <c r="B15754" s="4"/>
    </row>
    <row r="15755" spans="1:2">
      <c r="A15755" s="4"/>
      <c r="B15755" s="4"/>
    </row>
    <row r="15756" spans="1:2">
      <c r="A15756" s="4"/>
      <c r="B15756" s="4"/>
    </row>
    <row r="15757" spans="1:2">
      <c r="A15757" s="4"/>
      <c r="B15757" s="4"/>
    </row>
    <row r="15758" spans="1:2">
      <c r="A15758" s="4"/>
      <c r="B15758" s="4"/>
    </row>
    <row r="15759" spans="1:2">
      <c r="A15759" s="4"/>
      <c r="B15759" s="4"/>
    </row>
    <row r="15760" spans="1:2">
      <c r="A15760" s="4"/>
      <c r="B15760" s="4"/>
    </row>
    <row r="15761" spans="1:2">
      <c r="A15761" s="4"/>
      <c r="B15761" s="4"/>
    </row>
    <row r="15762" spans="1:2">
      <c r="A15762" s="4"/>
      <c r="B15762" s="4"/>
    </row>
    <row r="15763" spans="1:2">
      <c r="A15763" s="4"/>
      <c r="B15763" s="4"/>
    </row>
    <row r="15764" spans="1:2">
      <c r="A15764" s="4"/>
      <c r="B15764" s="4"/>
    </row>
    <row r="15765" spans="1:2">
      <c r="A15765" s="4"/>
      <c r="B15765" s="4"/>
    </row>
    <row r="15766" spans="1:2">
      <c r="A15766" s="4"/>
      <c r="B15766" s="4"/>
    </row>
    <row r="15767" spans="1:2">
      <c r="A15767" s="4"/>
      <c r="B15767" s="4"/>
    </row>
    <row r="15768" spans="1:2">
      <c r="A15768" s="4"/>
      <c r="B15768" s="4"/>
    </row>
    <row r="15769" spans="1:2">
      <c r="A15769" s="4"/>
      <c r="B15769" s="4"/>
    </row>
    <row r="15770" spans="1:2">
      <c r="A15770" s="4"/>
      <c r="B15770" s="4"/>
    </row>
    <row r="15771" spans="1:2">
      <c r="A15771" s="4"/>
      <c r="B15771" s="4"/>
    </row>
    <row r="15772" spans="1:2">
      <c r="A15772" s="4"/>
      <c r="B15772" s="4"/>
    </row>
    <row r="15773" spans="1:2">
      <c r="A15773" s="4"/>
      <c r="B15773" s="4"/>
    </row>
    <row r="15774" spans="1:2">
      <c r="A15774" s="4"/>
      <c r="B15774" s="4"/>
    </row>
    <row r="15775" spans="1:2">
      <c r="A15775" s="4"/>
      <c r="B15775" s="4"/>
    </row>
    <row r="15776" spans="1:2">
      <c r="A15776" s="4"/>
      <c r="B15776" s="4"/>
    </row>
    <row r="15777" spans="1:2">
      <c r="A15777" s="4"/>
      <c r="B15777" s="4"/>
    </row>
    <row r="15778" spans="1:2">
      <c r="A15778" s="4"/>
      <c r="B15778" s="4"/>
    </row>
    <row r="15779" spans="1:2">
      <c r="A15779" s="4"/>
      <c r="B15779" s="4"/>
    </row>
    <row r="15780" spans="1:2">
      <c r="A15780" s="4"/>
      <c r="B15780" s="4"/>
    </row>
    <row r="15781" spans="1:2">
      <c r="A15781" s="4"/>
      <c r="B15781" s="4"/>
    </row>
    <row r="15782" spans="1:2">
      <c r="A15782" s="4"/>
      <c r="B15782" s="4"/>
    </row>
    <row r="15783" spans="1:2">
      <c r="A15783" s="4"/>
      <c r="B15783" s="4"/>
    </row>
    <row r="15784" spans="1:2">
      <c r="A15784" s="4"/>
      <c r="B15784" s="4"/>
    </row>
    <row r="15785" spans="1:2">
      <c r="A15785" s="4"/>
      <c r="B15785" s="4"/>
    </row>
    <row r="15786" spans="1:2">
      <c r="A15786" s="4"/>
      <c r="B15786" s="4"/>
    </row>
    <row r="15787" spans="1:2">
      <c r="A15787" s="4"/>
      <c r="B15787" s="4"/>
    </row>
    <row r="15788" spans="1:2">
      <c r="A15788" s="4"/>
      <c r="B15788" s="4"/>
    </row>
    <row r="15789" spans="1:2">
      <c r="A15789" s="4"/>
      <c r="B15789" s="4"/>
    </row>
    <row r="15790" spans="1:2">
      <c r="A15790" s="4"/>
      <c r="B15790" s="4"/>
    </row>
    <row r="15791" spans="1:2">
      <c r="A15791" s="4"/>
      <c r="B15791" s="4"/>
    </row>
    <row r="15792" spans="1:2">
      <c r="A15792" s="4"/>
      <c r="B15792" s="4"/>
    </row>
    <row r="15793" spans="1:2">
      <c r="A15793" s="4"/>
      <c r="B15793" s="4"/>
    </row>
    <row r="15794" spans="1:2">
      <c r="A15794" s="4"/>
      <c r="B15794" s="4"/>
    </row>
    <row r="15795" spans="1:2">
      <c r="A15795" s="4"/>
      <c r="B15795" s="4"/>
    </row>
    <row r="15796" spans="1:2">
      <c r="A15796" s="4"/>
      <c r="B15796" s="4"/>
    </row>
    <row r="15797" spans="1:2">
      <c r="A15797" s="4"/>
      <c r="B15797" s="4"/>
    </row>
    <row r="15798" spans="1:2">
      <c r="A15798" s="4"/>
      <c r="B15798" s="4"/>
    </row>
    <row r="15799" spans="1:2">
      <c r="A15799" s="4"/>
      <c r="B15799" s="4"/>
    </row>
    <row r="15800" spans="1:2">
      <c r="A15800" s="4"/>
      <c r="B15800" s="4"/>
    </row>
    <row r="15801" spans="1:2">
      <c r="A15801" s="4"/>
      <c r="B15801" s="4"/>
    </row>
    <row r="15802" spans="1:2">
      <c r="A15802" s="4"/>
      <c r="B15802" s="4"/>
    </row>
    <row r="15803" spans="1:2">
      <c r="A15803" s="4"/>
      <c r="B15803" s="4"/>
    </row>
    <row r="15804" spans="1:2">
      <c r="A15804" s="4"/>
      <c r="B15804" s="4"/>
    </row>
    <row r="15805" spans="1:2">
      <c r="A15805" s="4"/>
      <c r="B15805" s="4"/>
    </row>
    <row r="15806" spans="1:2">
      <c r="A15806" s="4"/>
      <c r="B15806" s="4"/>
    </row>
    <row r="15807" spans="1:2">
      <c r="A15807" s="4"/>
      <c r="B15807" s="4"/>
    </row>
    <row r="15808" spans="1:2">
      <c r="A15808" s="4"/>
      <c r="B15808" s="4"/>
    </row>
    <row r="15809" spans="1:2">
      <c r="A15809" s="4"/>
      <c r="B15809" s="4"/>
    </row>
    <row r="15810" spans="1:2">
      <c r="A15810" s="4"/>
      <c r="B15810" s="4"/>
    </row>
    <row r="15811" spans="1:2">
      <c r="A15811" s="4"/>
      <c r="B15811" s="4"/>
    </row>
    <row r="15812" spans="1:2">
      <c r="A15812" s="4"/>
      <c r="B15812" s="4"/>
    </row>
    <row r="15813" spans="1:2">
      <c r="A15813" s="4"/>
      <c r="B15813" s="4"/>
    </row>
    <row r="15814" spans="1:2">
      <c r="A15814" s="4"/>
      <c r="B15814" s="4"/>
    </row>
    <row r="15815" spans="1:2">
      <c r="A15815" s="4"/>
      <c r="B15815" s="4"/>
    </row>
    <row r="15816" spans="1:2">
      <c r="A15816" s="4"/>
      <c r="B15816" s="4"/>
    </row>
    <row r="15817" spans="1:2">
      <c r="A15817" s="4"/>
      <c r="B15817" s="4"/>
    </row>
    <row r="15818" spans="1:2">
      <c r="A15818" s="4"/>
      <c r="B15818" s="4"/>
    </row>
    <row r="15819" spans="1:2">
      <c r="A15819" s="4"/>
      <c r="B15819" s="4"/>
    </row>
    <row r="15820" spans="1:2">
      <c r="A15820" s="4"/>
      <c r="B15820" s="4"/>
    </row>
    <row r="15821" spans="1:2">
      <c r="A15821" s="4"/>
      <c r="B15821" s="4"/>
    </row>
    <row r="15822" spans="1:2">
      <c r="A15822" s="4"/>
      <c r="B15822" s="4"/>
    </row>
    <row r="15823" spans="1:2">
      <c r="A15823" s="4"/>
      <c r="B15823" s="4"/>
    </row>
    <row r="15824" spans="1:2">
      <c r="A15824" s="4"/>
      <c r="B15824" s="4"/>
    </row>
    <row r="15825" spans="1:2">
      <c r="A15825" s="4"/>
      <c r="B15825" s="4"/>
    </row>
    <row r="15826" spans="1:2">
      <c r="A15826" s="4"/>
      <c r="B15826" s="4"/>
    </row>
    <row r="15827" spans="1:2">
      <c r="A15827" s="4"/>
      <c r="B15827" s="4"/>
    </row>
    <row r="15828" spans="1:2">
      <c r="A15828" s="4"/>
      <c r="B15828" s="4"/>
    </row>
    <row r="15829" spans="1:2">
      <c r="A15829" s="4"/>
      <c r="B15829" s="4"/>
    </row>
    <row r="15830" spans="1:2">
      <c r="A15830" s="4"/>
      <c r="B15830" s="4"/>
    </row>
    <row r="15831" spans="1:2">
      <c r="A15831" s="4"/>
      <c r="B15831" s="4"/>
    </row>
    <row r="15832" spans="1:2">
      <c r="A15832" s="4"/>
      <c r="B15832" s="4"/>
    </row>
    <row r="15833" spans="1:2">
      <c r="A15833" s="4"/>
      <c r="B15833" s="4"/>
    </row>
    <row r="15834" spans="1:2">
      <c r="A15834" s="4"/>
      <c r="B15834" s="4"/>
    </row>
    <row r="15835" spans="1:2">
      <c r="A15835" s="4"/>
      <c r="B15835" s="4"/>
    </row>
    <row r="15836" spans="1:2">
      <c r="A15836" s="4"/>
      <c r="B15836" s="4"/>
    </row>
    <row r="15837" spans="1:2">
      <c r="A15837" s="4"/>
      <c r="B15837" s="4"/>
    </row>
    <row r="15838" spans="1:2">
      <c r="A15838" s="4"/>
      <c r="B15838" s="4"/>
    </row>
    <row r="15839" spans="1:2">
      <c r="A15839" s="4"/>
      <c r="B15839" s="4"/>
    </row>
    <row r="15840" spans="1:2">
      <c r="A15840" s="4"/>
      <c r="B15840" s="4"/>
    </row>
    <row r="15841" spans="1:2">
      <c r="A15841" s="4"/>
      <c r="B15841" s="4"/>
    </row>
    <row r="15842" spans="1:2">
      <c r="A15842" s="4"/>
      <c r="B15842" s="4"/>
    </row>
    <row r="15843" spans="1:2">
      <c r="A15843" s="4"/>
      <c r="B15843" s="4"/>
    </row>
    <row r="15844" spans="1:2">
      <c r="A15844" s="4"/>
      <c r="B15844" s="4"/>
    </row>
    <row r="15845" spans="1:2">
      <c r="A15845" s="4"/>
      <c r="B15845" s="4"/>
    </row>
    <row r="15846" spans="1:2">
      <c r="A15846" s="4"/>
      <c r="B15846" s="4"/>
    </row>
    <row r="15847" spans="1:2">
      <c r="A15847" s="4"/>
      <c r="B15847" s="4"/>
    </row>
    <row r="15848" spans="1:2">
      <c r="A15848" s="4"/>
      <c r="B15848" s="4"/>
    </row>
    <row r="15849" spans="1:2">
      <c r="A15849" s="4"/>
      <c r="B15849" s="4"/>
    </row>
    <row r="15850" spans="1:2">
      <c r="A15850" s="4"/>
      <c r="B15850" s="4"/>
    </row>
    <row r="15851" spans="1:2">
      <c r="A15851" s="4"/>
      <c r="B15851" s="4"/>
    </row>
    <row r="15852" spans="1:2">
      <c r="A15852" s="4"/>
      <c r="B15852" s="4"/>
    </row>
    <row r="15853" spans="1:2">
      <c r="A15853" s="4"/>
      <c r="B15853" s="4"/>
    </row>
    <row r="15854" spans="1:2">
      <c r="A15854" s="4"/>
      <c r="B15854" s="4"/>
    </row>
    <row r="15855" spans="1:2">
      <c r="A15855" s="4"/>
      <c r="B15855" s="4"/>
    </row>
    <row r="15856" spans="1:2">
      <c r="A15856" s="4"/>
      <c r="B15856" s="4"/>
    </row>
    <row r="15857" spans="1:2">
      <c r="A15857" s="4"/>
      <c r="B15857" s="4"/>
    </row>
    <row r="15858" spans="1:2">
      <c r="A15858" s="4"/>
      <c r="B15858" s="4"/>
    </row>
    <row r="15859" spans="1:2">
      <c r="A15859" s="4"/>
      <c r="B15859" s="4"/>
    </row>
    <row r="15860" spans="1:2">
      <c r="A15860" s="4"/>
      <c r="B15860" s="4"/>
    </row>
    <row r="15861" spans="1:2">
      <c r="A15861" s="4"/>
      <c r="B15861" s="4"/>
    </row>
    <row r="15862" spans="1:2">
      <c r="A15862" s="4"/>
      <c r="B15862" s="4"/>
    </row>
    <row r="15863" spans="1:2">
      <c r="A15863" s="4"/>
      <c r="B15863" s="4"/>
    </row>
    <row r="15864" spans="1:2">
      <c r="A15864" s="4"/>
      <c r="B15864" s="4"/>
    </row>
    <row r="15865" spans="1:2">
      <c r="A15865" s="4"/>
      <c r="B15865" s="4"/>
    </row>
    <row r="15866" spans="1:2">
      <c r="A15866" s="4"/>
      <c r="B15866" s="4"/>
    </row>
    <row r="15867" spans="1:2">
      <c r="A15867" s="4"/>
      <c r="B15867" s="4"/>
    </row>
    <row r="15868" spans="1:2">
      <c r="A15868" s="4"/>
      <c r="B15868" s="4"/>
    </row>
    <row r="15869" spans="1:2">
      <c r="A15869" s="4"/>
      <c r="B15869" s="4"/>
    </row>
    <row r="15870" spans="1:2">
      <c r="A15870" s="4"/>
      <c r="B15870" s="4"/>
    </row>
    <row r="15871" spans="1:2">
      <c r="A15871" s="4"/>
      <c r="B15871" s="4"/>
    </row>
    <row r="15872" spans="1:2">
      <c r="A15872" s="4"/>
      <c r="B15872" s="4"/>
    </row>
    <row r="15873" spans="1:2">
      <c r="A15873" s="4"/>
      <c r="B15873" s="4"/>
    </row>
    <row r="15874" spans="1:2">
      <c r="A15874" s="4"/>
      <c r="B15874" s="4"/>
    </row>
    <row r="15875" spans="1:2">
      <c r="A15875" s="4"/>
      <c r="B15875" s="4"/>
    </row>
    <row r="15876" spans="1:2">
      <c r="A15876" s="4"/>
      <c r="B15876" s="4"/>
    </row>
    <row r="15877" spans="1:2">
      <c r="A15877" s="4"/>
      <c r="B15877" s="4"/>
    </row>
    <row r="15878" spans="1:2">
      <c r="A15878" s="4"/>
      <c r="B15878" s="4"/>
    </row>
    <row r="15879" spans="1:2">
      <c r="A15879" s="4"/>
      <c r="B15879" s="4"/>
    </row>
    <row r="15880" spans="1:2">
      <c r="A15880" s="4"/>
      <c r="B15880" s="4"/>
    </row>
    <row r="15881" spans="1:2">
      <c r="A15881" s="4"/>
      <c r="B15881" s="4"/>
    </row>
    <row r="15882" spans="1:2">
      <c r="A15882" s="4"/>
      <c r="B15882" s="4"/>
    </row>
    <row r="15883" spans="1:2">
      <c r="A15883" s="4"/>
      <c r="B15883" s="4"/>
    </row>
    <row r="15884" spans="1:2">
      <c r="A15884" s="4"/>
      <c r="B15884" s="4"/>
    </row>
    <row r="15885" spans="1:2">
      <c r="A15885" s="4"/>
      <c r="B15885" s="4"/>
    </row>
    <row r="15886" spans="1:2">
      <c r="A15886" s="4"/>
      <c r="B15886" s="4"/>
    </row>
    <row r="15887" spans="1:2">
      <c r="A15887" s="4"/>
      <c r="B15887" s="4"/>
    </row>
    <row r="15888" spans="1:2">
      <c r="A15888" s="4"/>
      <c r="B15888" s="4"/>
    </row>
    <row r="15889" spans="1:2">
      <c r="A15889" s="4"/>
      <c r="B15889" s="4"/>
    </row>
    <row r="15890" spans="1:2">
      <c r="A15890" s="4"/>
      <c r="B15890" s="4"/>
    </row>
    <row r="15891" spans="1:2">
      <c r="A15891" s="4"/>
      <c r="B15891" s="4"/>
    </row>
    <row r="15892" spans="1:2">
      <c r="A15892" s="4"/>
      <c r="B15892" s="4"/>
    </row>
    <row r="15893" spans="1:2">
      <c r="A15893" s="4"/>
      <c r="B15893" s="4"/>
    </row>
    <row r="15894" spans="1:2">
      <c r="A15894" s="4"/>
      <c r="B15894" s="4"/>
    </row>
    <row r="15895" spans="1:2">
      <c r="A15895" s="4"/>
      <c r="B15895" s="4"/>
    </row>
    <row r="15896" spans="1:2">
      <c r="A15896" s="4"/>
      <c r="B15896" s="4"/>
    </row>
    <row r="15897" spans="1:2">
      <c r="A15897" s="4"/>
      <c r="B15897" s="4"/>
    </row>
    <row r="15898" spans="1:2">
      <c r="A15898" s="4"/>
      <c r="B15898" s="4"/>
    </row>
    <row r="15899" spans="1:2">
      <c r="A15899" s="4"/>
      <c r="B15899" s="4"/>
    </row>
    <row r="15900" spans="1:2">
      <c r="A15900" s="4"/>
      <c r="B15900" s="4"/>
    </row>
    <row r="15901" spans="1:2">
      <c r="A15901" s="4"/>
      <c r="B15901" s="4"/>
    </row>
    <row r="15902" spans="1:2">
      <c r="A15902" s="4"/>
      <c r="B15902" s="4"/>
    </row>
    <row r="15903" spans="1:2">
      <c r="A15903" s="4"/>
      <c r="B15903" s="4"/>
    </row>
    <row r="15904" spans="1:2">
      <c r="A15904" s="4"/>
      <c r="B15904" s="4"/>
    </row>
    <row r="15905" spans="1:2">
      <c r="A15905" s="4"/>
      <c r="B15905" s="4"/>
    </row>
    <row r="15906" spans="1:2">
      <c r="A15906" s="4"/>
      <c r="B15906" s="4"/>
    </row>
    <row r="15907" spans="1:2">
      <c r="A15907" s="4"/>
      <c r="B15907" s="4"/>
    </row>
    <row r="15908" spans="1:2">
      <c r="A15908" s="4"/>
      <c r="B15908" s="4"/>
    </row>
    <row r="15909" spans="1:2">
      <c r="A15909" s="4"/>
      <c r="B15909" s="4"/>
    </row>
    <row r="15910" spans="1:2">
      <c r="A15910" s="4"/>
      <c r="B15910" s="4"/>
    </row>
    <row r="15911" spans="1:2">
      <c r="A15911" s="4"/>
      <c r="B15911" s="4"/>
    </row>
    <row r="15912" spans="1:2">
      <c r="A15912" s="4"/>
      <c r="B15912" s="4"/>
    </row>
    <row r="15913" spans="1:2">
      <c r="A15913" s="4"/>
      <c r="B15913" s="4"/>
    </row>
    <row r="15914" spans="1:2">
      <c r="A15914" s="4"/>
      <c r="B15914" s="4"/>
    </row>
    <row r="15915" spans="1:2">
      <c r="A15915" s="4"/>
      <c r="B15915" s="4"/>
    </row>
    <row r="15916" spans="1:2">
      <c r="A15916" s="4"/>
      <c r="B15916" s="4"/>
    </row>
    <row r="15917" spans="1:2">
      <c r="A15917" s="4"/>
      <c r="B15917" s="4"/>
    </row>
    <row r="15918" spans="1:2">
      <c r="A15918" s="4"/>
      <c r="B15918" s="4"/>
    </row>
    <row r="15919" spans="1:2">
      <c r="A15919" s="4"/>
      <c r="B15919" s="4"/>
    </row>
    <row r="15920" spans="1:2">
      <c r="A15920" s="4"/>
      <c r="B15920" s="4"/>
    </row>
    <row r="15921" spans="1:2">
      <c r="A15921" s="4"/>
      <c r="B15921" s="4"/>
    </row>
    <row r="15922" spans="1:2">
      <c r="A15922" s="4"/>
      <c r="B15922" s="4"/>
    </row>
    <row r="15923" spans="1:2">
      <c r="A15923" s="4"/>
      <c r="B15923" s="4"/>
    </row>
    <row r="15924" spans="1:2">
      <c r="A15924" s="4"/>
      <c r="B15924" s="4"/>
    </row>
    <row r="15925" spans="1:2">
      <c r="A15925" s="4"/>
      <c r="B15925" s="4"/>
    </row>
    <row r="15926" spans="1:2">
      <c r="A15926" s="4"/>
      <c r="B15926" s="4"/>
    </row>
    <row r="15927" spans="1:2">
      <c r="A15927" s="4"/>
      <c r="B15927" s="4"/>
    </row>
    <row r="15928" spans="1:2">
      <c r="A15928" s="4"/>
      <c r="B15928" s="4"/>
    </row>
    <row r="15929" spans="1:2">
      <c r="A15929" s="4"/>
      <c r="B15929" s="4"/>
    </row>
    <row r="15930" spans="1:2">
      <c r="A15930" s="4"/>
      <c r="B15930" s="4"/>
    </row>
    <row r="15931" spans="1:2">
      <c r="A15931" s="4"/>
      <c r="B15931" s="4"/>
    </row>
    <row r="15932" spans="1:2">
      <c r="A15932" s="4"/>
      <c r="B15932" s="4"/>
    </row>
    <row r="15933" spans="1:2">
      <c r="A15933" s="4"/>
      <c r="B15933" s="4"/>
    </row>
    <row r="15934" spans="1:2">
      <c r="A15934" s="4"/>
      <c r="B15934" s="4"/>
    </row>
    <row r="15935" spans="1:2">
      <c r="A15935" s="4"/>
      <c r="B15935" s="4"/>
    </row>
    <row r="15936" spans="1:2">
      <c r="A15936" s="4"/>
      <c r="B15936" s="4"/>
    </row>
    <row r="15937" spans="1:2">
      <c r="A15937" s="4"/>
      <c r="B15937" s="4"/>
    </row>
    <row r="15938" spans="1:2">
      <c r="A15938" s="4"/>
      <c r="B15938" s="4"/>
    </row>
    <row r="15939" spans="1:2">
      <c r="A15939" s="4"/>
      <c r="B15939" s="4"/>
    </row>
    <row r="15940" spans="1:2">
      <c r="A15940" s="4"/>
      <c r="B15940" s="4"/>
    </row>
    <row r="15941" spans="1:2">
      <c r="A15941" s="4"/>
      <c r="B15941" s="4"/>
    </row>
    <row r="15942" spans="1:2">
      <c r="A15942" s="4"/>
      <c r="B15942" s="4"/>
    </row>
    <row r="15943" spans="1:2">
      <c r="A15943" s="4"/>
      <c r="B15943" s="4"/>
    </row>
    <row r="15944" spans="1:2">
      <c r="A15944" s="4"/>
      <c r="B15944" s="4"/>
    </row>
    <row r="15945" spans="1:2">
      <c r="A15945" s="4"/>
      <c r="B15945" s="4"/>
    </row>
    <row r="15946" spans="1:2">
      <c r="A15946" s="4"/>
      <c r="B15946" s="4"/>
    </row>
    <row r="15947" spans="1:2">
      <c r="A15947" s="4"/>
      <c r="B15947" s="4"/>
    </row>
    <row r="15948" spans="1:2">
      <c r="A15948" s="4"/>
      <c r="B15948" s="4"/>
    </row>
    <row r="15949" spans="1:2">
      <c r="A15949" s="4"/>
      <c r="B15949" s="4"/>
    </row>
    <row r="15950" spans="1:2">
      <c r="A15950" s="4"/>
      <c r="B15950" s="4"/>
    </row>
    <row r="15951" spans="1:2">
      <c r="A15951" s="4"/>
      <c r="B15951" s="4"/>
    </row>
    <row r="15952" spans="1:2">
      <c r="A15952" s="4"/>
      <c r="B15952" s="4"/>
    </row>
    <row r="15953" spans="1:2">
      <c r="A15953" s="4"/>
      <c r="B15953" s="4"/>
    </row>
    <row r="15954" spans="1:2">
      <c r="A15954" s="4"/>
      <c r="B15954" s="4"/>
    </row>
    <row r="15955" spans="1:2">
      <c r="A15955" s="4"/>
      <c r="B15955" s="4"/>
    </row>
    <row r="15956" spans="1:2">
      <c r="A15956" s="4"/>
      <c r="B15956" s="4"/>
    </row>
    <row r="15957" spans="1:2">
      <c r="A15957" s="4"/>
      <c r="B15957" s="4"/>
    </row>
    <row r="15958" spans="1:2">
      <c r="A15958" s="4"/>
      <c r="B15958" s="4"/>
    </row>
    <row r="15959" spans="1:2">
      <c r="A15959" s="4"/>
      <c r="B15959" s="4"/>
    </row>
    <row r="15960" spans="1:2">
      <c r="A15960" s="4"/>
      <c r="B15960" s="4"/>
    </row>
    <row r="15961" spans="1:2">
      <c r="A15961" s="4"/>
      <c r="B15961" s="4"/>
    </row>
    <row r="15962" spans="1:2">
      <c r="A15962" s="4"/>
      <c r="B15962" s="4"/>
    </row>
    <row r="15963" spans="1:2">
      <c r="A15963" s="4"/>
      <c r="B15963" s="4"/>
    </row>
    <row r="15964" spans="1:2">
      <c r="A15964" s="4"/>
      <c r="B15964" s="4"/>
    </row>
    <row r="15965" spans="1:2">
      <c r="A15965" s="4"/>
      <c r="B15965" s="4"/>
    </row>
    <row r="15966" spans="1:2">
      <c r="A15966" s="4"/>
      <c r="B15966" s="4"/>
    </row>
    <row r="15967" spans="1:2">
      <c r="A15967" s="4"/>
      <c r="B15967" s="4"/>
    </row>
    <row r="15968" spans="1:2">
      <c r="A15968" s="4"/>
      <c r="B15968" s="4"/>
    </row>
    <row r="15969" spans="1:2">
      <c r="A15969" s="4"/>
      <c r="B15969" s="4"/>
    </row>
    <row r="15970" spans="1:2">
      <c r="A15970" s="4"/>
      <c r="B15970" s="4"/>
    </row>
    <row r="15971" spans="1:2">
      <c r="A15971" s="4"/>
      <c r="B15971" s="4"/>
    </row>
    <row r="15972" spans="1:2">
      <c r="A15972" s="4"/>
      <c r="B15972" s="4"/>
    </row>
    <row r="15973" spans="1:2">
      <c r="A15973" s="4"/>
      <c r="B15973" s="4"/>
    </row>
    <row r="15974" spans="1:2">
      <c r="A15974" s="4"/>
      <c r="B15974" s="4"/>
    </row>
    <row r="15975" spans="1:2">
      <c r="A15975" s="4"/>
      <c r="B15975" s="4"/>
    </row>
    <row r="15976" spans="1:2">
      <c r="A15976" s="4"/>
      <c r="B15976" s="4"/>
    </row>
    <row r="15977" spans="1:2">
      <c r="A15977" s="4"/>
      <c r="B15977" s="4"/>
    </row>
    <row r="15978" spans="1:2">
      <c r="A15978" s="4"/>
      <c r="B15978" s="4"/>
    </row>
    <row r="15979" spans="1:2">
      <c r="A15979" s="4"/>
      <c r="B15979" s="4"/>
    </row>
    <row r="15980" spans="1:2">
      <c r="A15980" s="4"/>
      <c r="B15980" s="4"/>
    </row>
    <row r="15981" spans="1:2">
      <c r="A15981" s="4"/>
      <c r="B15981" s="4"/>
    </row>
    <row r="15982" spans="1:2">
      <c r="A15982" s="4"/>
      <c r="B15982" s="4"/>
    </row>
    <row r="15983" spans="1:2">
      <c r="A15983" s="4"/>
      <c r="B15983" s="4"/>
    </row>
    <row r="15984" spans="1:2">
      <c r="A15984" s="4"/>
      <c r="B15984" s="4"/>
    </row>
    <row r="15985" spans="1:2">
      <c r="A15985" s="4"/>
      <c r="B15985" s="4"/>
    </row>
    <row r="15986" spans="1:2">
      <c r="A15986" s="4"/>
      <c r="B15986" s="4"/>
    </row>
    <row r="15987" spans="1:2">
      <c r="A15987" s="4"/>
      <c r="B15987" s="4"/>
    </row>
    <row r="15988" spans="1:2">
      <c r="A15988" s="4"/>
      <c r="B15988" s="4"/>
    </row>
    <row r="15989" spans="1:2">
      <c r="A15989" s="4"/>
      <c r="B15989" s="4"/>
    </row>
    <row r="15990" spans="1:2">
      <c r="A15990" s="4"/>
      <c r="B15990" s="4"/>
    </row>
    <row r="15991" spans="1:2">
      <c r="A15991" s="4"/>
      <c r="B15991" s="4"/>
    </row>
    <row r="15992" spans="1:2">
      <c r="A15992" s="4"/>
      <c r="B15992" s="4"/>
    </row>
    <row r="15993" spans="1:2">
      <c r="A15993" s="4"/>
      <c r="B15993" s="4"/>
    </row>
    <row r="15994" spans="1:2">
      <c r="A15994" s="4"/>
      <c r="B15994" s="4"/>
    </row>
    <row r="15995" spans="1:2">
      <c r="A15995" s="4"/>
      <c r="B15995" s="4"/>
    </row>
    <row r="15996" spans="1:2">
      <c r="A15996" s="4"/>
      <c r="B15996" s="4"/>
    </row>
    <row r="15997" spans="1:2">
      <c r="A15997" s="4"/>
      <c r="B15997" s="4"/>
    </row>
    <row r="15998" spans="1:2">
      <c r="A15998" s="4"/>
      <c r="B15998" s="4"/>
    </row>
    <row r="15999" spans="1:2">
      <c r="A15999" s="4"/>
      <c r="B15999" s="4"/>
    </row>
    <row r="16000" spans="1:2">
      <c r="A16000" s="4"/>
      <c r="B16000" s="4"/>
    </row>
    <row r="16001" spans="1:2">
      <c r="A16001" s="4"/>
      <c r="B16001" s="4"/>
    </row>
    <row r="16002" spans="1:2">
      <c r="A16002" s="4"/>
      <c r="B16002" s="4"/>
    </row>
    <row r="16003" spans="1:2">
      <c r="A16003" s="4"/>
      <c r="B16003" s="4"/>
    </row>
    <row r="16004" spans="1:2">
      <c r="A16004" s="4"/>
      <c r="B16004" s="4"/>
    </row>
    <row r="16005" spans="1:2">
      <c r="A16005" s="4"/>
      <c r="B16005" s="4"/>
    </row>
    <row r="16006" spans="1:2">
      <c r="A16006" s="4"/>
      <c r="B16006" s="4"/>
    </row>
    <row r="16007" spans="1:2">
      <c r="A16007" s="4"/>
      <c r="B16007" s="4"/>
    </row>
    <row r="16008" spans="1:2">
      <c r="A16008" s="4"/>
      <c r="B16008" s="4"/>
    </row>
    <row r="16009" spans="1:2">
      <c r="A16009" s="4"/>
      <c r="B16009" s="4"/>
    </row>
    <row r="16010" spans="1:2">
      <c r="A16010" s="4"/>
      <c r="B16010" s="4"/>
    </row>
    <row r="16011" spans="1:2">
      <c r="A16011" s="4"/>
      <c r="B16011" s="4"/>
    </row>
    <row r="16012" spans="1:2">
      <c r="A16012" s="4"/>
      <c r="B16012" s="4"/>
    </row>
    <row r="16013" spans="1:2">
      <c r="A16013" s="4"/>
      <c r="B16013" s="4"/>
    </row>
    <row r="16014" spans="1:2">
      <c r="A16014" s="4"/>
      <c r="B16014" s="4"/>
    </row>
    <row r="16015" spans="1:2">
      <c r="A16015" s="4"/>
      <c r="B16015" s="4"/>
    </row>
    <row r="16016" spans="1:2">
      <c r="A16016" s="4"/>
      <c r="B16016" s="4"/>
    </row>
    <row r="16017" spans="1:2">
      <c r="A16017" s="4"/>
      <c r="B16017" s="4"/>
    </row>
    <row r="16018" spans="1:2">
      <c r="A16018" s="4"/>
      <c r="B16018" s="4"/>
    </row>
    <row r="16019" spans="1:2">
      <c r="A16019" s="4"/>
      <c r="B16019" s="4"/>
    </row>
    <row r="16020" spans="1:2">
      <c r="A16020" s="4"/>
      <c r="B16020" s="4"/>
    </row>
    <row r="16021" spans="1:2">
      <c r="A16021" s="4"/>
      <c r="B16021" s="4"/>
    </row>
    <row r="16022" spans="1:2">
      <c r="A16022" s="4"/>
      <c r="B16022" s="4"/>
    </row>
    <row r="16023" spans="1:2">
      <c r="A16023" s="4"/>
      <c r="B16023" s="4"/>
    </row>
    <row r="16024" spans="1:2">
      <c r="A16024" s="4"/>
      <c r="B16024" s="4"/>
    </row>
    <row r="16025" spans="1:2">
      <c r="A16025" s="4"/>
      <c r="B16025" s="4"/>
    </row>
    <row r="16026" spans="1:2">
      <c r="A16026" s="4"/>
      <c r="B16026" s="4"/>
    </row>
    <row r="16027" spans="1:2">
      <c r="A16027" s="4"/>
      <c r="B16027" s="4"/>
    </row>
    <row r="16028" spans="1:2">
      <c r="A16028" s="4"/>
      <c r="B16028" s="4"/>
    </row>
    <row r="16029" spans="1:2">
      <c r="A16029" s="4"/>
      <c r="B16029" s="4"/>
    </row>
    <row r="16030" spans="1:2">
      <c r="A16030" s="4"/>
      <c r="B16030" s="4"/>
    </row>
    <row r="16031" spans="1:2">
      <c r="A16031" s="4"/>
      <c r="B16031" s="4"/>
    </row>
    <row r="16032" spans="1:2">
      <c r="A16032" s="4"/>
      <c r="B16032" s="4"/>
    </row>
    <row r="16033" spans="1:2">
      <c r="A16033" s="4"/>
      <c r="B16033" s="4"/>
    </row>
    <row r="16034" spans="1:2">
      <c r="A16034" s="4"/>
      <c r="B16034" s="4"/>
    </row>
    <row r="16035" spans="1:2">
      <c r="A16035" s="4"/>
      <c r="B16035" s="4"/>
    </row>
    <row r="16036" spans="1:2">
      <c r="A16036" s="4"/>
      <c r="B16036" s="4"/>
    </row>
    <row r="16037" spans="1:2">
      <c r="A16037" s="4"/>
      <c r="B16037" s="4"/>
    </row>
    <row r="16038" spans="1:2">
      <c r="A16038" s="4"/>
      <c r="B16038" s="4"/>
    </row>
    <row r="16039" spans="1:2">
      <c r="A16039" s="4"/>
      <c r="B16039" s="4"/>
    </row>
    <row r="16040" spans="1:2">
      <c r="A16040" s="4"/>
      <c r="B16040" s="4"/>
    </row>
    <row r="16041" spans="1:2">
      <c r="A16041" s="4"/>
      <c r="B16041" s="4"/>
    </row>
    <row r="16042" spans="1:2">
      <c r="A16042" s="4"/>
      <c r="B16042" s="4"/>
    </row>
    <row r="16043" spans="1:2">
      <c r="A16043" s="4"/>
      <c r="B16043" s="4"/>
    </row>
    <row r="16044" spans="1:2">
      <c r="A16044" s="4"/>
      <c r="B16044" s="4"/>
    </row>
    <row r="16045" spans="1:2">
      <c r="A16045" s="4"/>
      <c r="B16045" s="4"/>
    </row>
    <row r="16046" spans="1:2">
      <c r="A16046" s="4"/>
      <c r="B16046" s="4"/>
    </row>
    <row r="16047" spans="1:2">
      <c r="A16047" s="4"/>
      <c r="B16047" s="4"/>
    </row>
    <row r="16048" spans="1:2">
      <c r="A16048" s="4"/>
      <c r="B16048" s="4"/>
    </row>
    <row r="16049" spans="1:2">
      <c r="A16049" s="4"/>
      <c r="B16049" s="4"/>
    </row>
    <row r="16050" spans="1:2">
      <c r="A16050" s="4"/>
      <c r="B16050" s="4"/>
    </row>
    <row r="16051" spans="1:2">
      <c r="A16051" s="4"/>
      <c r="B16051" s="4"/>
    </row>
    <row r="16052" spans="1:2">
      <c r="A16052" s="4"/>
      <c r="B16052" s="4"/>
    </row>
    <row r="16053" spans="1:2">
      <c r="A16053" s="4"/>
      <c r="B16053" s="4"/>
    </row>
    <row r="16054" spans="1:2">
      <c r="A16054" s="4"/>
      <c r="B16054" s="4"/>
    </row>
    <row r="16055" spans="1:2">
      <c r="A16055" s="4"/>
      <c r="B16055" s="4"/>
    </row>
    <row r="16056" spans="1:2">
      <c r="A16056" s="4"/>
      <c r="B16056" s="4"/>
    </row>
    <row r="16057" spans="1:2">
      <c r="A16057" s="4"/>
      <c r="B16057" s="4"/>
    </row>
    <row r="16058" spans="1:2">
      <c r="A16058" s="4"/>
      <c r="B16058" s="4"/>
    </row>
    <row r="16059" spans="1:2">
      <c r="A16059" s="4"/>
      <c r="B16059" s="4"/>
    </row>
    <row r="16060" spans="1:2">
      <c r="A16060" s="4"/>
      <c r="B16060" s="4"/>
    </row>
    <row r="16061" spans="1:2">
      <c r="A16061" s="4"/>
      <c r="B16061" s="4"/>
    </row>
    <row r="16062" spans="1:2">
      <c r="A16062" s="4"/>
      <c r="B16062" s="4"/>
    </row>
    <row r="16063" spans="1:2">
      <c r="A16063" s="4"/>
      <c r="B16063" s="4"/>
    </row>
    <row r="16064" spans="1:2">
      <c r="A16064" s="4"/>
      <c r="B16064" s="4"/>
    </row>
    <row r="16065" spans="1:2">
      <c r="A16065" s="4"/>
      <c r="B16065" s="4"/>
    </row>
    <row r="16066" spans="1:2">
      <c r="A16066" s="4"/>
      <c r="B16066" s="4"/>
    </row>
    <row r="16067" spans="1:2">
      <c r="A16067" s="4"/>
      <c r="B16067" s="4"/>
    </row>
    <row r="16068" spans="1:2">
      <c r="A16068" s="4"/>
      <c r="B16068" s="4"/>
    </row>
    <row r="16069" spans="1:2">
      <c r="A16069" s="4"/>
      <c r="B16069" s="4"/>
    </row>
    <row r="16070" spans="1:2">
      <c r="A16070" s="4"/>
      <c r="B16070" s="4"/>
    </row>
    <row r="16071" spans="1:2">
      <c r="A16071" s="4"/>
      <c r="B16071" s="4"/>
    </row>
    <row r="16072" spans="1:2">
      <c r="A16072" s="4"/>
      <c r="B16072" s="4"/>
    </row>
    <row r="16073" spans="1:2">
      <c r="A16073" s="4"/>
      <c r="B16073" s="4"/>
    </row>
    <row r="16074" spans="1:2">
      <c r="A16074" s="4"/>
      <c r="B16074" s="4"/>
    </row>
    <row r="16075" spans="1:2">
      <c r="A16075" s="4"/>
      <c r="B16075" s="4"/>
    </row>
    <row r="16076" spans="1:2">
      <c r="A16076" s="4"/>
      <c r="B16076" s="4"/>
    </row>
    <row r="16077" spans="1:2">
      <c r="A16077" s="4"/>
      <c r="B16077" s="4"/>
    </row>
    <row r="16078" spans="1:2">
      <c r="A16078" s="4"/>
      <c r="B16078" s="4"/>
    </row>
    <row r="16079" spans="1:2">
      <c r="A16079" s="4"/>
      <c r="B16079" s="4"/>
    </row>
    <row r="16080" spans="1:2">
      <c r="A16080" s="4"/>
      <c r="B16080" s="4"/>
    </row>
    <row r="16081" spans="1:2">
      <c r="A16081" s="4"/>
      <c r="B16081" s="4"/>
    </row>
    <row r="16082" spans="1:2">
      <c r="A16082" s="4"/>
      <c r="B16082" s="4"/>
    </row>
    <row r="16083" spans="1:2">
      <c r="A16083" s="4"/>
      <c r="B16083" s="4"/>
    </row>
    <row r="16084" spans="1:2">
      <c r="A16084" s="4"/>
      <c r="B16084" s="4"/>
    </row>
    <row r="16085" spans="1:2">
      <c r="A16085" s="4"/>
      <c r="B16085" s="4"/>
    </row>
    <row r="16086" spans="1:2">
      <c r="A16086" s="4"/>
      <c r="B16086" s="4"/>
    </row>
    <row r="16087" spans="1:2">
      <c r="A16087" s="4"/>
      <c r="B16087" s="4"/>
    </row>
    <row r="16088" spans="1:2">
      <c r="A16088" s="4"/>
      <c r="B16088" s="4"/>
    </row>
    <row r="16089" spans="1:2">
      <c r="A16089" s="4"/>
      <c r="B16089" s="4"/>
    </row>
    <row r="16090" spans="1:2">
      <c r="A16090" s="4"/>
      <c r="B16090" s="4"/>
    </row>
    <row r="16091" spans="1:2">
      <c r="A16091" s="4"/>
      <c r="B16091" s="4"/>
    </row>
    <row r="16092" spans="1:2">
      <c r="A16092" s="4"/>
      <c r="B16092" s="4"/>
    </row>
    <row r="16093" spans="1:2">
      <c r="A16093" s="4"/>
      <c r="B16093" s="4"/>
    </row>
    <row r="16094" spans="1:2">
      <c r="A16094" s="4"/>
      <c r="B16094" s="4"/>
    </row>
    <row r="16095" spans="1:2">
      <c r="A16095" s="4"/>
      <c r="B16095" s="4"/>
    </row>
    <row r="16096" spans="1:2">
      <c r="A16096" s="4"/>
      <c r="B16096" s="4"/>
    </row>
    <row r="16097" spans="1:2">
      <c r="A16097" s="4"/>
      <c r="B16097" s="4"/>
    </row>
    <row r="16098" spans="1:2">
      <c r="A16098" s="4"/>
      <c r="B16098" s="4"/>
    </row>
    <row r="16099" spans="1:2">
      <c r="A16099" s="4"/>
      <c r="B16099" s="4"/>
    </row>
    <row r="16100" spans="1:2">
      <c r="A16100" s="4"/>
      <c r="B16100" s="4"/>
    </row>
    <row r="16101" spans="1:2">
      <c r="A16101" s="4"/>
      <c r="B16101" s="4"/>
    </row>
    <row r="16102" spans="1:2">
      <c r="A16102" s="4"/>
      <c r="B16102" s="4"/>
    </row>
    <row r="16103" spans="1:2">
      <c r="A16103" s="4"/>
      <c r="B16103" s="4"/>
    </row>
    <row r="16104" spans="1:2">
      <c r="A16104" s="4"/>
      <c r="B16104" s="4"/>
    </row>
    <row r="16105" spans="1:2">
      <c r="A16105" s="4"/>
      <c r="B16105" s="4"/>
    </row>
    <row r="16106" spans="1:2">
      <c r="A16106" s="4"/>
      <c r="B16106" s="4"/>
    </row>
    <row r="16107" spans="1:2">
      <c r="A16107" s="4"/>
      <c r="B16107" s="4"/>
    </row>
    <row r="16108" spans="1:2">
      <c r="A16108" s="4"/>
      <c r="B16108" s="4"/>
    </row>
    <row r="16109" spans="1:2">
      <c r="A16109" s="4"/>
      <c r="B16109" s="4"/>
    </row>
    <row r="16110" spans="1:2">
      <c r="A16110" s="4"/>
      <c r="B16110" s="4"/>
    </row>
    <row r="16111" spans="1:2">
      <c r="A16111" s="4"/>
      <c r="B16111" s="4"/>
    </row>
    <row r="16112" spans="1:2">
      <c r="A16112" s="4"/>
      <c r="B16112" s="4"/>
    </row>
    <row r="16113" spans="1:2">
      <c r="A16113" s="4"/>
      <c r="B16113" s="4"/>
    </row>
    <row r="16114" spans="1:2">
      <c r="A16114" s="4"/>
      <c r="B16114" s="4"/>
    </row>
    <row r="16115" spans="1:2">
      <c r="A16115" s="4"/>
      <c r="B16115" s="4"/>
    </row>
    <row r="16116" spans="1:2">
      <c r="A16116" s="4"/>
      <c r="B16116" s="4"/>
    </row>
    <row r="16117" spans="1:2">
      <c r="A16117" s="4"/>
      <c r="B16117" s="4"/>
    </row>
    <row r="16118" spans="1:2">
      <c r="A16118" s="4"/>
      <c r="B16118" s="4"/>
    </row>
    <row r="16119" spans="1:2">
      <c r="A16119" s="4"/>
      <c r="B16119" s="4"/>
    </row>
    <row r="16120" spans="1:2">
      <c r="A16120" s="4"/>
      <c r="B16120" s="4"/>
    </row>
    <row r="16121" spans="1:2">
      <c r="A16121" s="4"/>
      <c r="B16121" s="4"/>
    </row>
    <row r="16122" spans="1:2">
      <c r="A16122" s="4"/>
      <c r="B16122" s="4"/>
    </row>
    <row r="16123" spans="1:2">
      <c r="A16123" s="4"/>
      <c r="B16123" s="4"/>
    </row>
    <row r="16124" spans="1:2">
      <c r="A16124" s="4"/>
      <c r="B16124" s="4"/>
    </row>
    <row r="16125" spans="1:2">
      <c r="A16125" s="4"/>
      <c r="B16125" s="4"/>
    </row>
    <row r="16126" spans="1:2">
      <c r="A16126" s="4"/>
      <c r="B16126" s="4"/>
    </row>
    <row r="16127" spans="1:2">
      <c r="A16127" s="4"/>
      <c r="B16127" s="4"/>
    </row>
    <row r="16128" spans="1:2">
      <c r="A16128" s="4"/>
      <c r="B16128" s="4"/>
    </row>
    <row r="16129" spans="1:2">
      <c r="A16129" s="4"/>
      <c r="B16129" s="4"/>
    </row>
    <row r="16130" spans="1:2">
      <c r="A16130" s="4"/>
      <c r="B16130" s="4"/>
    </row>
    <row r="16131" spans="1:2">
      <c r="A16131" s="4"/>
      <c r="B16131" s="4"/>
    </row>
    <row r="16132" spans="1:2">
      <c r="A16132" s="4"/>
      <c r="B16132" s="4"/>
    </row>
    <row r="16133" spans="1:2">
      <c r="A16133" s="4"/>
      <c r="B16133" s="4"/>
    </row>
    <row r="16134" spans="1:2">
      <c r="A16134" s="4"/>
      <c r="B16134" s="4"/>
    </row>
    <row r="16135" spans="1:2">
      <c r="A16135" s="4"/>
      <c r="B16135" s="4"/>
    </row>
    <row r="16136" spans="1:2">
      <c r="A16136" s="4"/>
      <c r="B16136" s="4"/>
    </row>
    <row r="16137" spans="1:2">
      <c r="A16137" s="4"/>
      <c r="B16137" s="4"/>
    </row>
    <row r="16138" spans="1:2">
      <c r="A16138" s="4"/>
      <c r="B16138" s="4"/>
    </row>
    <row r="16139" spans="1:2">
      <c r="A16139" s="4"/>
      <c r="B16139" s="4"/>
    </row>
    <row r="16140" spans="1:2">
      <c r="A16140" s="4"/>
      <c r="B16140" s="4"/>
    </row>
    <row r="16141" spans="1:2">
      <c r="A16141" s="4"/>
      <c r="B16141" s="4"/>
    </row>
    <row r="16142" spans="1:2">
      <c r="A16142" s="4"/>
      <c r="B16142" s="4"/>
    </row>
    <row r="16143" spans="1:2">
      <c r="A16143" s="4"/>
      <c r="B16143" s="4"/>
    </row>
    <row r="16144" spans="1:2">
      <c r="A16144" s="4"/>
      <c r="B16144" s="4"/>
    </row>
    <row r="16145" spans="1:2">
      <c r="A16145" s="4"/>
      <c r="B16145" s="4"/>
    </row>
    <row r="16146" spans="1:2">
      <c r="A16146" s="4"/>
      <c r="B16146" s="4"/>
    </row>
    <row r="16147" spans="1:2">
      <c r="A16147" s="4"/>
      <c r="B16147" s="4"/>
    </row>
    <row r="16148" spans="1:2">
      <c r="A16148" s="4"/>
      <c r="B16148" s="4"/>
    </row>
    <row r="16149" spans="1:2">
      <c r="A16149" s="4"/>
      <c r="B16149" s="4"/>
    </row>
    <row r="16150" spans="1:2">
      <c r="A16150" s="4"/>
      <c r="B16150" s="4"/>
    </row>
    <row r="16151" spans="1:2">
      <c r="A16151" s="4"/>
      <c r="B16151" s="4"/>
    </row>
    <row r="16152" spans="1:2">
      <c r="A16152" s="4"/>
      <c r="B16152" s="4"/>
    </row>
    <row r="16153" spans="1:2">
      <c r="A16153" s="4"/>
      <c r="B16153" s="4"/>
    </row>
    <row r="16154" spans="1:2">
      <c r="A16154" s="4"/>
      <c r="B16154" s="4"/>
    </row>
    <row r="16155" spans="1:2">
      <c r="A16155" s="4"/>
      <c r="B16155" s="4"/>
    </row>
    <row r="16156" spans="1:2">
      <c r="A16156" s="4"/>
      <c r="B16156" s="4"/>
    </row>
    <row r="16157" spans="1:2">
      <c r="A16157" s="4"/>
      <c r="B16157" s="4"/>
    </row>
    <row r="16158" spans="1:2">
      <c r="A16158" s="4"/>
      <c r="B16158" s="4"/>
    </row>
    <row r="16159" spans="1:2">
      <c r="A16159" s="4"/>
      <c r="B16159" s="4"/>
    </row>
    <row r="16160" spans="1:2">
      <c r="A16160" s="4"/>
      <c r="B16160" s="4"/>
    </row>
    <row r="16161" spans="1:2">
      <c r="A16161" s="4"/>
      <c r="B16161" s="4"/>
    </row>
    <row r="16162" spans="1:2">
      <c r="A16162" s="4"/>
      <c r="B16162" s="4"/>
    </row>
    <row r="16163" spans="1:2">
      <c r="A16163" s="4"/>
      <c r="B16163" s="4"/>
    </row>
    <row r="16164" spans="1:2">
      <c r="A16164" s="4"/>
      <c r="B16164" s="4"/>
    </row>
    <row r="16165" spans="1:2">
      <c r="A16165" s="4"/>
      <c r="B16165" s="4"/>
    </row>
    <row r="16166" spans="1:2">
      <c r="A16166" s="4"/>
      <c r="B16166" s="4"/>
    </row>
    <row r="16167" spans="1:2">
      <c r="A16167" s="4"/>
      <c r="B16167" s="4"/>
    </row>
    <row r="16168" spans="1:2">
      <c r="A16168" s="4"/>
      <c r="B16168" s="4"/>
    </row>
    <row r="16169" spans="1:2">
      <c r="A16169" s="4"/>
      <c r="B16169" s="4"/>
    </row>
    <row r="16170" spans="1:2">
      <c r="A16170" s="4"/>
      <c r="B16170" s="4"/>
    </row>
    <row r="16171" spans="1:2">
      <c r="A16171" s="4"/>
      <c r="B16171" s="4"/>
    </row>
    <row r="16172" spans="1:2">
      <c r="A16172" s="4"/>
      <c r="B16172" s="4"/>
    </row>
    <row r="16173" spans="1:2">
      <c r="A16173" s="4"/>
      <c r="B16173" s="4"/>
    </row>
    <row r="16174" spans="1:2">
      <c r="A16174" s="4"/>
      <c r="B16174" s="4"/>
    </row>
    <row r="16175" spans="1:2">
      <c r="A16175" s="4"/>
      <c r="B16175" s="4"/>
    </row>
    <row r="16176" spans="1:2">
      <c r="A16176" s="4"/>
      <c r="B16176" s="4"/>
    </row>
    <row r="16177" spans="1:2">
      <c r="A16177" s="4"/>
      <c r="B16177" s="4"/>
    </row>
    <row r="16178" spans="1:2">
      <c r="A16178" s="4"/>
      <c r="B16178" s="4"/>
    </row>
    <row r="16179" spans="1:2">
      <c r="A16179" s="4"/>
      <c r="B16179" s="4"/>
    </row>
    <row r="16180" spans="1:2">
      <c r="A16180" s="4"/>
      <c r="B16180" s="4"/>
    </row>
    <row r="16181" spans="1:2">
      <c r="A16181" s="4"/>
      <c r="B16181" s="4"/>
    </row>
    <row r="16182" spans="1:2">
      <c r="A16182" s="4"/>
      <c r="B16182" s="4"/>
    </row>
    <row r="16183" spans="1:2">
      <c r="A16183" s="4"/>
      <c r="B16183" s="4"/>
    </row>
    <row r="16184" spans="1:2">
      <c r="A16184" s="4"/>
      <c r="B16184" s="4"/>
    </row>
    <row r="16185" spans="1:2">
      <c r="A16185" s="4"/>
      <c r="B16185" s="4"/>
    </row>
    <row r="16186" spans="1:2">
      <c r="A16186" s="4"/>
      <c r="B16186" s="4"/>
    </row>
    <row r="16187" spans="1:2">
      <c r="A16187" s="4"/>
      <c r="B16187" s="4"/>
    </row>
    <row r="16188" spans="1:2">
      <c r="A16188" s="4"/>
      <c r="B16188" s="4"/>
    </row>
    <row r="16189" spans="1:2">
      <c r="A16189" s="4"/>
      <c r="B16189" s="4"/>
    </row>
    <row r="16190" spans="1:2">
      <c r="A16190" s="4"/>
      <c r="B16190" s="4"/>
    </row>
    <row r="16191" spans="1:2">
      <c r="A16191" s="4"/>
      <c r="B16191" s="4"/>
    </row>
    <row r="16192" spans="1:2">
      <c r="A16192" s="4"/>
      <c r="B16192" s="4"/>
    </row>
    <row r="16193" spans="1:2">
      <c r="A16193" s="4"/>
      <c r="B16193" s="4"/>
    </row>
    <row r="16194" spans="1:2">
      <c r="A16194" s="4"/>
      <c r="B16194" s="4"/>
    </row>
    <row r="16195" spans="1:2">
      <c r="A16195" s="4"/>
      <c r="B16195" s="4"/>
    </row>
    <row r="16196" spans="1:2">
      <c r="A16196" s="4"/>
      <c r="B16196" s="4"/>
    </row>
    <row r="16197" spans="1:2">
      <c r="A16197" s="4"/>
      <c r="B16197" s="4"/>
    </row>
    <row r="16198" spans="1:2">
      <c r="A16198" s="4"/>
      <c r="B16198" s="4"/>
    </row>
    <row r="16199" spans="1:2">
      <c r="A16199" s="4"/>
      <c r="B16199" s="4"/>
    </row>
    <row r="16200" spans="1:2">
      <c r="A16200" s="4"/>
      <c r="B16200" s="4"/>
    </row>
    <row r="16201" spans="1:2">
      <c r="A16201" s="4"/>
      <c r="B16201" s="4"/>
    </row>
    <row r="16202" spans="1:2">
      <c r="A16202" s="4"/>
      <c r="B16202" s="4"/>
    </row>
    <row r="16203" spans="1:2">
      <c r="A16203" s="4"/>
      <c r="B16203" s="4"/>
    </row>
    <row r="16204" spans="1:2">
      <c r="A16204" s="4"/>
      <c r="B16204" s="4"/>
    </row>
    <row r="16205" spans="1:2">
      <c r="A16205" s="4"/>
      <c r="B16205" s="4"/>
    </row>
    <row r="16206" spans="1:2">
      <c r="A16206" s="4"/>
      <c r="B16206" s="4"/>
    </row>
    <row r="16207" spans="1:2">
      <c r="A16207" s="4"/>
      <c r="B16207" s="4"/>
    </row>
    <row r="16208" spans="1:2">
      <c r="A16208" s="4"/>
      <c r="B16208" s="4"/>
    </row>
    <row r="16209" spans="1:2">
      <c r="A16209" s="4"/>
      <c r="B16209" s="4"/>
    </row>
    <row r="16210" spans="1:2">
      <c r="A16210" s="4"/>
      <c r="B16210" s="4"/>
    </row>
    <row r="16211" spans="1:2">
      <c r="A16211" s="4"/>
      <c r="B16211" s="4"/>
    </row>
    <row r="16212" spans="1:2">
      <c r="A16212" s="4"/>
      <c r="B16212" s="4"/>
    </row>
    <row r="16213" spans="1:2">
      <c r="A16213" s="4"/>
      <c r="B16213" s="4"/>
    </row>
    <row r="16214" spans="1:2">
      <c r="A16214" s="4"/>
      <c r="B16214" s="4"/>
    </row>
    <row r="16215" spans="1:2">
      <c r="A16215" s="4"/>
      <c r="B16215" s="4"/>
    </row>
    <row r="16216" spans="1:2">
      <c r="A16216" s="4"/>
      <c r="B16216" s="4"/>
    </row>
    <row r="16217" spans="1:2">
      <c r="A16217" s="4"/>
      <c r="B16217" s="4"/>
    </row>
    <row r="16218" spans="1:2">
      <c r="A16218" s="4"/>
      <c r="B16218" s="4"/>
    </row>
    <row r="16219" spans="1:2">
      <c r="A16219" s="4"/>
      <c r="B16219" s="4"/>
    </row>
    <row r="16220" spans="1:2">
      <c r="A16220" s="4"/>
      <c r="B16220" s="4"/>
    </row>
    <row r="16221" spans="1:2">
      <c r="A16221" s="4"/>
      <c r="B16221" s="4"/>
    </row>
    <row r="16222" spans="1:2">
      <c r="A16222" s="4"/>
      <c r="B16222" s="4"/>
    </row>
    <row r="16223" spans="1:2">
      <c r="A16223" s="4"/>
      <c r="B16223" s="4"/>
    </row>
    <row r="16224" spans="1:2">
      <c r="A16224" s="4"/>
      <c r="B16224" s="4"/>
    </row>
    <row r="16225" spans="1:2">
      <c r="A16225" s="4"/>
      <c r="B16225" s="4"/>
    </row>
    <row r="16226" spans="1:2">
      <c r="A16226" s="4"/>
      <c r="B16226" s="4"/>
    </row>
    <row r="16227" spans="1:2">
      <c r="A16227" s="4"/>
      <c r="B16227" s="4"/>
    </row>
    <row r="16228" spans="1:2">
      <c r="A16228" s="4"/>
      <c r="B16228" s="4"/>
    </row>
    <row r="16229" spans="1:2">
      <c r="A16229" s="4"/>
      <c r="B16229" s="4"/>
    </row>
    <row r="16230" spans="1:2">
      <c r="A16230" s="4"/>
      <c r="B16230" s="4"/>
    </row>
    <row r="16231" spans="1:2">
      <c r="A16231" s="4"/>
      <c r="B16231" s="4"/>
    </row>
    <row r="16232" spans="1:2">
      <c r="A16232" s="4"/>
      <c r="B16232" s="4"/>
    </row>
    <row r="16233" spans="1:2">
      <c r="A16233" s="4"/>
      <c r="B16233" s="4"/>
    </row>
    <row r="16234" spans="1:2">
      <c r="A16234" s="4"/>
      <c r="B16234" s="4"/>
    </row>
    <row r="16235" spans="1:2">
      <c r="A16235" s="4"/>
      <c r="B16235" s="4"/>
    </row>
    <row r="16236" spans="1:2">
      <c r="A16236" s="4"/>
      <c r="B16236" s="4"/>
    </row>
    <row r="16237" spans="1:2">
      <c r="A16237" s="4"/>
      <c r="B16237" s="4"/>
    </row>
    <row r="16238" spans="1:2">
      <c r="A16238" s="4"/>
      <c r="B16238" s="4"/>
    </row>
    <row r="16239" spans="1:2">
      <c r="A16239" s="4"/>
      <c r="B16239" s="4"/>
    </row>
    <row r="16240" spans="1:2">
      <c r="A16240" s="4"/>
      <c r="B16240" s="4"/>
    </row>
    <row r="16241" spans="1:2">
      <c r="A16241" s="4"/>
      <c r="B16241" s="4"/>
    </row>
    <row r="16242" spans="1:2">
      <c r="A16242" s="4"/>
      <c r="B16242" s="4"/>
    </row>
    <row r="16243" spans="1:2">
      <c r="A16243" s="4"/>
      <c r="B16243" s="4"/>
    </row>
    <row r="16244" spans="1:2">
      <c r="A16244" s="4"/>
      <c r="B16244" s="4"/>
    </row>
    <row r="16245" spans="1:2">
      <c r="A16245" s="4"/>
      <c r="B16245" s="4"/>
    </row>
    <row r="16246" spans="1:2">
      <c r="A16246" s="4"/>
      <c r="B16246" s="4"/>
    </row>
    <row r="16247" spans="1:2">
      <c r="A16247" s="4"/>
      <c r="B16247" s="4"/>
    </row>
    <row r="16248" spans="1:2">
      <c r="A16248" s="4"/>
      <c r="B16248" s="4"/>
    </row>
    <row r="16249" spans="1:2">
      <c r="A16249" s="4"/>
      <c r="B16249" s="4"/>
    </row>
    <row r="16250" spans="1:2">
      <c r="A16250" s="4"/>
      <c r="B16250" s="4"/>
    </row>
    <row r="16251" spans="1:2">
      <c r="A16251" s="4"/>
      <c r="B16251" s="4"/>
    </row>
    <row r="16252" spans="1:2">
      <c r="A16252" s="4"/>
      <c r="B16252" s="4"/>
    </row>
    <row r="16253" spans="1:2">
      <c r="A16253" s="4"/>
      <c r="B16253" s="4"/>
    </row>
    <row r="16254" spans="1:2">
      <c r="A16254" s="4"/>
      <c r="B16254" s="4"/>
    </row>
    <row r="16255" spans="1:2">
      <c r="A16255" s="4"/>
      <c r="B16255" s="4"/>
    </row>
    <row r="16256" spans="1:2">
      <c r="A16256" s="4"/>
      <c r="B16256" s="4"/>
    </row>
    <row r="16257" spans="1:2">
      <c r="A16257" s="4"/>
      <c r="B16257" s="4"/>
    </row>
    <row r="16258" spans="1:2">
      <c r="A16258" s="4"/>
      <c r="B16258" s="4"/>
    </row>
    <row r="16259" spans="1:2">
      <c r="A16259" s="4"/>
      <c r="B16259" s="4"/>
    </row>
    <row r="16260" spans="1:2">
      <c r="A16260" s="4"/>
      <c r="B16260" s="4"/>
    </row>
    <row r="16261" spans="1:2">
      <c r="A16261" s="4"/>
      <c r="B16261" s="4"/>
    </row>
    <row r="16262" spans="1:2">
      <c r="A16262" s="4"/>
      <c r="B16262" s="4"/>
    </row>
    <row r="16263" spans="1:2">
      <c r="A16263" s="4"/>
      <c r="B16263" s="4"/>
    </row>
    <row r="16264" spans="1:2">
      <c r="A16264" s="4"/>
      <c r="B16264" s="4"/>
    </row>
    <row r="16265" spans="1:2">
      <c r="A16265" s="4"/>
      <c r="B16265" s="4"/>
    </row>
    <row r="16266" spans="1:2">
      <c r="A16266" s="4"/>
      <c r="B16266" s="4"/>
    </row>
    <row r="16267" spans="1:2">
      <c r="A16267" s="4"/>
      <c r="B16267" s="4"/>
    </row>
    <row r="16268" spans="1:2">
      <c r="A16268" s="4"/>
      <c r="B16268" s="4"/>
    </row>
    <row r="16269" spans="1:2">
      <c r="A16269" s="4"/>
      <c r="B16269" s="4"/>
    </row>
    <row r="16270" spans="1:2">
      <c r="A16270" s="4"/>
      <c r="B16270" s="4"/>
    </row>
    <row r="16271" spans="1:2">
      <c r="A16271" s="4"/>
      <c r="B16271" s="4"/>
    </row>
    <row r="16272" spans="1:2">
      <c r="A16272" s="4"/>
      <c r="B16272" s="4"/>
    </row>
    <row r="16273" spans="1:2">
      <c r="A16273" s="4"/>
      <c r="B16273" s="4"/>
    </row>
    <row r="16274" spans="1:2">
      <c r="A16274" s="4"/>
      <c r="B16274" s="4"/>
    </row>
    <row r="16275" spans="1:2">
      <c r="A16275" s="4"/>
      <c r="B16275" s="4"/>
    </row>
    <row r="16276" spans="1:2">
      <c r="A16276" s="4"/>
      <c r="B16276" s="4"/>
    </row>
    <row r="16277" spans="1:2">
      <c r="A16277" s="4"/>
      <c r="B16277" s="4"/>
    </row>
    <row r="16278" spans="1:2">
      <c r="A16278" s="4"/>
      <c r="B16278" s="4"/>
    </row>
    <row r="16279" spans="1:2">
      <c r="A16279" s="4"/>
      <c r="B16279" s="4"/>
    </row>
    <row r="16280" spans="1:2">
      <c r="A16280" s="4"/>
      <c r="B16280" s="4"/>
    </row>
    <row r="16281" spans="1:2">
      <c r="A16281" s="4"/>
      <c r="B16281" s="4"/>
    </row>
    <row r="16282" spans="1:2">
      <c r="A16282" s="4"/>
      <c r="B16282" s="4"/>
    </row>
    <row r="16283" spans="1:2">
      <c r="A16283" s="4"/>
      <c r="B16283" s="4"/>
    </row>
    <row r="16284" spans="1:2">
      <c r="A16284" s="4"/>
      <c r="B16284" s="4"/>
    </row>
    <row r="16285" spans="1:2">
      <c r="A16285" s="4"/>
      <c r="B16285" s="4"/>
    </row>
    <row r="16286" spans="1:2">
      <c r="A16286" s="4"/>
      <c r="B16286" s="4"/>
    </row>
    <row r="16287" spans="1:2">
      <c r="A16287" s="4"/>
      <c r="B16287" s="4"/>
    </row>
    <row r="16288" spans="1:2">
      <c r="A16288" s="4"/>
      <c r="B16288" s="4"/>
    </row>
    <row r="16289" spans="1:2">
      <c r="A16289" s="4"/>
      <c r="B16289" s="4"/>
    </row>
    <row r="16290" spans="1:2">
      <c r="A16290" s="4"/>
      <c r="B16290" s="4"/>
    </row>
    <row r="16291" spans="1:2">
      <c r="A16291" s="4"/>
      <c r="B16291" s="4"/>
    </row>
    <row r="16292" spans="1:2">
      <c r="A16292" s="4"/>
      <c r="B16292" s="4"/>
    </row>
    <row r="16293" spans="1:2">
      <c r="A16293" s="4"/>
      <c r="B16293" s="4"/>
    </row>
    <row r="16294" spans="1:2">
      <c r="A16294" s="4"/>
      <c r="B16294" s="4"/>
    </row>
    <row r="16295" spans="1:2">
      <c r="A16295" s="4"/>
      <c r="B16295" s="4"/>
    </row>
    <row r="16296" spans="1:2">
      <c r="A16296" s="4"/>
      <c r="B16296" s="4"/>
    </row>
    <row r="16297" spans="1:2">
      <c r="A16297" s="4"/>
      <c r="B16297" s="4"/>
    </row>
    <row r="16298" spans="1:2">
      <c r="A16298" s="4"/>
      <c r="B16298" s="4"/>
    </row>
    <row r="16299" spans="1:2">
      <c r="A16299" s="4"/>
      <c r="B16299" s="4"/>
    </row>
    <row r="16300" spans="1:2">
      <c r="A16300" s="4"/>
      <c r="B16300" s="4"/>
    </row>
    <row r="16301" spans="1:2">
      <c r="A16301" s="4"/>
      <c r="B16301" s="4"/>
    </row>
    <row r="16302" spans="1:2">
      <c r="A16302" s="4"/>
      <c r="B16302" s="4"/>
    </row>
    <row r="16303" spans="1:2">
      <c r="A16303" s="4"/>
      <c r="B16303" s="4"/>
    </row>
    <row r="16304" spans="1:2">
      <c r="A16304" s="4"/>
      <c r="B16304" s="4"/>
    </row>
    <row r="16305" spans="1:2">
      <c r="A16305" s="4"/>
      <c r="B16305" s="4"/>
    </row>
    <row r="16306" spans="1:2">
      <c r="A16306" s="4"/>
      <c r="B16306" s="4"/>
    </row>
    <row r="16307" spans="1:2">
      <c r="A16307" s="4"/>
      <c r="B16307" s="4"/>
    </row>
    <row r="16308" spans="1:2">
      <c r="A16308" s="4"/>
      <c r="B16308" s="4"/>
    </row>
    <row r="16309" spans="1:2">
      <c r="A16309" s="4"/>
      <c r="B16309" s="4"/>
    </row>
    <row r="16310" spans="1:2">
      <c r="A16310" s="4"/>
      <c r="B16310" s="4"/>
    </row>
    <row r="16311" spans="1:2">
      <c r="A16311" s="4"/>
      <c r="B16311" s="4"/>
    </row>
    <row r="16312" spans="1:2">
      <c r="A16312" s="4"/>
      <c r="B16312" s="4"/>
    </row>
    <row r="16313" spans="1:2">
      <c r="A16313" s="4"/>
      <c r="B16313" s="4"/>
    </row>
    <row r="16314" spans="1:2">
      <c r="A16314" s="4"/>
      <c r="B16314" s="4"/>
    </row>
    <row r="16315" spans="1:2">
      <c r="A16315" s="4"/>
      <c r="B16315" s="4"/>
    </row>
    <row r="16316" spans="1:2">
      <c r="A16316" s="4"/>
      <c r="B16316" s="4"/>
    </row>
    <row r="16317" spans="1:2">
      <c r="A16317" s="4"/>
      <c r="B16317" s="4"/>
    </row>
    <row r="16318" spans="1:2">
      <c r="A16318" s="4"/>
      <c r="B16318" s="4"/>
    </row>
    <row r="16319" spans="1:2">
      <c r="A16319" s="4"/>
      <c r="B16319" s="4"/>
    </row>
    <row r="16320" spans="1:2">
      <c r="A16320" s="4"/>
      <c r="B16320" s="4"/>
    </row>
    <row r="16321" spans="1:2">
      <c r="A16321" s="4"/>
      <c r="B16321" s="4"/>
    </row>
    <row r="16322" spans="1:2">
      <c r="A16322" s="4"/>
      <c r="B16322" s="4"/>
    </row>
    <row r="16323" spans="1:2">
      <c r="A16323" s="4"/>
      <c r="B16323" s="4"/>
    </row>
    <row r="16324" spans="1:2">
      <c r="A16324" s="4"/>
      <c r="B16324" s="4"/>
    </row>
    <row r="16325" spans="1:2">
      <c r="A16325" s="4"/>
      <c r="B16325" s="4"/>
    </row>
    <row r="16326" spans="1:2">
      <c r="A16326" s="4"/>
      <c r="B16326" s="4"/>
    </row>
    <row r="16327" spans="1:2">
      <c r="A16327" s="4"/>
      <c r="B16327" s="4"/>
    </row>
    <row r="16328" spans="1:2">
      <c r="A16328" s="4"/>
      <c r="B16328" s="4"/>
    </row>
    <row r="16329" spans="1:2">
      <c r="A16329" s="4"/>
      <c r="B16329" s="4"/>
    </row>
    <row r="16330" spans="1:2">
      <c r="A16330" s="4"/>
      <c r="B16330" s="4"/>
    </row>
    <row r="16331" spans="1:2">
      <c r="A16331" s="4"/>
      <c r="B16331" s="4"/>
    </row>
    <row r="16332" spans="1:2">
      <c r="A16332" s="4"/>
      <c r="B16332" s="4"/>
    </row>
    <row r="16333" spans="1:2">
      <c r="A16333" s="4"/>
      <c r="B16333" s="4"/>
    </row>
    <row r="16334" spans="1:2">
      <c r="A16334" s="4"/>
      <c r="B16334" s="4"/>
    </row>
    <row r="16335" spans="1:2">
      <c r="A16335" s="4"/>
      <c r="B16335" s="4"/>
    </row>
    <row r="16336" spans="1:2">
      <c r="A16336" s="4"/>
      <c r="B16336" s="4"/>
    </row>
    <row r="16337" spans="1:2">
      <c r="A16337" s="4"/>
      <c r="B16337" s="4"/>
    </row>
    <row r="16338" spans="1:2">
      <c r="A16338" s="4"/>
      <c r="B16338" s="4"/>
    </row>
    <row r="16339" spans="1:2">
      <c r="A16339" s="4"/>
      <c r="B16339" s="4"/>
    </row>
    <row r="16340" spans="1:2">
      <c r="A16340" s="4"/>
      <c r="B16340" s="4"/>
    </row>
    <row r="16341" spans="1:2">
      <c r="A16341" s="4"/>
      <c r="B16341" s="4"/>
    </row>
    <row r="16342" spans="1:2">
      <c r="A16342" s="4"/>
      <c r="B16342" s="4"/>
    </row>
    <row r="16343" spans="1:2">
      <c r="A16343" s="4"/>
      <c r="B16343" s="4"/>
    </row>
    <row r="16344" spans="1:2">
      <c r="A16344" s="4"/>
      <c r="B16344" s="4"/>
    </row>
    <row r="16345" spans="1:2">
      <c r="A16345" s="4"/>
      <c r="B16345" s="4"/>
    </row>
    <row r="16346" spans="1:2">
      <c r="A16346" s="4"/>
      <c r="B16346" s="4"/>
    </row>
    <row r="16347" spans="1:2">
      <c r="A16347" s="4"/>
      <c r="B16347" s="4"/>
    </row>
    <row r="16348" spans="1:2">
      <c r="A16348" s="4"/>
      <c r="B16348" s="4"/>
    </row>
    <row r="16349" spans="1:2">
      <c r="A16349" s="4"/>
      <c r="B16349" s="4"/>
    </row>
    <row r="16350" spans="1:2">
      <c r="A16350" s="4"/>
      <c r="B16350" s="4"/>
    </row>
    <row r="16351" spans="1:2">
      <c r="A16351" s="4"/>
      <c r="B16351" s="4"/>
    </row>
    <row r="16352" spans="1:2">
      <c r="A16352" s="4"/>
      <c r="B16352" s="4"/>
    </row>
    <row r="16353" spans="1:2">
      <c r="A16353" s="4"/>
      <c r="B16353" s="4"/>
    </row>
    <row r="16354" spans="1:2">
      <c r="A16354" s="4"/>
      <c r="B16354" s="4"/>
    </row>
    <row r="16355" spans="1:2">
      <c r="A16355" s="4"/>
      <c r="B16355" s="4"/>
    </row>
    <row r="16356" spans="1:2">
      <c r="A16356" s="4"/>
      <c r="B16356" s="4"/>
    </row>
    <row r="16357" spans="1:2">
      <c r="A16357" s="4"/>
      <c r="B16357" s="4"/>
    </row>
    <row r="16358" spans="1:2">
      <c r="A16358" s="4"/>
      <c r="B16358" s="4"/>
    </row>
    <row r="16359" spans="1:2">
      <c r="A16359" s="4"/>
      <c r="B16359" s="4"/>
    </row>
    <row r="16360" spans="1:2">
      <c r="A16360" s="4"/>
      <c r="B16360" s="4"/>
    </row>
    <row r="16361" spans="1:2">
      <c r="A16361" s="4"/>
      <c r="B16361" s="4"/>
    </row>
    <row r="16362" spans="1:2">
      <c r="A16362" s="4"/>
      <c r="B16362" s="4"/>
    </row>
    <row r="16363" spans="1:2">
      <c r="A16363" s="4"/>
      <c r="B16363" s="4"/>
    </row>
    <row r="16364" spans="1:2">
      <c r="A16364" s="4"/>
      <c r="B16364" s="4"/>
    </row>
    <row r="16365" spans="1:2">
      <c r="A16365" s="4"/>
      <c r="B16365" s="4"/>
    </row>
    <row r="16366" spans="1:2">
      <c r="A16366" s="4"/>
      <c r="B16366" s="4"/>
    </row>
    <row r="16367" spans="1:2">
      <c r="A16367" s="4"/>
      <c r="B16367" s="4"/>
    </row>
    <row r="16368" spans="1:2">
      <c r="A16368" s="4"/>
      <c r="B16368" s="4"/>
    </row>
    <row r="16369" spans="1:2">
      <c r="A16369" s="4"/>
      <c r="B16369" s="4"/>
    </row>
    <row r="16370" spans="1:2">
      <c r="A16370" s="4"/>
      <c r="B16370" s="4"/>
    </row>
    <row r="16371" spans="1:2">
      <c r="A16371" s="4"/>
      <c r="B16371" s="4"/>
    </row>
    <row r="16372" spans="1:2">
      <c r="A16372" s="4"/>
      <c r="B16372" s="4"/>
    </row>
    <row r="16373" spans="1:2">
      <c r="A16373" s="4"/>
      <c r="B16373" s="4"/>
    </row>
    <row r="16374" spans="1:2">
      <c r="A16374" s="4"/>
      <c r="B16374" s="4"/>
    </row>
    <row r="16375" spans="1:2">
      <c r="A16375" s="4"/>
      <c r="B16375" s="4"/>
    </row>
    <row r="16376" spans="1:2">
      <c r="A16376" s="4"/>
      <c r="B16376" s="4"/>
    </row>
    <row r="16377" spans="1:2">
      <c r="A16377" s="4"/>
      <c r="B16377" s="4"/>
    </row>
    <row r="16378" spans="1:2">
      <c r="A16378" s="4"/>
      <c r="B16378" s="4"/>
    </row>
    <row r="16379" spans="1:2">
      <c r="A16379" s="4"/>
      <c r="B16379" s="4"/>
    </row>
    <row r="16380" spans="1:2">
      <c r="A16380" s="4"/>
      <c r="B16380" s="4"/>
    </row>
    <row r="16381" spans="1:2">
      <c r="A16381" s="4"/>
      <c r="B16381" s="4"/>
    </row>
    <row r="16382" spans="1:2">
      <c r="A16382" s="4"/>
      <c r="B16382" s="4"/>
    </row>
    <row r="16383" spans="1:2">
      <c r="A16383" s="4"/>
      <c r="B16383" s="4"/>
    </row>
    <row r="16384" spans="1:2">
      <c r="A16384" s="4"/>
      <c r="B16384" s="4"/>
    </row>
    <row r="16385" spans="1:2">
      <c r="A16385" s="4"/>
      <c r="B16385" s="4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H2" sqref="H2"/>
    </sheetView>
  </sheetViews>
  <sheetFormatPr baseColWidth="10" defaultRowHeight="15"/>
  <cols>
    <col min="1" max="1" width="16" customWidth="1"/>
    <col min="2" max="2" width="16.140625" bestFit="1" customWidth="1"/>
    <col min="3" max="3" width="15.85546875" customWidth="1"/>
    <col min="4" max="4" width="16.42578125" customWidth="1"/>
    <col min="5" max="5" width="14" customWidth="1"/>
    <col min="6" max="6" width="18" customWidth="1"/>
    <col min="7" max="7" width="20" customWidth="1"/>
    <col min="8" max="8" width="17.28515625" customWidth="1"/>
    <col min="9" max="9" width="5.7109375" bestFit="1" customWidth="1"/>
    <col min="10" max="10" width="16.140625" bestFit="1" customWidth="1"/>
    <col min="11" max="11" width="18" bestFit="1" customWidth="1"/>
    <col min="12" max="12" width="16.28515625" bestFit="1" customWidth="1"/>
    <col min="13" max="13" width="13.7109375" bestFit="1" customWidth="1"/>
    <col min="14" max="14" width="17.7109375" bestFit="1" customWidth="1"/>
  </cols>
  <sheetData>
    <row r="1" spans="1:14" ht="15.75" thickBot="1">
      <c r="I1" s="4"/>
    </row>
    <row r="2" spans="1:14" ht="16.5" thickTop="1" thickBot="1">
      <c r="A2" s="4"/>
      <c r="B2" s="42" t="s">
        <v>253</v>
      </c>
      <c r="C2" s="44" t="s">
        <v>254</v>
      </c>
      <c r="D2" s="44" t="s">
        <v>255</v>
      </c>
      <c r="E2" s="43" t="s">
        <v>256</v>
      </c>
      <c r="F2" s="4"/>
      <c r="G2" s="4" t="s">
        <v>536</v>
      </c>
      <c r="H2" s="4">
        <v>195</v>
      </c>
      <c r="I2" s="1"/>
      <c r="J2" s="1"/>
      <c r="K2" s="1"/>
      <c r="L2" s="1"/>
      <c r="M2" s="1"/>
      <c r="N2" s="1"/>
    </row>
    <row r="3" spans="1:14" ht="15.75" thickTop="1">
      <c r="A3" s="87" t="s">
        <v>69</v>
      </c>
      <c r="B3" s="90">
        <v>240</v>
      </c>
      <c r="C3" s="45">
        <v>160</v>
      </c>
      <c r="D3" s="45"/>
      <c r="E3" s="46"/>
      <c r="F3" s="4"/>
      <c r="G3" s="2">
        <v>1</v>
      </c>
      <c r="H3" s="4">
        <f>H2*10</f>
        <v>1950</v>
      </c>
    </row>
    <row r="4" spans="1:14">
      <c r="A4" s="88" t="s">
        <v>1</v>
      </c>
      <c r="B4" s="38">
        <v>300</v>
      </c>
      <c r="C4" s="47">
        <v>200</v>
      </c>
      <c r="D4" s="47"/>
      <c r="E4" s="39"/>
      <c r="F4" s="4"/>
      <c r="G4" s="3">
        <v>0.82250000000000001</v>
      </c>
      <c r="H4" s="4">
        <f>H3*(2/3)</f>
        <v>1300</v>
      </c>
    </row>
    <row r="5" spans="1:14">
      <c r="A5" s="88" t="s">
        <v>70</v>
      </c>
      <c r="B5" s="38">
        <v>320</v>
      </c>
      <c r="C5" s="47">
        <v>220</v>
      </c>
      <c r="D5" s="47"/>
      <c r="E5" s="39"/>
      <c r="F5" s="4"/>
      <c r="G5" s="3">
        <v>0.625</v>
      </c>
      <c r="H5" s="4">
        <f>H3/2</f>
        <v>975</v>
      </c>
    </row>
    <row r="6" spans="1:14">
      <c r="A6" s="88" t="s">
        <v>3</v>
      </c>
      <c r="B6" s="38">
        <v>440</v>
      </c>
      <c r="C6" s="47">
        <v>300</v>
      </c>
      <c r="D6" s="47"/>
      <c r="E6" s="39"/>
      <c r="F6" s="4"/>
      <c r="G6" s="4"/>
      <c r="H6" s="4"/>
    </row>
    <row r="7" spans="1:14">
      <c r="A7" s="88" t="s">
        <v>258</v>
      </c>
      <c r="B7" s="38">
        <v>440</v>
      </c>
      <c r="C7" s="47">
        <v>320</v>
      </c>
      <c r="D7" s="47"/>
      <c r="E7" s="39"/>
      <c r="F7" s="4"/>
      <c r="G7" s="4" t="s">
        <v>268</v>
      </c>
      <c r="H7" s="4" t="str">
        <f>DEC2HEX(H2)</f>
        <v>C3</v>
      </c>
    </row>
    <row r="8" spans="1:14">
      <c r="A8" s="88" t="s">
        <v>5</v>
      </c>
      <c r="B8" s="38">
        <v>520</v>
      </c>
      <c r="C8" s="47">
        <v>420</v>
      </c>
      <c r="D8" s="47"/>
      <c r="E8" s="39"/>
      <c r="F8" s="4"/>
    </row>
    <row r="9" spans="1:14">
      <c r="A9" s="88" t="s">
        <v>257</v>
      </c>
      <c r="B9" s="38">
        <v>540</v>
      </c>
      <c r="C9" s="47">
        <v>420</v>
      </c>
      <c r="D9" s="47"/>
      <c r="E9" s="39"/>
      <c r="F9" s="4"/>
      <c r="G9" s="4" t="s">
        <v>1302</v>
      </c>
      <c r="H9" s="4">
        <v>19</v>
      </c>
    </row>
    <row r="10" spans="1:14">
      <c r="A10" s="88" t="s">
        <v>7</v>
      </c>
      <c r="B10" s="38">
        <v>620</v>
      </c>
      <c r="C10" s="47">
        <v>500</v>
      </c>
      <c r="D10" s="47"/>
      <c r="E10" s="39"/>
      <c r="F10" s="4"/>
      <c r="G10" s="4" t="s">
        <v>1301</v>
      </c>
      <c r="H10" s="4">
        <f>HEX2DEC(H9)</f>
        <v>25</v>
      </c>
    </row>
    <row r="11" spans="1:14">
      <c r="A11" s="88" t="s">
        <v>71</v>
      </c>
      <c r="B11" s="38">
        <v>660</v>
      </c>
      <c r="C11" s="47">
        <v>520</v>
      </c>
      <c r="D11" s="47"/>
      <c r="E11" s="39"/>
      <c r="F11" s="4"/>
      <c r="G11" s="4"/>
      <c r="H11" s="4"/>
    </row>
    <row r="12" spans="1:14">
      <c r="A12" s="88" t="s">
        <v>72</v>
      </c>
      <c r="B12" s="38">
        <v>660</v>
      </c>
      <c r="C12" s="47">
        <v>560</v>
      </c>
      <c r="D12" s="47"/>
      <c r="E12" s="39"/>
      <c r="F12" s="4"/>
      <c r="G12" s="4"/>
      <c r="H12" s="4"/>
    </row>
    <row r="13" spans="1:14">
      <c r="A13" s="88" t="s">
        <v>73</v>
      </c>
      <c r="B13" s="38">
        <v>820</v>
      </c>
      <c r="C13" s="47">
        <v>660</v>
      </c>
      <c r="D13" s="47"/>
      <c r="E13" s="39"/>
      <c r="F13" s="4"/>
      <c r="G13" s="4"/>
      <c r="H13" s="4"/>
    </row>
    <row r="14" spans="1:14">
      <c r="A14" s="88" t="s">
        <v>74</v>
      </c>
      <c r="B14" s="38">
        <v>900</v>
      </c>
      <c r="C14" s="47">
        <v>720</v>
      </c>
      <c r="D14" s="47"/>
      <c r="E14" s="39"/>
      <c r="F14" s="4"/>
      <c r="G14" s="4"/>
      <c r="H14" s="4"/>
    </row>
    <row r="15" spans="1:14" ht="15.75" thickBot="1">
      <c r="A15" s="89" t="s">
        <v>75</v>
      </c>
      <c r="B15" s="40">
        <v>1000</v>
      </c>
      <c r="C15" s="48">
        <v>1000</v>
      </c>
      <c r="D15" s="48"/>
      <c r="E15" s="41"/>
      <c r="F15" s="4"/>
      <c r="G15" s="4"/>
      <c r="H15" s="4"/>
    </row>
    <row r="16" spans="1:14" ht="15.75" thickTop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0"/>
  <sheetViews>
    <sheetView zoomScaleNormal="100" workbookViewId="0">
      <pane ySplit="1" topLeftCell="A2" activePane="bottomLeft" state="frozen"/>
      <selection pane="bottomLeft" activeCell="G60" sqref="G60"/>
    </sheetView>
  </sheetViews>
  <sheetFormatPr baseColWidth="10" defaultRowHeight="15"/>
  <cols>
    <col min="1" max="1" width="18.5703125" customWidth="1"/>
    <col min="2" max="2" width="24.28515625" style="27" customWidth="1"/>
    <col min="3" max="3" width="12.42578125" customWidth="1"/>
    <col min="4" max="4" width="12.85546875" customWidth="1"/>
    <col min="7" max="7" width="12.28515625" customWidth="1"/>
  </cols>
  <sheetData>
    <row r="1" spans="1:14" s="4" customFormat="1" ht="15.75" thickBot="1">
      <c r="A1" s="4" t="s">
        <v>491</v>
      </c>
      <c r="B1" s="27" t="s">
        <v>492</v>
      </c>
      <c r="C1" s="4" t="s">
        <v>493</v>
      </c>
    </row>
    <row r="2" spans="1:14" s="23" customFormat="1" ht="15.75" thickTop="1">
      <c r="A2" s="23" t="s">
        <v>69</v>
      </c>
      <c r="B2" s="28" t="s">
        <v>11</v>
      </c>
      <c r="C2" s="23" t="s">
        <v>100</v>
      </c>
      <c r="D2" s="23" t="s">
        <v>104</v>
      </c>
      <c r="E2" s="23" t="s">
        <v>135</v>
      </c>
      <c r="F2" s="23" t="s">
        <v>108</v>
      </c>
      <c r="G2" s="23" t="s">
        <v>127</v>
      </c>
    </row>
    <row r="3" spans="1:14" s="24" customFormat="1">
      <c r="B3" s="27" t="s">
        <v>12</v>
      </c>
      <c r="C3" s="24" t="s">
        <v>104</v>
      </c>
      <c r="D3" s="17" t="s">
        <v>135</v>
      </c>
      <c r="E3" s="17" t="s">
        <v>112</v>
      </c>
      <c r="F3" s="17" t="s">
        <v>108</v>
      </c>
      <c r="G3" s="17" t="s">
        <v>228</v>
      </c>
      <c r="J3" s="17"/>
      <c r="K3" s="17"/>
      <c r="L3" s="17"/>
      <c r="M3" s="17"/>
    </row>
    <row r="4" spans="1:14" s="24" customFormat="1">
      <c r="B4" s="27" t="s">
        <v>13</v>
      </c>
      <c r="C4" s="24" t="s">
        <v>100</v>
      </c>
      <c r="D4" s="17" t="s">
        <v>116</v>
      </c>
      <c r="E4" s="17" t="s">
        <v>112</v>
      </c>
      <c r="F4" s="17" t="s">
        <v>127</v>
      </c>
      <c r="G4" s="17" t="s">
        <v>228</v>
      </c>
      <c r="J4" s="17"/>
      <c r="K4" s="17"/>
      <c r="L4" s="17"/>
      <c r="M4" s="17"/>
    </row>
    <row r="5" spans="1:14" s="24" customFormat="1">
      <c r="B5" s="27" t="s">
        <v>14</v>
      </c>
      <c r="C5" s="17" t="s">
        <v>112</v>
      </c>
      <c r="D5" s="17" t="s">
        <v>108</v>
      </c>
      <c r="E5" s="17" t="s">
        <v>127</v>
      </c>
      <c r="F5" s="18" t="s">
        <v>131</v>
      </c>
      <c r="J5" s="17"/>
      <c r="K5" s="17"/>
      <c r="L5" s="17"/>
      <c r="M5" s="17"/>
      <c r="N5" s="17"/>
    </row>
    <row r="6" spans="1:14" s="24" customFormat="1">
      <c r="B6" s="27" t="s">
        <v>15</v>
      </c>
      <c r="C6" s="17" t="s">
        <v>104</v>
      </c>
      <c r="D6" s="17" t="s">
        <v>108</v>
      </c>
      <c r="E6" s="17" t="s">
        <v>127</v>
      </c>
      <c r="F6" s="17" t="s">
        <v>173</v>
      </c>
      <c r="G6" s="17" t="s">
        <v>249</v>
      </c>
      <c r="K6" s="17"/>
      <c r="L6" s="17"/>
      <c r="M6" s="17"/>
      <c r="N6" s="17"/>
    </row>
    <row r="7" spans="1:14" s="24" customFormat="1">
      <c r="B7" s="27" t="s">
        <v>16</v>
      </c>
      <c r="C7" s="24" t="s">
        <v>100</v>
      </c>
      <c r="D7" s="17" t="s">
        <v>104</v>
      </c>
      <c r="E7" s="17" t="s">
        <v>116</v>
      </c>
      <c r="F7" s="17" t="s">
        <v>329</v>
      </c>
      <c r="G7" s="18" t="s">
        <v>228</v>
      </c>
    </row>
    <row r="8" spans="1:14" s="24" customFormat="1">
      <c r="B8" s="27" t="s">
        <v>18</v>
      </c>
      <c r="C8" s="24" t="s">
        <v>100</v>
      </c>
      <c r="D8" s="17" t="s">
        <v>104</v>
      </c>
      <c r="E8" s="17" t="s">
        <v>135</v>
      </c>
      <c r="F8" s="17" t="s">
        <v>116</v>
      </c>
    </row>
    <row r="9" spans="1:14" s="24" customFormat="1">
      <c r="B9" s="27" t="s">
        <v>19</v>
      </c>
      <c r="C9" s="24" t="s">
        <v>116</v>
      </c>
      <c r="D9" s="17" t="s">
        <v>112</v>
      </c>
      <c r="E9" s="17" t="s">
        <v>131</v>
      </c>
      <c r="F9" s="17" t="s">
        <v>228</v>
      </c>
    </row>
    <row r="10" spans="1:14" s="24" customFormat="1">
      <c r="B10" s="27" t="s">
        <v>1340</v>
      </c>
      <c r="C10" s="18" t="s">
        <v>155</v>
      </c>
      <c r="D10" s="17" t="s">
        <v>494</v>
      </c>
      <c r="E10" s="18" t="s">
        <v>201</v>
      </c>
      <c r="F10" s="18" t="s">
        <v>213</v>
      </c>
      <c r="G10" s="18" t="s">
        <v>228</v>
      </c>
    </row>
    <row r="11" spans="1:14" s="24" customFormat="1">
      <c r="B11" s="27" t="s">
        <v>20</v>
      </c>
      <c r="C11" s="17" t="s">
        <v>112</v>
      </c>
      <c r="D11" s="17" t="s">
        <v>108</v>
      </c>
      <c r="E11" s="18" t="s">
        <v>131</v>
      </c>
      <c r="F11" s="17" t="s">
        <v>173</v>
      </c>
      <c r="G11" s="17" t="s">
        <v>127</v>
      </c>
      <c r="H11" s="17" t="s">
        <v>228</v>
      </c>
      <c r="I11" s="18" t="s">
        <v>233</v>
      </c>
    </row>
    <row r="12" spans="1:14" s="25" customFormat="1" ht="15.75" thickBot="1">
      <c r="B12" s="29" t="s">
        <v>21</v>
      </c>
      <c r="C12" s="25" t="s">
        <v>108</v>
      </c>
      <c r="D12" s="25" t="s">
        <v>112</v>
      </c>
      <c r="E12" s="25" t="s">
        <v>116</v>
      </c>
      <c r="F12" s="25" t="s">
        <v>127</v>
      </c>
      <c r="G12" s="25" t="s">
        <v>228</v>
      </c>
      <c r="H12" s="25" t="s">
        <v>233</v>
      </c>
      <c r="I12" s="25" t="s">
        <v>249</v>
      </c>
    </row>
    <row r="13" spans="1:14" ht="15.75" thickTop="1">
      <c r="A13" s="4" t="s">
        <v>1</v>
      </c>
      <c r="B13" s="27" t="s">
        <v>23</v>
      </c>
      <c r="C13" s="18" t="s">
        <v>155</v>
      </c>
      <c r="D13" s="18" t="s">
        <v>494</v>
      </c>
      <c r="E13" s="4" t="s">
        <v>201</v>
      </c>
      <c r="F13" s="4" t="s">
        <v>217</v>
      </c>
      <c r="G13" s="18" t="s">
        <v>173</v>
      </c>
      <c r="H13" s="4" t="s">
        <v>233</v>
      </c>
    </row>
    <row r="14" spans="1:14">
      <c r="B14" s="27" t="s">
        <v>22</v>
      </c>
      <c r="C14" s="18" t="s">
        <v>155</v>
      </c>
      <c r="D14" s="18" t="s">
        <v>494</v>
      </c>
      <c r="E14" s="4" t="s">
        <v>197</v>
      </c>
      <c r="F14" s="4" t="s">
        <v>213</v>
      </c>
      <c r="G14" s="4" t="s">
        <v>233</v>
      </c>
      <c r="H14" s="18" t="s">
        <v>249</v>
      </c>
      <c r="I14" s="17"/>
      <c r="J14" s="17"/>
      <c r="K14" s="17"/>
    </row>
    <row r="15" spans="1:14">
      <c r="B15" s="27" t="s">
        <v>25</v>
      </c>
      <c r="C15" s="18" t="s">
        <v>163</v>
      </c>
      <c r="D15" s="18" t="s">
        <v>494</v>
      </c>
      <c r="E15" s="18" t="s">
        <v>201</v>
      </c>
      <c r="F15" s="18" t="s">
        <v>217</v>
      </c>
      <c r="I15" s="17"/>
      <c r="J15" s="17"/>
      <c r="K15" s="17"/>
    </row>
    <row r="16" spans="1:14">
      <c r="B16" s="27" t="s">
        <v>26</v>
      </c>
      <c r="C16" s="18" t="s">
        <v>155</v>
      </c>
      <c r="D16" s="18" t="s">
        <v>163</v>
      </c>
      <c r="E16" s="18" t="s">
        <v>197</v>
      </c>
      <c r="F16" s="18" t="s">
        <v>189</v>
      </c>
      <c r="G16" s="18" t="s">
        <v>217</v>
      </c>
      <c r="I16" s="17"/>
      <c r="J16" s="17"/>
      <c r="K16" s="17"/>
      <c r="L16" s="4"/>
      <c r="M16" s="4"/>
      <c r="N16" s="4"/>
    </row>
    <row r="17" spans="1:15">
      <c r="B17" s="27" t="s">
        <v>48</v>
      </c>
      <c r="C17" s="18" t="s">
        <v>494</v>
      </c>
      <c r="D17" s="18" t="s">
        <v>201</v>
      </c>
      <c r="E17" s="18" t="s">
        <v>189</v>
      </c>
      <c r="F17" s="18" t="s">
        <v>213</v>
      </c>
      <c r="G17" s="18"/>
      <c r="I17" s="17"/>
      <c r="J17" s="17"/>
      <c r="K17" s="17"/>
    </row>
    <row r="18" spans="1:15" ht="15.75" thickBot="1">
      <c r="B18" s="27" t="s">
        <v>49</v>
      </c>
      <c r="C18" s="18" t="s">
        <v>197</v>
      </c>
      <c r="D18" s="18" t="s">
        <v>189</v>
      </c>
      <c r="E18" s="18" t="s">
        <v>213</v>
      </c>
      <c r="F18" s="18" t="s">
        <v>217</v>
      </c>
      <c r="G18" s="18" t="s">
        <v>233</v>
      </c>
    </row>
    <row r="19" spans="1:15" s="23" customFormat="1" ht="15.75" thickTop="1">
      <c r="A19" s="23" t="s">
        <v>70</v>
      </c>
      <c r="B19" s="28" t="s">
        <v>27</v>
      </c>
      <c r="C19" s="23" t="s">
        <v>101</v>
      </c>
      <c r="D19" s="23" t="s">
        <v>136</v>
      </c>
      <c r="E19" s="23" t="s">
        <v>209</v>
      </c>
      <c r="F19" s="23" t="s">
        <v>241</v>
      </c>
      <c r="G19" s="23" t="s">
        <v>193</v>
      </c>
    </row>
    <row r="20" spans="1:15" s="24" customFormat="1">
      <c r="B20" s="27" t="s">
        <v>28</v>
      </c>
      <c r="C20" s="18" t="s">
        <v>101</v>
      </c>
      <c r="D20" s="18" t="s">
        <v>147</v>
      </c>
      <c r="E20" s="18" t="s">
        <v>209</v>
      </c>
      <c r="F20" s="18" t="s">
        <v>241</v>
      </c>
      <c r="K20" s="4"/>
      <c r="L20" s="4"/>
      <c r="M20" s="4"/>
      <c r="N20" s="4"/>
    </row>
    <row r="21" spans="1:15" s="24" customFormat="1">
      <c r="B21" s="27" t="s">
        <v>29</v>
      </c>
      <c r="C21" s="18" t="s">
        <v>105</v>
      </c>
      <c r="D21" s="18" t="s">
        <v>147</v>
      </c>
      <c r="E21" s="18" t="s">
        <v>185</v>
      </c>
      <c r="F21" s="18" t="s">
        <v>193</v>
      </c>
      <c r="G21" s="18" t="s">
        <v>128</v>
      </c>
      <c r="K21" s="4"/>
      <c r="L21" s="4"/>
      <c r="M21" s="4"/>
      <c r="N21" s="4"/>
    </row>
    <row r="22" spans="1:15" s="24" customFormat="1">
      <c r="B22" s="27" t="s">
        <v>50</v>
      </c>
      <c r="C22" s="18" t="s">
        <v>101</v>
      </c>
      <c r="D22" s="18" t="s">
        <v>128</v>
      </c>
      <c r="E22" s="18" t="s">
        <v>193</v>
      </c>
      <c r="F22" s="18" t="s">
        <v>185</v>
      </c>
      <c r="G22" s="18" t="s">
        <v>143</v>
      </c>
      <c r="I22" s="18"/>
      <c r="K22" s="4"/>
      <c r="L22" s="4"/>
      <c r="M22" s="4"/>
    </row>
    <row r="23" spans="1:15" s="33" customFormat="1">
      <c r="B23" s="34" t="s">
        <v>51</v>
      </c>
      <c r="C23" s="33" t="str">
        <f>C29</f>
        <v>Dominerd</v>
      </c>
      <c r="D23" s="33" t="str">
        <f t="shared" ref="D23:H23" si="0">D29</f>
        <v>Shrimpy2</v>
      </c>
      <c r="E23" s="33" t="str">
        <f t="shared" si="0"/>
        <v>KillerEye</v>
      </c>
      <c r="F23" s="33" t="str">
        <f t="shared" si="0"/>
        <v>Gloomer</v>
      </c>
      <c r="G23" s="33" t="str">
        <f t="shared" si="0"/>
        <v>Metrid</v>
      </c>
      <c r="H23" s="33" t="str">
        <f t="shared" si="0"/>
        <v>Volcano</v>
      </c>
    </row>
    <row r="24" spans="1:15" s="24" customFormat="1">
      <c r="B24" s="27" t="s">
        <v>64</v>
      </c>
      <c r="C24" s="18" t="s">
        <v>105</v>
      </c>
      <c r="D24" s="18" t="s">
        <v>101</v>
      </c>
      <c r="E24" s="18" t="s">
        <v>143</v>
      </c>
      <c r="F24" s="18" t="s">
        <v>193</v>
      </c>
      <c r="G24" s="18" t="s">
        <v>147</v>
      </c>
    </row>
    <row r="25" spans="1:15" s="24" customFormat="1">
      <c r="B25" s="27" t="s">
        <v>30</v>
      </c>
      <c r="C25" s="18" t="s">
        <v>105</v>
      </c>
      <c r="D25" s="18" t="s">
        <v>101</v>
      </c>
      <c r="E25" s="18" t="s">
        <v>209</v>
      </c>
      <c r="F25" s="18" t="s">
        <v>147</v>
      </c>
      <c r="G25" s="18" t="s">
        <v>143</v>
      </c>
      <c r="H25" s="18"/>
    </row>
    <row r="26" spans="1:15" s="24" customFormat="1">
      <c r="B26" s="27" t="s">
        <v>31</v>
      </c>
      <c r="C26" s="18" t="s">
        <v>241</v>
      </c>
      <c r="D26" s="18" t="s">
        <v>136</v>
      </c>
      <c r="E26" s="18" t="s">
        <v>250</v>
      </c>
      <c r="F26" s="18" t="s">
        <v>128</v>
      </c>
      <c r="G26" s="18" t="s">
        <v>205</v>
      </c>
      <c r="H26" s="18"/>
      <c r="J26" s="18"/>
      <c r="L26" s="18"/>
      <c r="M26" s="18"/>
      <c r="N26" s="18"/>
      <c r="O26" s="18"/>
    </row>
    <row r="27" spans="1:15" s="24" customFormat="1">
      <c r="B27" s="27" t="s">
        <v>32</v>
      </c>
      <c r="C27" s="18" t="s">
        <v>185</v>
      </c>
      <c r="D27" s="18" t="s">
        <v>128</v>
      </c>
      <c r="E27" s="18" t="s">
        <v>250</v>
      </c>
      <c r="F27" s="18" t="s">
        <v>147</v>
      </c>
      <c r="G27" s="18" t="s">
        <v>143</v>
      </c>
      <c r="H27" s="18"/>
      <c r="I27" s="18"/>
    </row>
    <row r="28" spans="1:15" s="25" customFormat="1" ht="15.75" thickBot="1">
      <c r="B28" s="29" t="s">
        <v>33</v>
      </c>
      <c r="C28" s="25" t="s">
        <v>193</v>
      </c>
      <c r="D28" s="25" t="s">
        <v>147</v>
      </c>
      <c r="E28" s="25" t="s">
        <v>209</v>
      </c>
      <c r="F28" s="25" t="s">
        <v>136</v>
      </c>
      <c r="G28" s="25" t="s">
        <v>205</v>
      </c>
    </row>
    <row r="29" spans="1:15" ht="15.75" thickTop="1">
      <c r="A29" s="4" t="s">
        <v>3</v>
      </c>
      <c r="B29" s="27" t="s">
        <v>34</v>
      </c>
      <c r="C29" s="182" t="s">
        <v>151</v>
      </c>
      <c r="D29" s="18" t="s">
        <v>128</v>
      </c>
      <c r="E29" s="18" t="s">
        <v>185</v>
      </c>
      <c r="F29" s="18" t="s">
        <v>250</v>
      </c>
      <c r="G29" s="18" t="s">
        <v>177</v>
      </c>
      <c r="H29" s="18" t="s">
        <v>237</v>
      </c>
      <c r="I29" s="18" t="s">
        <v>221</v>
      </c>
    </row>
    <row r="30" spans="1:15">
      <c r="B30" s="27" t="s">
        <v>35</v>
      </c>
      <c r="C30" s="182" t="s">
        <v>151</v>
      </c>
      <c r="D30" s="18" t="s">
        <v>128</v>
      </c>
      <c r="E30" s="18" t="s">
        <v>136</v>
      </c>
      <c r="F30" s="18" t="s">
        <v>143</v>
      </c>
      <c r="G30" s="18" t="s">
        <v>177</v>
      </c>
      <c r="H30" s="18" t="s">
        <v>237</v>
      </c>
      <c r="I30" s="18" t="s">
        <v>221</v>
      </c>
    </row>
    <row r="31" spans="1:15" ht="15.75" thickBot="1">
      <c r="B31" s="27" t="s">
        <v>37</v>
      </c>
      <c r="C31" s="182" t="s">
        <v>159</v>
      </c>
      <c r="D31" s="182" t="s">
        <v>151</v>
      </c>
      <c r="E31" s="18" t="s">
        <v>205</v>
      </c>
      <c r="F31" s="18" t="s">
        <v>136</v>
      </c>
      <c r="G31" s="18" t="s">
        <v>105</v>
      </c>
      <c r="H31" s="18" t="s">
        <v>101</v>
      </c>
      <c r="I31" s="18" t="s">
        <v>177</v>
      </c>
      <c r="J31" s="18" t="s">
        <v>237</v>
      </c>
    </row>
    <row r="32" spans="1:15" s="26" customFormat="1" ht="16.5" thickTop="1" thickBot="1">
      <c r="A32" s="26" t="s">
        <v>258</v>
      </c>
      <c r="B32" s="30" t="s">
        <v>38</v>
      </c>
    </row>
    <row r="33" spans="1:15" ht="15.75" thickTop="1">
      <c r="A33" s="4" t="s">
        <v>5</v>
      </c>
      <c r="B33" s="27" t="s">
        <v>52</v>
      </c>
      <c r="C33" s="18" t="s">
        <v>114</v>
      </c>
      <c r="D33" s="203" t="s">
        <v>330</v>
      </c>
      <c r="E33" s="4" t="s">
        <v>202</v>
      </c>
      <c r="F33" s="18" t="s">
        <v>123</v>
      </c>
      <c r="G33" s="18" t="s">
        <v>117</v>
      </c>
      <c r="H33" s="18" t="s">
        <v>156</v>
      </c>
    </row>
    <row r="34" spans="1:15" ht="15.75" thickBot="1">
      <c r="B34" s="27" t="s">
        <v>53</v>
      </c>
      <c r="C34" s="18" t="s">
        <v>114</v>
      </c>
      <c r="D34" s="203" t="s">
        <v>330</v>
      </c>
      <c r="E34" s="4" t="s">
        <v>202</v>
      </c>
      <c r="F34" s="18" t="s">
        <v>174</v>
      </c>
      <c r="G34" s="18" t="s">
        <v>229</v>
      </c>
      <c r="H34" s="18" t="s">
        <v>242</v>
      </c>
      <c r="J34" s="4"/>
      <c r="K34" s="4"/>
      <c r="L34" s="4"/>
      <c r="M34" s="4"/>
      <c r="N34" s="4"/>
      <c r="O34" s="4"/>
    </row>
    <row r="35" spans="1:15" s="23" customFormat="1" ht="15.75" thickTop="1">
      <c r="A35" s="23" t="s">
        <v>257</v>
      </c>
      <c r="B35" s="28" t="s">
        <v>55</v>
      </c>
      <c r="C35" s="23" t="s">
        <v>123</v>
      </c>
      <c r="D35" s="23" t="s">
        <v>229</v>
      </c>
      <c r="E35" s="23" t="s">
        <v>156</v>
      </c>
      <c r="F35" s="23" t="s">
        <v>148</v>
      </c>
      <c r="G35" s="23" t="s">
        <v>500</v>
      </c>
      <c r="H35" s="23" t="s">
        <v>234</v>
      </c>
    </row>
    <row r="36" spans="1:15" s="24" customFormat="1">
      <c r="B36" s="27" t="s">
        <v>56</v>
      </c>
      <c r="C36" s="18" t="s">
        <v>148</v>
      </c>
      <c r="D36" s="18" t="s">
        <v>164</v>
      </c>
      <c r="E36" s="182" t="s">
        <v>234</v>
      </c>
      <c r="F36" s="182" t="s">
        <v>245</v>
      </c>
      <c r="G36" s="182" t="s">
        <v>222</v>
      </c>
      <c r="H36" s="182" t="s">
        <v>642</v>
      </c>
      <c r="I36" s="18" t="s">
        <v>117</v>
      </c>
      <c r="J36" s="18" t="s">
        <v>174</v>
      </c>
      <c r="K36" s="18"/>
      <c r="L36" s="18"/>
    </row>
    <row r="37" spans="1:15" s="24" customFormat="1">
      <c r="B37" s="27" t="s">
        <v>63</v>
      </c>
      <c r="C37" s="18" t="s">
        <v>174</v>
      </c>
      <c r="D37" s="18" t="s">
        <v>117</v>
      </c>
      <c r="E37" s="18" t="s">
        <v>242</v>
      </c>
      <c r="F37" s="18" t="s">
        <v>245</v>
      </c>
      <c r="G37" s="18" t="s">
        <v>222</v>
      </c>
      <c r="H37" s="18" t="s">
        <v>642</v>
      </c>
    </row>
    <row r="38" spans="1:15" s="25" customFormat="1" ht="15.75" thickBot="1">
      <c r="B38" s="29" t="s">
        <v>81</v>
      </c>
      <c r="C38" s="25" t="s">
        <v>123</v>
      </c>
      <c r="D38" s="25" t="s">
        <v>117</v>
      </c>
      <c r="E38" s="25" t="s">
        <v>156</v>
      </c>
      <c r="F38" s="25" t="s">
        <v>174</v>
      </c>
      <c r="G38" s="25" t="s">
        <v>229</v>
      </c>
      <c r="H38" s="25" t="s">
        <v>242</v>
      </c>
    </row>
    <row r="39" spans="1:15" ht="15.75" thickTop="1">
      <c r="A39" s="4" t="s">
        <v>7</v>
      </c>
      <c r="B39" s="27" t="s">
        <v>57</v>
      </c>
      <c r="C39" s="18" t="s">
        <v>152</v>
      </c>
      <c r="D39" s="18" t="s">
        <v>182</v>
      </c>
      <c r="E39" s="4" t="s">
        <v>186</v>
      </c>
      <c r="F39" s="18" t="s">
        <v>214</v>
      </c>
      <c r="G39" s="186" t="s">
        <v>210</v>
      </c>
    </row>
    <row r="40" spans="1:15">
      <c r="B40" s="27" t="s">
        <v>58</v>
      </c>
      <c r="C40" s="18" t="s">
        <v>194</v>
      </c>
      <c r="D40" s="18" t="s">
        <v>160</v>
      </c>
      <c r="E40" s="18" t="s">
        <v>190</v>
      </c>
      <c r="F40" s="18" t="s">
        <v>210</v>
      </c>
      <c r="G40" s="186" t="s">
        <v>198</v>
      </c>
      <c r="H40" s="18"/>
      <c r="I40" s="18"/>
      <c r="J40" s="18"/>
      <c r="K40" s="18"/>
      <c r="L40" s="18"/>
      <c r="M40" s="18"/>
      <c r="N40" s="18"/>
    </row>
    <row r="41" spans="1:15">
      <c r="B41" s="27" t="s">
        <v>59</v>
      </c>
      <c r="C41" s="18" t="s">
        <v>109</v>
      </c>
      <c r="D41" s="18" t="s">
        <v>182</v>
      </c>
      <c r="E41" s="18" t="s">
        <v>198</v>
      </c>
      <c r="F41" s="18" t="s">
        <v>214</v>
      </c>
      <c r="G41" s="186" t="s">
        <v>210</v>
      </c>
      <c r="H41" s="18"/>
      <c r="I41" s="4"/>
      <c r="J41" s="18"/>
      <c r="K41" s="18"/>
      <c r="L41" s="18"/>
      <c r="M41" s="18"/>
      <c r="N41" s="18"/>
    </row>
    <row r="42" spans="1:15">
      <c r="B42" s="27" t="s">
        <v>60</v>
      </c>
      <c r="C42" s="18" t="s">
        <v>194</v>
      </c>
      <c r="D42" s="18" t="s">
        <v>178</v>
      </c>
      <c r="E42" s="18" t="s">
        <v>210</v>
      </c>
      <c r="F42" s="18" t="s">
        <v>132</v>
      </c>
      <c r="G42" s="186" t="s">
        <v>190</v>
      </c>
    </row>
    <row r="43" spans="1:15">
      <c r="B43" s="27" t="s">
        <v>62</v>
      </c>
      <c r="C43" s="18" t="s">
        <v>246</v>
      </c>
      <c r="D43" s="192" t="s">
        <v>178</v>
      </c>
      <c r="E43" s="18" t="s">
        <v>198</v>
      </c>
      <c r="F43" s="18" t="s">
        <v>238</v>
      </c>
      <c r="G43" s="186" t="s">
        <v>186</v>
      </c>
      <c r="H43" s="186" t="s">
        <v>339</v>
      </c>
    </row>
    <row r="44" spans="1:15">
      <c r="B44" s="27" t="s">
        <v>61</v>
      </c>
      <c r="C44" s="192" t="s">
        <v>102</v>
      </c>
      <c r="D44" s="18" t="s">
        <v>246</v>
      </c>
      <c r="E44" s="18" t="s">
        <v>152</v>
      </c>
      <c r="F44" s="18" t="s">
        <v>190</v>
      </c>
      <c r="G44" s="18" t="s">
        <v>160</v>
      </c>
      <c r="H44" s="186" t="s">
        <v>109</v>
      </c>
      <c r="I44" s="192"/>
    </row>
    <row r="45" spans="1:15">
      <c r="B45" s="27" t="s">
        <v>65</v>
      </c>
      <c r="C45" s="18" t="s">
        <v>152</v>
      </c>
      <c r="D45" s="18" t="s">
        <v>109</v>
      </c>
      <c r="E45" s="18" t="s">
        <v>178</v>
      </c>
      <c r="F45" s="4" t="s">
        <v>186</v>
      </c>
      <c r="G45" s="18" t="s">
        <v>132</v>
      </c>
      <c r="H45" s="18" t="s">
        <v>238</v>
      </c>
    </row>
    <row r="46" spans="1:15">
      <c r="B46" s="27" t="s">
        <v>66</v>
      </c>
      <c r="C46" s="17" t="s">
        <v>102</v>
      </c>
      <c r="D46" s="186" t="s">
        <v>113</v>
      </c>
      <c r="E46" s="186" t="s">
        <v>132</v>
      </c>
      <c r="F46" s="18" t="s">
        <v>129</v>
      </c>
      <c r="G46" s="17" t="s">
        <v>175</v>
      </c>
      <c r="H46" s="18" t="s">
        <v>251</v>
      </c>
    </row>
    <row r="47" spans="1:15">
      <c r="B47" s="27" t="s">
        <v>67</v>
      </c>
      <c r="C47" s="17" t="s">
        <v>137</v>
      </c>
      <c r="D47" s="186" t="s">
        <v>152</v>
      </c>
      <c r="E47" s="18" t="s">
        <v>113</v>
      </c>
      <c r="F47" s="18" t="s">
        <v>149</v>
      </c>
      <c r="G47" s="18" t="s">
        <v>243</v>
      </c>
      <c r="H47" s="18" t="s">
        <v>339</v>
      </c>
    </row>
    <row r="48" spans="1:15">
      <c r="B48" s="27" t="s">
        <v>68</v>
      </c>
      <c r="C48" s="18" t="s">
        <v>106</v>
      </c>
      <c r="D48" s="186" t="s">
        <v>109</v>
      </c>
      <c r="E48" s="186" t="s">
        <v>129</v>
      </c>
      <c r="F48" s="18" t="s">
        <v>203</v>
      </c>
      <c r="G48" s="18" t="s">
        <v>157</v>
      </c>
      <c r="H48" s="186" t="s">
        <v>149</v>
      </c>
    </row>
    <row r="49" spans="1:14" s="35" customFormat="1" ht="15.75" thickBot="1">
      <c r="B49" s="34" t="s">
        <v>82</v>
      </c>
      <c r="C49" s="35" t="str">
        <f>C58</f>
        <v>Pengon</v>
      </c>
      <c r="D49" s="35" t="str">
        <f t="shared" ref="D49:H49" si="1">D58</f>
        <v>GoofBall</v>
      </c>
      <c r="E49" s="35" t="str">
        <f t="shared" si="1"/>
        <v>Ratty3</v>
      </c>
      <c r="F49" s="35" t="str">
        <f t="shared" si="1"/>
        <v>Volcanest</v>
      </c>
      <c r="G49" s="35" t="str">
        <f t="shared" si="1"/>
        <v>BlueDemon</v>
      </c>
      <c r="H49" s="35" t="str">
        <f t="shared" si="1"/>
        <v>Ratty3</v>
      </c>
    </row>
    <row r="50" spans="1:14" s="23" customFormat="1" ht="15.75" thickTop="1">
      <c r="A50" s="23" t="s">
        <v>71</v>
      </c>
      <c r="B50" s="28" t="s">
        <v>76</v>
      </c>
      <c r="C50" s="23" t="s">
        <v>132</v>
      </c>
      <c r="D50" s="187" t="s">
        <v>149</v>
      </c>
      <c r="E50" s="23" t="s">
        <v>251</v>
      </c>
      <c r="F50" s="187" t="s">
        <v>243</v>
      </c>
      <c r="G50" s="187" t="s">
        <v>125</v>
      </c>
      <c r="H50" s="187" t="s">
        <v>144</v>
      </c>
      <c r="I50" s="187"/>
    </row>
    <row r="51" spans="1:14" s="24" customFormat="1">
      <c r="B51" s="27" t="s">
        <v>77</v>
      </c>
      <c r="C51" s="18" t="s">
        <v>125</v>
      </c>
      <c r="D51" s="18" t="s">
        <v>243</v>
      </c>
      <c r="E51" s="18" t="s">
        <v>132</v>
      </c>
      <c r="F51" s="18" t="s">
        <v>206</v>
      </c>
      <c r="G51" s="18" t="s">
        <v>251</v>
      </c>
      <c r="H51" s="192" t="s">
        <v>144</v>
      </c>
      <c r="J51" s="18"/>
      <c r="K51" s="18"/>
      <c r="L51" s="18"/>
      <c r="M51" s="18"/>
      <c r="N51" s="18"/>
    </row>
    <row r="52" spans="1:14" s="24" customFormat="1">
      <c r="B52" s="27" t="s">
        <v>78</v>
      </c>
      <c r="C52" s="18" t="s">
        <v>198</v>
      </c>
      <c r="D52" s="18" t="s">
        <v>144</v>
      </c>
      <c r="E52" s="18" t="s">
        <v>206</v>
      </c>
      <c r="F52" s="18" t="s">
        <v>218</v>
      </c>
      <c r="G52" s="186" t="s">
        <v>243</v>
      </c>
      <c r="H52" s="192" t="s">
        <v>251</v>
      </c>
    </row>
    <row r="53" spans="1:14" s="24" customFormat="1">
      <c r="B53" s="27" t="s">
        <v>79</v>
      </c>
      <c r="C53" s="18" t="s">
        <v>152</v>
      </c>
      <c r="D53" s="18" t="s">
        <v>144</v>
      </c>
      <c r="E53" s="18" t="s">
        <v>206</v>
      </c>
      <c r="F53" s="18" t="s">
        <v>238</v>
      </c>
      <c r="G53" s="186" t="s">
        <v>132</v>
      </c>
      <c r="H53" s="192" t="s">
        <v>251</v>
      </c>
    </row>
    <row r="54" spans="1:14" s="25" customFormat="1" ht="15.75" thickBot="1">
      <c r="B54" s="29" t="s">
        <v>80</v>
      </c>
      <c r="C54" s="25" t="s">
        <v>125</v>
      </c>
      <c r="D54" s="25" t="s">
        <v>152</v>
      </c>
      <c r="E54" s="25" t="s">
        <v>109</v>
      </c>
      <c r="F54" s="25" t="s">
        <v>218</v>
      </c>
    </row>
    <row r="55" spans="1:14" s="22" customFormat="1" ht="16.5" thickTop="1" thickBot="1">
      <c r="A55" s="22" t="s">
        <v>72</v>
      </c>
      <c r="B55" s="31" t="s">
        <v>38</v>
      </c>
    </row>
    <row r="56" spans="1:14" s="187" customFormat="1" ht="15.75" thickTop="1">
      <c r="A56" s="187" t="s">
        <v>73</v>
      </c>
      <c r="B56" s="28" t="s">
        <v>1419</v>
      </c>
      <c r="C56" s="187" t="s">
        <v>102</v>
      </c>
      <c r="D56" s="187" t="s">
        <v>137</v>
      </c>
      <c r="E56" s="187" t="s">
        <v>157</v>
      </c>
      <c r="F56" s="187" t="s">
        <v>336</v>
      </c>
      <c r="G56" s="187" t="s">
        <v>174</v>
      </c>
      <c r="H56" s="187" t="s">
        <v>124</v>
      </c>
    </row>
    <row r="57" spans="1:14" s="24" customFormat="1">
      <c r="B57" s="189" t="s">
        <v>1420</v>
      </c>
      <c r="C57" s="186" t="s">
        <v>106</v>
      </c>
      <c r="D57" s="18" t="s">
        <v>118</v>
      </c>
      <c r="E57" s="18" t="s">
        <v>199</v>
      </c>
      <c r="F57" s="17" t="s">
        <v>145</v>
      </c>
      <c r="G57" s="18" t="s">
        <v>124</v>
      </c>
      <c r="H57" s="186" t="s">
        <v>121</v>
      </c>
      <c r="J57" s="18"/>
      <c r="K57" s="18"/>
      <c r="L57" s="18"/>
      <c r="M57" s="18"/>
      <c r="N57" s="18"/>
    </row>
    <row r="58" spans="1:14" s="24" customFormat="1">
      <c r="B58" s="189" t="s">
        <v>1421</v>
      </c>
      <c r="C58" s="186" t="s">
        <v>203</v>
      </c>
      <c r="D58" s="17" t="s">
        <v>145</v>
      </c>
      <c r="E58" s="192" t="s">
        <v>118</v>
      </c>
      <c r="F58" s="18" t="s">
        <v>239</v>
      </c>
      <c r="G58" s="18" t="s">
        <v>161</v>
      </c>
      <c r="H58" s="186" t="s">
        <v>118</v>
      </c>
      <c r="I58" s="186"/>
      <c r="J58" s="18"/>
      <c r="K58" s="17"/>
      <c r="L58" s="18"/>
      <c r="M58" s="18"/>
      <c r="N58" s="18"/>
    </row>
    <row r="59" spans="1:14" s="25" customFormat="1" ht="15.75" thickBot="1">
      <c r="B59" s="190" t="s">
        <v>1422</v>
      </c>
      <c r="C59" s="25" t="s">
        <v>167</v>
      </c>
      <c r="D59" s="25" t="s">
        <v>168</v>
      </c>
      <c r="E59" s="25" t="s">
        <v>169</v>
      </c>
      <c r="F59" s="25" t="s">
        <v>170</v>
      </c>
      <c r="G59" s="188" t="s">
        <v>226</v>
      </c>
    </row>
    <row r="60" spans="1:14" ht="15.75" thickTop="1">
      <c r="A60" s="4" t="s">
        <v>74</v>
      </c>
      <c r="B60" s="27" t="s">
        <v>90</v>
      </c>
      <c r="C60" s="18" t="s">
        <v>187</v>
      </c>
      <c r="D60" s="18" t="s">
        <v>133</v>
      </c>
      <c r="E60" s="18" t="s">
        <v>230</v>
      </c>
      <c r="F60" t="s">
        <v>207</v>
      </c>
      <c r="G60" s="192" t="s">
        <v>199</v>
      </c>
    </row>
    <row r="61" spans="1:14">
      <c r="B61" s="27" t="s">
        <v>91</v>
      </c>
      <c r="C61" s="18" t="s">
        <v>183</v>
      </c>
      <c r="D61" s="18" t="s">
        <v>191</v>
      </c>
      <c r="E61" s="4" t="s">
        <v>215</v>
      </c>
      <c r="F61" s="18" t="s">
        <v>339</v>
      </c>
      <c r="G61" s="186" t="s">
        <v>161</v>
      </c>
      <c r="K61" s="18"/>
      <c r="L61" s="18"/>
      <c r="M61" s="18"/>
      <c r="N61" s="18"/>
    </row>
    <row r="62" spans="1:14">
      <c r="B62" s="27" t="s">
        <v>92</v>
      </c>
      <c r="C62" s="18" t="s">
        <v>337</v>
      </c>
      <c r="D62" s="18" t="s">
        <v>110</v>
      </c>
      <c r="E62" s="18" t="s">
        <v>230</v>
      </c>
      <c r="F62" s="18" t="s">
        <v>235</v>
      </c>
      <c r="G62" s="192" t="s">
        <v>211</v>
      </c>
      <c r="K62" s="18"/>
      <c r="L62" s="18"/>
      <c r="M62" s="18"/>
    </row>
    <row r="63" spans="1:14">
      <c r="B63" s="27" t="s">
        <v>93</v>
      </c>
      <c r="C63" s="18" t="s">
        <v>179</v>
      </c>
      <c r="D63" s="18" t="s">
        <v>337</v>
      </c>
      <c r="E63" s="18" t="s">
        <v>183</v>
      </c>
      <c r="F63" s="18" t="s">
        <v>191</v>
      </c>
      <c r="G63" s="192" t="s">
        <v>223</v>
      </c>
      <c r="K63" s="4"/>
      <c r="L63" s="4"/>
      <c r="M63" s="18"/>
    </row>
    <row r="64" spans="1:14">
      <c r="B64" s="27" t="s">
        <v>94</v>
      </c>
      <c r="C64" s="18" t="s">
        <v>187</v>
      </c>
      <c r="D64" s="18" t="s">
        <v>133</v>
      </c>
      <c r="E64" s="182" t="s">
        <v>215</v>
      </c>
      <c r="F64" s="18" t="s">
        <v>230</v>
      </c>
      <c r="G64" s="192" t="s">
        <v>211</v>
      </c>
    </row>
    <row r="65" spans="1:14">
      <c r="B65" s="32" t="s">
        <v>95</v>
      </c>
      <c r="C65" s="18" t="s">
        <v>179</v>
      </c>
      <c r="D65" s="18" t="s">
        <v>110</v>
      </c>
      <c r="E65" s="4" t="s">
        <v>215</v>
      </c>
      <c r="F65" s="18" t="s">
        <v>133</v>
      </c>
      <c r="G65" s="192" t="s">
        <v>223</v>
      </c>
    </row>
    <row r="66" spans="1:14" s="35" customFormat="1" ht="15.75" thickBot="1">
      <c r="B66" s="34" t="s">
        <v>96</v>
      </c>
      <c r="C66" s="35" t="s">
        <v>247</v>
      </c>
      <c r="D66" s="33" t="s">
        <v>232</v>
      </c>
      <c r="E66" s="35" t="s">
        <v>226</v>
      </c>
      <c r="F66" s="35" t="s">
        <v>195</v>
      </c>
      <c r="G66" s="35" t="s">
        <v>171</v>
      </c>
      <c r="H66" s="35" t="s">
        <v>153</v>
      </c>
    </row>
    <row r="67" spans="1:14" s="23" customFormat="1" ht="15.75" thickTop="1">
      <c r="A67" s="23" t="s">
        <v>75</v>
      </c>
      <c r="B67" s="28" t="s">
        <v>97</v>
      </c>
      <c r="C67" s="23" t="s">
        <v>247</v>
      </c>
      <c r="D67" s="23" t="s">
        <v>226</v>
      </c>
      <c r="E67" s="23" t="s">
        <v>195</v>
      </c>
      <c r="F67" s="23" t="s">
        <v>171</v>
      </c>
      <c r="G67" s="23" t="s">
        <v>153</v>
      </c>
      <c r="H67" s="187" t="s">
        <v>230</v>
      </c>
      <c r="I67" s="187" t="s">
        <v>235</v>
      </c>
    </row>
    <row r="68" spans="1:14" s="24" customFormat="1">
      <c r="B68" s="27" t="s">
        <v>98</v>
      </c>
      <c r="C68" s="4" t="s">
        <v>247</v>
      </c>
      <c r="D68" s="18" t="s">
        <v>232</v>
      </c>
      <c r="E68" s="4" t="s">
        <v>226</v>
      </c>
      <c r="F68" s="4" t="s">
        <v>195</v>
      </c>
      <c r="G68" s="24" t="s">
        <v>153</v>
      </c>
      <c r="H68" s="186" t="s">
        <v>230</v>
      </c>
      <c r="I68" s="186" t="s">
        <v>219</v>
      </c>
      <c r="J68" s="18"/>
      <c r="K68" s="4"/>
      <c r="L68" s="4"/>
      <c r="M68" s="4"/>
      <c r="N68" s="4"/>
    </row>
    <row r="69" spans="1:14" s="25" customFormat="1" ht="15.75" thickBot="1">
      <c r="B69" s="29" t="s">
        <v>99</v>
      </c>
      <c r="C69" s="25" t="s">
        <v>247</v>
      </c>
      <c r="D69" s="25" t="s">
        <v>232</v>
      </c>
      <c r="E69" s="25" t="s">
        <v>226</v>
      </c>
      <c r="F69" s="25" t="s">
        <v>171</v>
      </c>
      <c r="G69" s="25" t="s">
        <v>153</v>
      </c>
      <c r="H69" s="188" t="s">
        <v>235</v>
      </c>
      <c r="I69" s="188" t="s">
        <v>219</v>
      </c>
    </row>
    <row r="70" spans="1:14" ht="15.75" thickTop="1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C24"/>
  <sheetViews>
    <sheetView topLeftCell="A4" zoomScaleNormal="100" workbookViewId="0">
      <selection activeCell="B12" sqref="B12"/>
    </sheetView>
  </sheetViews>
  <sheetFormatPr baseColWidth="10" defaultColWidth="12.7109375" defaultRowHeight="15"/>
  <cols>
    <col min="1" max="1" width="18" bestFit="1" customWidth="1"/>
    <col min="2" max="2" width="10.140625" bestFit="1" customWidth="1"/>
    <col min="3" max="3" width="12.7109375" bestFit="1" customWidth="1"/>
    <col min="4" max="4" width="10.28515625" bestFit="1" customWidth="1"/>
    <col min="5" max="5" width="10.85546875" bestFit="1" customWidth="1"/>
    <col min="6" max="6" width="11.42578125" bestFit="1" customWidth="1"/>
    <col min="7" max="7" width="10.85546875" bestFit="1" customWidth="1"/>
    <col min="8" max="8" width="8.85546875" bestFit="1" customWidth="1"/>
    <col min="9" max="9" width="9.85546875" bestFit="1" customWidth="1"/>
    <col min="10" max="10" width="10.5703125" customWidth="1"/>
    <col min="11" max="11" width="8.7109375" bestFit="1" customWidth="1"/>
    <col min="12" max="12" width="8.140625" bestFit="1" customWidth="1"/>
    <col min="13" max="13" width="8" bestFit="1" customWidth="1"/>
    <col min="14" max="14" width="8.28515625" bestFit="1" customWidth="1"/>
    <col min="15" max="15" width="10.85546875" bestFit="1" customWidth="1"/>
    <col min="16" max="16" width="9.7109375" bestFit="1" customWidth="1"/>
    <col min="17" max="17" width="6.5703125" bestFit="1" customWidth="1"/>
    <col min="18" max="18" width="9" bestFit="1" customWidth="1"/>
    <col min="19" max="19" width="7.5703125" bestFit="1" customWidth="1"/>
    <col min="20" max="20" width="9" bestFit="1" customWidth="1"/>
    <col min="21" max="21" width="9.5703125" bestFit="1" customWidth="1"/>
    <col min="22" max="22" width="10.5703125" bestFit="1" customWidth="1"/>
    <col min="23" max="23" width="7.85546875" bestFit="1" customWidth="1"/>
    <col min="24" max="24" width="7" bestFit="1" customWidth="1"/>
    <col min="25" max="25" width="8.5703125" bestFit="1" customWidth="1"/>
    <col min="26" max="26" width="7.85546875" bestFit="1" customWidth="1"/>
    <col min="27" max="27" width="8.85546875" bestFit="1" customWidth="1"/>
    <col min="28" max="28" width="5.28515625" customWidth="1"/>
    <col min="29" max="29" width="5.42578125" customWidth="1"/>
    <col min="30" max="30" width="6" style="24" customWidth="1"/>
    <col min="31" max="31" width="8.28515625" style="24" bestFit="1" customWidth="1"/>
    <col min="32" max="33" width="9.28515625" style="24" bestFit="1" customWidth="1"/>
    <col min="34" max="34" width="8.140625" style="24" customWidth="1"/>
    <col min="35" max="35" width="6.85546875" style="24" bestFit="1" customWidth="1"/>
    <col min="36" max="37" width="7.85546875" style="24" bestFit="1" customWidth="1"/>
    <col min="38" max="38" width="7.5703125" style="24" customWidth="1"/>
    <col min="39" max="39" width="6.5703125" style="24" bestFit="1" customWidth="1"/>
    <col min="40" max="40" width="10.140625" style="24" bestFit="1" customWidth="1"/>
    <col min="41" max="41" width="11.42578125" style="24" bestFit="1" customWidth="1"/>
    <col min="42" max="42" width="8.7109375" style="24" bestFit="1" customWidth="1"/>
    <col min="43" max="45" width="9.85546875" style="24" customWidth="1"/>
    <col min="46" max="46" width="12.140625" style="24" customWidth="1"/>
    <col min="47" max="47" width="8" style="24" bestFit="1" customWidth="1"/>
    <col min="48" max="48" width="8.42578125" style="24" bestFit="1" customWidth="1"/>
    <col min="49" max="49" width="8.5703125" style="24" bestFit="1" customWidth="1"/>
    <col min="50" max="50" width="8.28515625" style="24" customWidth="1"/>
    <col min="51" max="51" width="6.85546875" style="24" bestFit="1" customWidth="1"/>
    <col min="52" max="52" width="6.7109375" style="24" bestFit="1" customWidth="1"/>
    <col min="53" max="53" width="6.85546875" style="24" bestFit="1" customWidth="1"/>
    <col min="54" max="54" width="7.140625" style="24" customWidth="1"/>
    <col min="55" max="55" width="9.85546875" style="24" bestFit="1" customWidth="1"/>
    <col min="56" max="57" width="10.85546875" style="24" bestFit="1" customWidth="1"/>
    <col min="58" max="58" width="9.5703125" style="24" customWidth="1"/>
    <col min="59" max="60" width="4.5703125" style="24" customWidth="1"/>
    <col min="61" max="61" width="4.42578125" style="24" customWidth="1"/>
    <col min="62" max="62" width="11.5703125" style="24" customWidth="1"/>
    <col min="63" max="63" width="8" style="24" customWidth="1"/>
    <col min="64" max="64" width="9" style="24" customWidth="1"/>
    <col min="65" max="65" width="11.42578125" style="24" customWidth="1"/>
    <col min="66" max="66" width="8.5703125" style="24" customWidth="1"/>
    <col min="67" max="67" width="9.85546875" style="24" customWidth="1"/>
    <col min="68" max="69" width="10.85546875" style="24" customWidth="1"/>
    <col min="70" max="70" width="9.7109375" style="24" customWidth="1"/>
    <col min="71" max="71" width="5.5703125" style="24" bestFit="1" customWidth="1"/>
    <col min="72" max="72" width="7.140625" style="24" bestFit="1" customWidth="1"/>
    <col min="73" max="73" width="7.85546875" style="24" bestFit="1" customWidth="1"/>
    <col min="74" max="74" width="8.140625" style="24" bestFit="1" customWidth="1"/>
    <col min="75" max="75" width="8.7109375" style="24" bestFit="1" customWidth="1"/>
    <col min="76" max="76" width="8" style="24" customWidth="1"/>
    <col min="77" max="77" width="6.85546875" style="24" bestFit="1" customWidth="1"/>
    <col min="78" max="79" width="7" style="24" bestFit="1" customWidth="1"/>
    <col min="80" max="80" width="7.7109375" style="24" customWidth="1"/>
    <col min="81" max="81" width="7" style="24" bestFit="1" customWidth="1"/>
    <col min="82" max="82" width="7.5703125" style="24" bestFit="1" customWidth="1"/>
    <col min="83" max="83" width="8.7109375" style="24" bestFit="1" customWidth="1"/>
    <col min="84" max="84" width="8" style="24" customWidth="1"/>
    <col min="85" max="85" width="10.28515625" style="24" bestFit="1" customWidth="1"/>
    <col min="86" max="86" width="9" style="24" bestFit="1" customWidth="1"/>
    <col min="87" max="87" width="8.28515625" style="24" bestFit="1" customWidth="1"/>
    <col min="88" max="88" width="11" style="24" customWidth="1"/>
    <col min="89" max="89" width="8.85546875" style="24" bestFit="1" customWidth="1"/>
    <col min="90" max="90" width="10.5703125" style="24" bestFit="1" customWidth="1"/>
    <col min="91" max="91" width="8.85546875" style="24" bestFit="1" customWidth="1"/>
    <col min="92" max="92" width="9" style="24" customWidth="1"/>
    <col min="93" max="93" width="9.42578125" style="24" bestFit="1" customWidth="1"/>
    <col min="94" max="95" width="9.5703125" style="24" bestFit="1" customWidth="1"/>
    <col min="96" max="96" width="9.7109375" style="24" customWidth="1"/>
    <col min="97" max="97" width="7" style="24" bestFit="1" customWidth="1"/>
    <col min="98" max="98" width="8.5703125" style="24" bestFit="1" customWidth="1"/>
    <col min="99" max="99" width="7.5703125" style="24" bestFit="1" customWidth="1"/>
    <col min="100" max="100" width="6.28515625" style="24" customWidth="1"/>
    <col min="101" max="101" width="6.42578125" style="24" bestFit="1" customWidth="1"/>
    <col min="102" max="102" width="7.85546875" style="24" bestFit="1" customWidth="1"/>
    <col min="103" max="103" width="8.7109375" style="24" bestFit="1" customWidth="1"/>
    <col min="104" max="104" width="7.140625" style="24" customWidth="1"/>
    <col min="105" max="105" width="6" style="24" bestFit="1" customWidth="1"/>
    <col min="106" max="106" width="6.42578125" style="24" bestFit="1" customWidth="1"/>
    <col min="107" max="107" width="7.7109375" style="24" bestFit="1" customWidth="1"/>
    <col min="108" max="108" width="6.85546875" style="24" customWidth="1"/>
    <col min="109" max="109" width="6.140625" style="24" bestFit="1" customWidth="1"/>
    <col min="110" max="110" width="5.85546875" style="24" bestFit="1" customWidth="1"/>
    <col min="111" max="111" width="6.5703125" style="24" bestFit="1" customWidth="1"/>
    <col min="112" max="112" width="6.7109375" style="24" customWidth="1"/>
    <col min="113" max="113" width="6.7109375" style="24" bestFit="1" customWidth="1"/>
    <col min="114" max="114" width="7" style="24" bestFit="1" customWidth="1"/>
    <col min="115" max="115" width="7.5703125" style="24" bestFit="1" customWidth="1"/>
    <col min="116" max="116" width="7.42578125" style="24" customWidth="1"/>
    <col min="117" max="117" width="7.140625" style="24" bestFit="1" customWidth="1"/>
    <col min="118" max="118" width="8.5703125" style="24" bestFit="1" customWidth="1"/>
    <col min="119" max="119" width="9.85546875" style="24" bestFit="1" customWidth="1"/>
    <col min="120" max="120" width="7.7109375" style="24" customWidth="1"/>
    <col min="121" max="121" width="8.28515625" style="24" bestFit="1" customWidth="1"/>
    <col min="122" max="122" width="6.42578125" style="24" bestFit="1" customWidth="1"/>
    <col min="123" max="123" width="6.5703125" style="24" bestFit="1" customWidth="1"/>
    <col min="124" max="124" width="9" style="24" customWidth="1"/>
    <col min="125" max="125" width="7.7109375" style="24" bestFit="1" customWidth="1"/>
    <col min="126" max="126" width="5.28515625" style="24" bestFit="1" customWidth="1"/>
    <col min="127" max="127" width="7.7109375" style="24" bestFit="1" customWidth="1"/>
    <col min="128" max="128" width="8.42578125" style="24" customWidth="1"/>
    <col min="129" max="130" width="5" style="24" bestFit="1" customWidth="1"/>
    <col min="131" max="131" width="9.42578125" style="24" bestFit="1" customWidth="1"/>
    <col min="132" max="132" width="9.5703125" style="24" customWidth="1"/>
    <col min="133" max="133" width="7.42578125" style="24" bestFit="1" customWidth="1"/>
    <col min="134" max="134" width="7" style="24" bestFit="1" customWidth="1"/>
    <col min="135" max="135" width="7.85546875" style="24" bestFit="1" customWidth="1"/>
    <col min="136" max="136" width="7.85546875" style="24" customWidth="1"/>
    <col min="137" max="137" width="4.85546875" style="24" bestFit="1" customWidth="1"/>
    <col min="138" max="139" width="6.140625" style="24" bestFit="1" customWidth="1"/>
    <col min="140" max="140" width="5.5703125" style="24" customWidth="1"/>
    <col min="141" max="141" width="7" style="24" bestFit="1" customWidth="1"/>
    <col min="142" max="142" width="9.85546875" style="24" bestFit="1" customWidth="1"/>
    <col min="143" max="143" width="8.7109375" style="24" bestFit="1" customWidth="1"/>
    <col min="144" max="144" width="7.42578125" style="24" customWidth="1"/>
    <col min="145" max="145" width="8.140625" style="24" bestFit="1" customWidth="1"/>
    <col min="146" max="146" width="8.85546875" style="24" bestFit="1" customWidth="1"/>
    <col min="147" max="147" width="9.7109375" style="24" bestFit="1" customWidth="1"/>
    <col min="148" max="148" width="8.42578125" style="24" customWidth="1"/>
    <col min="149" max="149" width="6.7109375" style="24" bestFit="1" customWidth="1"/>
    <col min="150" max="150" width="6.5703125" style="24" bestFit="1" customWidth="1"/>
    <col min="151" max="151" width="6.140625" style="24" bestFit="1" customWidth="1"/>
    <col min="152" max="152" width="7.42578125" style="24" customWidth="1"/>
    <col min="153" max="153" width="6.140625" style="24" bestFit="1" customWidth="1"/>
    <col min="154" max="154" width="8.28515625" style="24" bestFit="1" customWidth="1"/>
    <col min="155" max="155" width="9.140625" style="24" bestFit="1" customWidth="1"/>
    <col min="156" max="156" width="7" style="24" customWidth="1"/>
    <col min="157" max="157" width="8" style="24" bestFit="1" customWidth="1"/>
    <col min="158" max="158" width="8.7109375" style="24" bestFit="1" customWidth="1"/>
    <col min="159" max="159" width="8.140625" style="24" bestFit="1" customWidth="1"/>
    <col min="160" max="160" width="8.5703125" style="24" customWidth="1"/>
    <col min="161" max="16384" width="12.7109375" style="24"/>
  </cols>
  <sheetData>
    <row r="1" spans="1:16383" s="79" customFormat="1" ht="31.5" customHeight="1" thickTop="1" thickBot="1">
      <c r="A1" s="49" t="s">
        <v>491</v>
      </c>
      <c r="B1" s="50" t="s">
        <v>533</v>
      </c>
      <c r="C1" s="50"/>
      <c r="D1" s="50"/>
      <c r="E1" s="50"/>
      <c r="F1" s="50"/>
      <c r="G1" s="50"/>
      <c r="H1" s="50"/>
      <c r="I1" s="50"/>
      <c r="J1" s="50"/>
      <c r="K1" s="51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77"/>
      <c r="AB1" s="78"/>
    </row>
    <row r="2" spans="1:16383" s="20" customFormat="1" ht="24.75" customHeight="1" thickTop="1">
      <c r="A2" s="86" t="s">
        <v>69</v>
      </c>
      <c r="B2" s="82" t="s">
        <v>100</v>
      </c>
      <c r="C2" s="55" t="s">
        <v>104</v>
      </c>
      <c r="D2" s="55" t="s">
        <v>108</v>
      </c>
      <c r="E2" s="55" t="s">
        <v>112</v>
      </c>
      <c r="F2" s="55" t="s">
        <v>116</v>
      </c>
      <c r="G2" s="55" t="s">
        <v>329</v>
      </c>
      <c r="H2" s="55" t="s">
        <v>127</v>
      </c>
      <c r="I2" s="55" t="s">
        <v>131</v>
      </c>
      <c r="J2" s="55" t="s">
        <v>135</v>
      </c>
      <c r="K2" s="54" t="s">
        <v>173</v>
      </c>
      <c r="L2" s="55" t="s">
        <v>228</v>
      </c>
      <c r="M2" s="55" t="s">
        <v>249</v>
      </c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6"/>
      <c r="AB2" s="4"/>
      <c r="AC2" s="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  <c r="FU2" s="24"/>
      <c r="FV2" s="24"/>
      <c r="FW2" s="24"/>
      <c r="FX2" s="24"/>
      <c r="FY2" s="24"/>
      <c r="FZ2" s="24"/>
      <c r="GA2" s="24"/>
      <c r="GB2" s="24"/>
      <c r="GC2" s="24"/>
      <c r="GD2" s="24"/>
      <c r="GE2" s="24"/>
      <c r="GF2" s="24"/>
      <c r="GG2" s="24"/>
      <c r="GH2" s="24"/>
      <c r="GI2" s="24"/>
      <c r="GJ2" s="24"/>
      <c r="GK2" s="24"/>
      <c r="GL2" s="24"/>
      <c r="GM2" s="24"/>
      <c r="GN2" s="24"/>
      <c r="GO2" s="24"/>
      <c r="GP2" s="24"/>
      <c r="GQ2" s="24"/>
      <c r="GR2" s="24"/>
      <c r="GS2" s="24"/>
      <c r="GT2" s="24"/>
      <c r="GU2" s="24"/>
      <c r="GV2" s="24"/>
      <c r="GW2" s="24"/>
      <c r="GX2" s="24"/>
      <c r="GY2" s="24"/>
      <c r="GZ2" s="24"/>
      <c r="HA2" s="24"/>
      <c r="HB2" s="24"/>
      <c r="HC2" s="24"/>
      <c r="HD2" s="24"/>
      <c r="HE2" s="24"/>
      <c r="HF2" s="24"/>
      <c r="HG2" s="24"/>
      <c r="HH2" s="24"/>
      <c r="HI2" s="24"/>
      <c r="HJ2" s="24"/>
      <c r="HK2" s="24"/>
      <c r="HL2" s="24"/>
      <c r="HM2" s="24"/>
      <c r="HN2" s="24"/>
      <c r="HO2" s="24"/>
      <c r="HP2" s="24"/>
      <c r="HQ2" s="24"/>
      <c r="HR2" s="24"/>
      <c r="HS2" s="24"/>
      <c r="HT2" s="24"/>
      <c r="HU2" s="24"/>
      <c r="HV2" s="24"/>
      <c r="HW2" s="24"/>
      <c r="HX2" s="24"/>
      <c r="HY2" s="24"/>
      <c r="HZ2" s="24"/>
      <c r="IA2" s="24"/>
      <c r="IB2" s="24"/>
      <c r="IC2" s="24"/>
      <c r="ID2" s="24"/>
      <c r="IE2" s="24"/>
      <c r="IF2" s="24"/>
      <c r="IG2" s="24"/>
      <c r="IH2" s="24"/>
      <c r="II2" s="24"/>
      <c r="IJ2" s="24"/>
      <c r="IK2" s="24"/>
      <c r="IL2" s="24"/>
      <c r="IM2" s="24"/>
      <c r="IN2" s="24"/>
      <c r="IO2" s="24"/>
      <c r="IP2" s="24"/>
      <c r="IQ2" s="24"/>
      <c r="IR2" s="24"/>
      <c r="IS2" s="24"/>
      <c r="IT2" s="24"/>
      <c r="IU2" s="24"/>
      <c r="IV2" s="24"/>
      <c r="IW2" s="24"/>
      <c r="IX2" s="24"/>
      <c r="IY2" s="24"/>
      <c r="IZ2" s="24"/>
      <c r="JA2" s="24"/>
      <c r="JB2" s="24"/>
      <c r="JC2" s="24"/>
      <c r="JD2" s="24"/>
      <c r="JE2" s="24"/>
      <c r="JF2" s="24"/>
      <c r="JG2" s="24"/>
      <c r="JH2" s="24"/>
      <c r="JI2" s="24"/>
      <c r="JJ2" s="24"/>
      <c r="JK2" s="24"/>
      <c r="JL2" s="24"/>
      <c r="JM2" s="24"/>
      <c r="JN2" s="24"/>
      <c r="JO2" s="24"/>
      <c r="JP2" s="24"/>
      <c r="JQ2" s="24"/>
      <c r="JR2" s="24"/>
      <c r="JS2" s="24"/>
      <c r="JT2" s="24"/>
      <c r="JU2" s="24"/>
      <c r="JV2" s="24"/>
      <c r="JW2" s="24"/>
      <c r="JX2" s="24"/>
      <c r="JY2" s="24"/>
      <c r="JZ2" s="24"/>
      <c r="KA2" s="24"/>
      <c r="KB2" s="24"/>
      <c r="KC2" s="24"/>
      <c r="KD2" s="24"/>
      <c r="KE2" s="24"/>
      <c r="KF2" s="24"/>
      <c r="KG2" s="24"/>
      <c r="KH2" s="24"/>
      <c r="KI2" s="24"/>
      <c r="KJ2" s="24"/>
      <c r="KK2" s="24"/>
      <c r="KL2" s="24"/>
      <c r="KM2" s="24"/>
      <c r="KN2" s="24"/>
      <c r="KO2" s="24"/>
      <c r="KP2" s="24"/>
      <c r="KQ2" s="24"/>
      <c r="KR2" s="24"/>
      <c r="KS2" s="24"/>
      <c r="KT2" s="24"/>
      <c r="KU2" s="24"/>
      <c r="KV2" s="24"/>
      <c r="KW2" s="24"/>
      <c r="KX2" s="24"/>
      <c r="KY2" s="24"/>
      <c r="KZ2" s="24"/>
      <c r="LA2" s="24"/>
      <c r="LB2" s="24"/>
      <c r="LC2" s="24"/>
      <c r="LD2" s="24"/>
      <c r="LE2" s="24"/>
      <c r="LF2" s="24"/>
      <c r="LG2" s="24"/>
      <c r="LH2" s="24"/>
      <c r="LI2" s="24"/>
      <c r="LJ2" s="24"/>
      <c r="LK2" s="24"/>
      <c r="LL2" s="24"/>
      <c r="LM2" s="24"/>
      <c r="LN2" s="24"/>
      <c r="LO2" s="24"/>
      <c r="LP2" s="24"/>
      <c r="LQ2" s="24"/>
      <c r="LR2" s="24"/>
      <c r="LS2" s="24"/>
      <c r="LT2" s="24"/>
      <c r="LU2" s="24"/>
      <c r="LV2" s="24"/>
      <c r="LW2" s="24"/>
      <c r="LX2" s="24"/>
      <c r="LY2" s="24"/>
      <c r="LZ2" s="24"/>
      <c r="MA2" s="24"/>
      <c r="MB2" s="24"/>
      <c r="MC2" s="24"/>
      <c r="MD2" s="24"/>
      <c r="ME2" s="24"/>
      <c r="MF2" s="24"/>
      <c r="MG2" s="24"/>
      <c r="MH2" s="24"/>
      <c r="MI2" s="24"/>
      <c r="MJ2" s="24"/>
      <c r="MK2" s="24"/>
      <c r="ML2" s="24"/>
      <c r="MM2" s="24"/>
      <c r="MN2" s="24"/>
      <c r="MO2" s="24"/>
      <c r="MP2" s="24"/>
      <c r="MQ2" s="24"/>
      <c r="MR2" s="24"/>
      <c r="MS2" s="24"/>
      <c r="MT2" s="24"/>
      <c r="MU2" s="24"/>
      <c r="MV2" s="24"/>
      <c r="MW2" s="24"/>
      <c r="MX2" s="24"/>
      <c r="MY2" s="24"/>
      <c r="MZ2" s="24"/>
      <c r="NA2" s="24"/>
      <c r="NB2" s="24"/>
      <c r="NC2" s="24"/>
      <c r="ND2" s="24"/>
      <c r="NE2" s="24"/>
      <c r="NF2" s="24"/>
      <c r="NG2" s="24"/>
      <c r="NH2" s="24"/>
      <c r="NI2" s="24"/>
      <c r="NJ2" s="24"/>
      <c r="NK2" s="24"/>
      <c r="NL2" s="24"/>
      <c r="NM2" s="24"/>
      <c r="NN2" s="24"/>
      <c r="NO2" s="24"/>
      <c r="NP2" s="24"/>
      <c r="NQ2" s="24"/>
      <c r="NR2" s="24"/>
      <c r="NS2" s="24"/>
      <c r="NT2" s="24"/>
      <c r="NU2" s="24"/>
      <c r="NV2" s="24"/>
      <c r="NW2" s="24"/>
      <c r="NX2" s="24"/>
      <c r="NY2" s="24"/>
      <c r="NZ2" s="24"/>
      <c r="OA2" s="24"/>
      <c r="OB2" s="24"/>
      <c r="OC2" s="24"/>
      <c r="OD2" s="24"/>
      <c r="OE2" s="24"/>
      <c r="OF2" s="24"/>
      <c r="OG2" s="24"/>
      <c r="OH2" s="24"/>
      <c r="OI2" s="24"/>
      <c r="OJ2" s="24"/>
      <c r="OK2" s="24"/>
      <c r="OL2" s="24"/>
      <c r="OM2" s="24"/>
      <c r="ON2" s="24"/>
      <c r="OO2" s="24"/>
      <c r="OP2" s="24"/>
      <c r="OQ2" s="24"/>
      <c r="OR2" s="24"/>
      <c r="OS2" s="24"/>
      <c r="OT2" s="24"/>
      <c r="OU2" s="24"/>
      <c r="OV2" s="24"/>
      <c r="OW2" s="24"/>
      <c r="OX2" s="24"/>
      <c r="OY2" s="24"/>
      <c r="OZ2" s="24"/>
      <c r="PA2" s="24"/>
      <c r="PB2" s="24"/>
      <c r="PC2" s="24"/>
      <c r="PD2" s="24"/>
      <c r="PE2" s="24"/>
      <c r="PF2" s="24"/>
      <c r="PG2" s="24"/>
      <c r="PH2" s="24"/>
      <c r="PI2" s="24"/>
      <c r="PJ2" s="24"/>
      <c r="PK2" s="24"/>
      <c r="PL2" s="24"/>
      <c r="PM2" s="24"/>
      <c r="PN2" s="24"/>
      <c r="PO2" s="24"/>
      <c r="PP2" s="24"/>
      <c r="PQ2" s="24"/>
      <c r="PR2" s="24"/>
      <c r="PS2" s="24"/>
      <c r="PT2" s="24"/>
      <c r="PU2" s="24"/>
      <c r="PV2" s="24"/>
      <c r="PW2" s="24"/>
      <c r="PX2" s="24"/>
      <c r="PY2" s="24"/>
      <c r="PZ2" s="24"/>
      <c r="QA2" s="24"/>
      <c r="QB2" s="24"/>
      <c r="QC2" s="24"/>
      <c r="QD2" s="24"/>
      <c r="QE2" s="24"/>
      <c r="QF2" s="24"/>
      <c r="QG2" s="24"/>
      <c r="QH2" s="24"/>
      <c r="QI2" s="24"/>
      <c r="QJ2" s="24"/>
      <c r="QK2" s="24"/>
      <c r="QL2" s="24"/>
      <c r="QM2" s="24"/>
      <c r="QN2" s="24"/>
      <c r="QO2" s="24"/>
      <c r="QP2" s="24"/>
      <c r="QQ2" s="24"/>
      <c r="QR2" s="24"/>
      <c r="QS2" s="24"/>
      <c r="QT2" s="24"/>
      <c r="QU2" s="24"/>
      <c r="QV2" s="24"/>
      <c r="QW2" s="24"/>
      <c r="QX2" s="24"/>
      <c r="QY2" s="24"/>
      <c r="QZ2" s="24"/>
      <c r="RA2" s="24"/>
      <c r="RB2" s="24"/>
      <c r="RC2" s="24"/>
      <c r="RD2" s="24"/>
      <c r="RE2" s="24"/>
      <c r="RF2" s="24"/>
      <c r="RG2" s="24"/>
      <c r="RH2" s="24"/>
      <c r="RI2" s="24"/>
      <c r="RJ2" s="24"/>
      <c r="RK2" s="24"/>
      <c r="RL2" s="24"/>
      <c r="RM2" s="24"/>
      <c r="RN2" s="24"/>
      <c r="RO2" s="24"/>
      <c r="RP2" s="24"/>
      <c r="RQ2" s="24"/>
      <c r="RR2" s="24"/>
      <c r="RS2" s="24"/>
      <c r="RT2" s="24"/>
      <c r="RU2" s="24"/>
      <c r="RV2" s="24"/>
      <c r="RW2" s="24"/>
      <c r="RX2" s="24"/>
      <c r="RY2" s="24"/>
      <c r="RZ2" s="24"/>
      <c r="SA2" s="24"/>
      <c r="SB2" s="24"/>
      <c r="SC2" s="24"/>
      <c r="SD2" s="24"/>
      <c r="SE2" s="24"/>
      <c r="SF2" s="24"/>
      <c r="SG2" s="24"/>
      <c r="SH2" s="24"/>
      <c r="SI2" s="24"/>
      <c r="SJ2" s="24"/>
      <c r="SK2" s="24"/>
      <c r="SL2" s="24"/>
      <c r="SM2" s="24"/>
      <c r="SN2" s="24"/>
      <c r="SO2" s="24"/>
      <c r="SP2" s="24"/>
      <c r="SQ2" s="24"/>
      <c r="SR2" s="24"/>
      <c r="SS2" s="24"/>
      <c r="ST2" s="24"/>
      <c r="SU2" s="24"/>
      <c r="SV2" s="24"/>
      <c r="SW2" s="24"/>
      <c r="SX2" s="24"/>
      <c r="SY2" s="24"/>
      <c r="SZ2" s="24"/>
      <c r="TA2" s="24"/>
      <c r="TB2" s="24"/>
      <c r="TC2" s="24"/>
      <c r="TD2" s="24"/>
      <c r="TE2" s="24"/>
      <c r="TF2" s="24"/>
      <c r="TG2" s="24"/>
      <c r="TH2" s="24"/>
      <c r="TI2" s="24"/>
      <c r="TJ2" s="24"/>
      <c r="TK2" s="24"/>
      <c r="TL2" s="24"/>
      <c r="TM2" s="24"/>
      <c r="TN2" s="24"/>
      <c r="TO2" s="24"/>
      <c r="TP2" s="24"/>
      <c r="TQ2" s="24"/>
      <c r="TR2" s="24"/>
      <c r="TS2" s="24"/>
      <c r="TT2" s="24"/>
      <c r="TU2" s="24"/>
      <c r="TV2" s="24"/>
      <c r="TW2" s="24"/>
      <c r="TX2" s="24"/>
      <c r="TY2" s="24"/>
      <c r="TZ2" s="24"/>
      <c r="UA2" s="24"/>
      <c r="UB2" s="24"/>
      <c r="UC2" s="24"/>
      <c r="UD2" s="24"/>
      <c r="UE2" s="24"/>
      <c r="UF2" s="24"/>
      <c r="UG2" s="24"/>
      <c r="UH2" s="24"/>
      <c r="UI2" s="24"/>
      <c r="UJ2" s="24"/>
      <c r="UK2" s="24"/>
      <c r="UL2" s="24"/>
      <c r="UM2" s="24"/>
      <c r="UN2" s="24"/>
      <c r="UO2" s="24"/>
      <c r="UP2" s="24"/>
      <c r="UQ2" s="24"/>
      <c r="UR2" s="24"/>
      <c r="US2" s="24"/>
      <c r="UT2" s="24"/>
      <c r="UU2" s="24"/>
      <c r="UV2" s="24"/>
      <c r="UW2" s="24"/>
      <c r="UX2" s="24"/>
      <c r="UY2" s="24"/>
      <c r="UZ2" s="24"/>
      <c r="VA2" s="24"/>
      <c r="VB2" s="24"/>
      <c r="VC2" s="24"/>
      <c r="VD2" s="24"/>
      <c r="VE2" s="24"/>
      <c r="VF2" s="24"/>
      <c r="VG2" s="24"/>
      <c r="VH2" s="24"/>
      <c r="VI2" s="24"/>
      <c r="VJ2" s="24"/>
      <c r="VK2" s="24"/>
      <c r="VL2" s="24"/>
      <c r="VM2" s="24"/>
      <c r="VN2" s="24"/>
      <c r="VO2" s="24"/>
      <c r="VP2" s="24"/>
      <c r="VQ2" s="24"/>
      <c r="VR2" s="24"/>
      <c r="VS2" s="24"/>
      <c r="VT2" s="24"/>
      <c r="VU2" s="24"/>
      <c r="VV2" s="24"/>
      <c r="VW2" s="24"/>
      <c r="VX2" s="24"/>
      <c r="VY2" s="24"/>
      <c r="VZ2" s="24"/>
      <c r="WA2" s="24"/>
      <c r="WB2" s="24"/>
      <c r="WC2" s="24"/>
      <c r="WD2" s="24"/>
      <c r="WE2" s="24"/>
      <c r="WF2" s="24"/>
      <c r="WG2" s="24"/>
      <c r="WH2" s="24"/>
      <c r="WI2" s="24"/>
      <c r="WJ2" s="24"/>
      <c r="WK2" s="24"/>
      <c r="WL2" s="24"/>
      <c r="WM2" s="24"/>
      <c r="WN2" s="24"/>
      <c r="WO2" s="24"/>
      <c r="WP2" s="24"/>
      <c r="WQ2" s="24"/>
      <c r="WR2" s="24"/>
      <c r="WS2" s="24"/>
      <c r="WT2" s="24"/>
      <c r="WU2" s="24"/>
      <c r="WV2" s="24"/>
      <c r="WW2" s="24"/>
      <c r="WX2" s="24"/>
      <c r="WY2" s="24"/>
      <c r="WZ2" s="24"/>
      <c r="XA2" s="24"/>
      <c r="XB2" s="24"/>
      <c r="XC2" s="24"/>
      <c r="XD2" s="24"/>
      <c r="XE2" s="24"/>
      <c r="XF2" s="24"/>
      <c r="XG2" s="24"/>
      <c r="XH2" s="24"/>
      <c r="XI2" s="24"/>
      <c r="XJ2" s="24"/>
      <c r="XK2" s="24"/>
      <c r="XL2" s="24"/>
      <c r="XM2" s="24"/>
      <c r="XN2" s="24"/>
      <c r="XO2" s="24"/>
      <c r="XP2" s="24"/>
      <c r="XQ2" s="24"/>
      <c r="XR2" s="24"/>
      <c r="XS2" s="24"/>
      <c r="XT2" s="24"/>
      <c r="XU2" s="24"/>
      <c r="XV2" s="24"/>
      <c r="XW2" s="24"/>
      <c r="XX2" s="24"/>
      <c r="XY2" s="24"/>
      <c r="XZ2" s="24"/>
      <c r="YA2" s="24"/>
      <c r="YB2" s="24"/>
      <c r="YC2" s="24"/>
      <c r="YD2" s="24"/>
      <c r="YE2" s="24"/>
      <c r="YF2" s="24"/>
      <c r="YG2" s="24"/>
      <c r="YH2" s="24"/>
      <c r="YI2" s="24"/>
      <c r="YJ2" s="24"/>
      <c r="YK2" s="24"/>
      <c r="YL2" s="24"/>
      <c r="YM2" s="24"/>
      <c r="YN2" s="24"/>
      <c r="YO2" s="24"/>
      <c r="YP2" s="24"/>
      <c r="YQ2" s="24"/>
      <c r="YR2" s="24"/>
      <c r="YS2" s="24"/>
      <c r="YT2" s="24"/>
      <c r="YU2" s="24"/>
      <c r="YV2" s="24"/>
      <c r="YW2" s="24"/>
      <c r="YX2" s="24"/>
      <c r="YY2" s="24"/>
      <c r="YZ2" s="24"/>
      <c r="ZA2" s="24"/>
      <c r="ZB2" s="24"/>
      <c r="ZC2" s="24"/>
      <c r="ZD2" s="24"/>
      <c r="ZE2" s="24"/>
      <c r="ZF2" s="24"/>
      <c r="ZG2" s="24"/>
      <c r="ZH2" s="24"/>
      <c r="ZI2" s="24"/>
      <c r="ZJ2" s="24"/>
      <c r="ZK2" s="24"/>
      <c r="ZL2" s="24"/>
      <c r="ZM2" s="24"/>
      <c r="ZN2" s="24"/>
      <c r="ZO2" s="24"/>
      <c r="ZP2" s="24"/>
      <c r="ZQ2" s="24"/>
      <c r="ZR2" s="24"/>
      <c r="ZS2" s="24"/>
      <c r="ZT2" s="24"/>
      <c r="ZU2" s="24"/>
      <c r="ZV2" s="24"/>
      <c r="ZW2" s="24"/>
      <c r="ZX2" s="24"/>
      <c r="ZY2" s="24"/>
      <c r="ZZ2" s="24"/>
      <c r="AAA2" s="24"/>
      <c r="AAB2" s="24"/>
      <c r="AAC2" s="24"/>
      <c r="AAD2" s="24"/>
      <c r="AAE2" s="24"/>
      <c r="AAF2" s="24"/>
      <c r="AAG2" s="24"/>
      <c r="AAH2" s="24"/>
      <c r="AAI2" s="24"/>
      <c r="AAJ2" s="24"/>
      <c r="AAK2" s="24"/>
      <c r="AAL2" s="24"/>
      <c r="AAM2" s="24"/>
      <c r="AAN2" s="24"/>
      <c r="AAO2" s="24"/>
      <c r="AAP2" s="24"/>
      <c r="AAQ2" s="24"/>
      <c r="AAR2" s="24"/>
      <c r="AAS2" s="24"/>
      <c r="AAT2" s="24"/>
      <c r="AAU2" s="24"/>
      <c r="AAV2" s="24"/>
      <c r="AAW2" s="24"/>
      <c r="AAX2" s="24"/>
      <c r="AAY2" s="24"/>
      <c r="AAZ2" s="24"/>
      <c r="ABA2" s="24"/>
      <c r="ABB2" s="24"/>
      <c r="ABC2" s="24"/>
      <c r="ABD2" s="24"/>
      <c r="ABE2" s="24"/>
      <c r="ABF2" s="24"/>
      <c r="ABG2" s="24"/>
      <c r="ABH2" s="24"/>
      <c r="ABI2" s="24"/>
      <c r="ABJ2" s="24"/>
      <c r="ABK2" s="24"/>
      <c r="ABL2" s="24"/>
      <c r="ABM2" s="24"/>
      <c r="ABN2" s="24"/>
      <c r="ABO2" s="24"/>
      <c r="ABP2" s="24"/>
      <c r="ABQ2" s="24"/>
      <c r="ABR2" s="24"/>
      <c r="ABS2" s="24"/>
      <c r="ABT2" s="24"/>
      <c r="ABU2" s="24"/>
      <c r="ABV2" s="24"/>
      <c r="ABW2" s="24"/>
      <c r="ABX2" s="24"/>
      <c r="ABY2" s="24"/>
      <c r="ABZ2" s="24"/>
      <c r="ACA2" s="24"/>
      <c r="ACB2" s="24"/>
      <c r="ACC2" s="24"/>
      <c r="ACD2" s="24"/>
      <c r="ACE2" s="24"/>
      <c r="ACF2" s="24"/>
      <c r="ACG2" s="24"/>
      <c r="ACH2" s="24"/>
      <c r="ACI2" s="24"/>
      <c r="ACJ2" s="24"/>
      <c r="ACK2" s="24"/>
      <c r="ACL2" s="24"/>
      <c r="ACM2" s="24"/>
      <c r="ACN2" s="24"/>
      <c r="ACO2" s="24"/>
      <c r="ACP2" s="24"/>
      <c r="ACQ2" s="24"/>
      <c r="ACR2" s="24"/>
      <c r="ACS2" s="24"/>
      <c r="ACT2" s="24"/>
      <c r="ACU2" s="24"/>
      <c r="ACV2" s="24"/>
      <c r="ACW2" s="24"/>
      <c r="ACX2" s="24"/>
      <c r="ACY2" s="24"/>
      <c r="ACZ2" s="24"/>
      <c r="ADA2" s="24"/>
      <c r="ADB2" s="24"/>
      <c r="ADC2" s="24"/>
      <c r="ADD2" s="24"/>
      <c r="ADE2" s="24"/>
      <c r="ADF2" s="24"/>
      <c r="ADG2" s="24"/>
      <c r="ADH2" s="24"/>
      <c r="ADI2" s="24"/>
      <c r="ADJ2" s="24"/>
      <c r="ADK2" s="24"/>
      <c r="ADL2" s="24"/>
      <c r="ADM2" s="24"/>
      <c r="ADN2" s="24"/>
      <c r="ADO2" s="24"/>
      <c r="ADP2" s="24"/>
      <c r="ADQ2" s="24"/>
      <c r="ADR2" s="24"/>
      <c r="ADS2" s="24"/>
      <c r="ADT2" s="24"/>
      <c r="ADU2" s="24"/>
      <c r="ADV2" s="24"/>
      <c r="ADW2" s="24"/>
      <c r="ADX2" s="24"/>
      <c r="ADY2" s="24"/>
      <c r="ADZ2" s="24"/>
      <c r="AEA2" s="24"/>
      <c r="AEB2" s="24"/>
      <c r="AEC2" s="24"/>
      <c r="AED2" s="24"/>
      <c r="AEE2" s="24"/>
      <c r="AEF2" s="24"/>
      <c r="AEG2" s="24"/>
      <c r="AEH2" s="24"/>
      <c r="AEI2" s="24"/>
      <c r="AEJ2" s="24"/>
      <c r="AEK2" s="24"/>
      <c r="AEL2" s="24"/>
      <c r="AEM2" s="24"/>
      <c r="AEN2" s="24"/>
      <c r="AEO2" s="24"/>
      <c r="AEP2" s="24"/>
      <c r="AEQ2" s="24"/>
      <c r="AER2" s="24"/>
      <c r="AES2" s="24"/>
      <c r="AET2" s="24"/>
      <c r="AEU2" s="24"/>
      <c r="AEV2" s="24"/>
      <c r="AEW2" s="24"/>
      <c r="AEX2" s="24"/>
      <c r="AEY2" s="24"/>
      <c r="AEZ2" s="24"/>
      <c r="AFA2" s="24"/>
      <c r="AFB2" s="24"/>
      <c r="AFC2" s="24"/>
      <c r="AFD2" s="24"/>
      <c r="AFE2" s="24"/>
      <c r="AFF2" s="24"/>
      <c r="AFG2" s="24"/>
      <c r="AFH2" s="24"/>
      <c r="AFI2" s="24"/>
      <c r="AFJ2" s="24"/>
      <c r="AFK2" s="24"/>
      <c r="AFL2" s="24"/>
      <c r="AFM2" s="24"/>
      <c r="AFN2" s="24"/>
      <c r="AFO2" s="24"/>
      <c r="AFP2" s="24"/>
      <c r="AFQ2" s="24"/>
      <c r="AFR2" s="24"/>
      <c r="AFS2" s="24"/>
      <c r="AFT2" s="24"/>
      <c r="AFU2" s="24"/>
      <c r="AFV2" s="24"/>
      <c r="AFW2" s="24"/>
      <c r="AFX2" s="24"/>
      <c r="AFY2" s="24"/>
      <c r="AFZ2" s="24"/>
      <c r="AGA2" s="24"/>
      <c r="AGB2" s="24"/>
      <c r="AGC2" s="24"/>
      <c r="AGD2" s="24"/>
      <c r="AGE2" s="24"/>
      <c r="AGF2" s="24"/>
      <c r="AGG2" s="24"/>
      <c r="AGH2" s="24"/>
      <c r="AGI2" s="24"/>
      <c r="AGJ2" s="24"/>
      <c r="AGK2" s="24"/>
      <c r="AGL2" s="24"/>
      <c r="AGM2" s="24"/>
      <c r="AGN2" s="24"/>
      <c r="AGO2" s="24"/>
      <c r="AGP2" s="24"/>
      <c r="AGQ2" s="24"/>
      <c r="AGR2" s="24"/>
      <c r="AGS2" s="24"/>
      <c r="AGT2" s="24"/>
      <c r="AGU2" s="24"/>
      <c r="AGV2" s="24"/>
      <c r="AGW2" s="24"/>
      <c r="AGX2" s="24"/>
      <c r="AGY2" s="24"/>
      <c r="AGZ2" s="24"/>
      <c r="AHA2" s="24"/>
      <c r="AHB2" s="24"/>
      <c r="AHC2" s="24"/>
      <c r="AHD2" s="24"/>
      <c r="AHE2" s="24"/>
      <c r="AHF2" s="24"/>
      <c r="AHG2" s="24"/>
      <c r="AHH2" s="24"/>
      <c r="AHI2" s="24"/>
      <c r="AHJ2" s="24"/>
      <c r="AHK2" s="24"/>
      <c r="AHL2" s="24"/>
      <c r="AHM2" s="24"/>
      <c r="AHN2" s="24"/>
      <c r="AHO2" s="24"/>
      <c r="AHP2" s="24"/>
      <c r="AHQ2" s="24"/>
      <c r="AHR2" s="24"/>
      <c r="AHS2" s="24"/>
      <c r="AHT2" s="24"/>
      <c r="AHU2" s="24"/>
      <c r="AHV2" s="24"/>
      <c r="AHW2" s="24"/>
      <c r="AHX2" s="24"/>
      <c r="AHY2" s="24"/>
      <c r="AHZ2" s="24"/>
      <c r="AIA2" s="24"/>
      <c r="AIB2" s="24"/>
      <c r="AIC2" s="24"/>
      <c r="AID2" s="24"/>
      <c r="AIE2" s="24"/>
      <c r="AIF2" s="24"/>
      <c r="AIG2" s="24"/>
      <c r="AIH2" s="24"/>
      <c r="AII2" s="24"/>
      <c r="AIJ2" s="24"/>
      <c r="AIK2" s="24"/>
      <c r="AIL2" s="24"/>
      <c r="AIM2" s="24"/>
      <c r="AIN2" s="24"/>
      <c r="AIO2" s="24"/>
      <c r="AIP2" s="24"/>
      <c r="AIQ2" s="24"/>
      <c r="AIR2" s="24"/>
      <c r="AIS2" s="24"/>
      <c r="AIT2" s="24"/>
      <c r="AIU2" s="24"/>
      <c r="AIV2" s="24"/>
      <c r="AIW2" s="24"/>
      <c r="AIX2" s="24"/>
      <c r="AIY2" s="24"/>
      <c r="AIZ2" s="24"/>
      <c r="AJA2" s="24"/>
      <c r="AJB2" s="24"/>
      <c r="AJC2" s="24"/>
      <c r="AJD2" s="24"/>
      <c r="AJE2" s="24"/>
      <c r="AJF2" s="24"/>
      <c r="AJG2" s="24"/>
      <c r="AJH2" s="24"/>
      <c r="AJI2" s="24"/>
      <c r="AJJ2" s="24"/>
      <c r="AJK2" s="24"/>
      <c r="AJL2" s="24"/>
      <c r="AJM2" s="24"/>
      <c r="AJN2" s="24"/>
      <c r="AJO2" s="24"/>
      <c r="AJP2" s="24"/>
      <c r="AJQ2" s="24"/>
      <c r="AJR2" s="24"/>
      <c r="AJS2" s="24"/>
      <c r="AJT2" s="24"/>
      <c r="AJU2" s="24"/>
      <c r="AJV2" s="24"/>
      <c r="AJW2" s="24"/>
      <c r="AJX2" s="24"/>
      <c r="AJY2" s="24"/>
      <c r="AJZ2" s="24"/>
      <c r="AKA2" s="24"/>
      <c r="AKB2" s="24"/>
      <c r="AKC2" s="24"/>
      <c r="AKD2" s="24"/>
      <c r="AKE2" s="24"/>
      <c r="AKF2" s="24"/>
      <c r="AKG2" s="24"/>
      <c r="AKH2" s="24"/>
      <c r="AKI2" s="24"/>
      <c r="AKJ2" s="24"/>
      <c r="AKK2" s="24"/>
      <c r="AKL2" s="24"/>
      <c r="AKM2" s="24"/>
      <c r="AKN2" s="24"/>
      <c r="AKO2" s="24"/>
      <c r="AKP2" s="24"/>
      <c r="AKQ2" s="24"/>
      <c r="AKR2" s="24"/>
      <c r="AKS2" s="24"/>
      <c r="AKT2" s="24"/>
      <c r="AKU2" s="24"/>
      <c r="AKV2" s="24"/>
      <c r="AKW2" s="24"/>
      <c r="AKX2" s="24"/>
      <c r="AKY2" s="24"/>
      <c r="AKZ2" s="24"/>
      <c r="ALA2" s="24"/>
      <c r="ALB2" s="24"/>
      <c r="ALC2" s="24"/>
      <c r="ALD2" s="24"/>
      <c r="ALE2" s="24"/>
      <c r="ALF2" s="24"/>
      <c r="ALG2" s="24"/>
      <c r="ALH2" s="24"/>
      <c r="ALI2" s="24"/>
      <c r="ALJ2" s="24"/>
      <c r="ALK2" s="24"/>
      <c r="ALL2" s="24"/>
      <c r="ALM2" s="24"/>
      <c r="ALN2" s="24"/>
      <c r="ALO2" s="24"/>
      <c r="ALP2" s="24"/>
      <c r="ALQ2" s="24"/>
      <c r="ALR2" s="24"/>
      <c r="ALS2" s="24"/>
      <c r="ALT2" s="24"/>
      <c r="ALU2" s="24"/>
      <c r="ALV2" s="24"/>
      <c r="ALW2" s="24"/>
      <c r="ALX2" s="24"/>
      <c r="ALY2" s="24"/>
      <c r="ALZ2" s="24"/>
      <c r="AMA2" s="24"/>
      <c r="AMB2" s="24"/>
      <c r="AMC2" s="24"/>
      <c r="AMD2" s="24"/>
      <c r="AME2" s="24"/>
      <c r="AMF2" s="24"/>
      <c r="AMG2" s="24"/>
      <c r="AMH2" s="24"/>
      <c r="AMI2" s="24"/>
      <c r="AMJ2" s="24"/>
      <c r="AMK2" s="24"/>
      <c r="AML2" s="24"/>
      <c r="AMM2" s="24"/>
      <c r="AMN2" s="24"/>
      <c r="AMO2" s="24"/>
      <c r="AMP2" s="24"/>
      <c r="AMQ2" s="24"/>
      <c r="AMR2" s="24"/>
      <c r="AMS2" s="24"/>
      <c r="AMT2" s="24"/>
      <c r="AMU2" s="24"/>
      <c r="AMV2" s="24"/>
      <c r="AMW2" s="24"/>
      <c r="AMX2" s="24"/>
      <c r="AMY2" s="24"/>
      <c r="AMZ2" s="24"/>
      <c r="ANA2" s="24"/>
      <c r="ANB2" s="24"/>
      <c r="ANC2" s="24"/>
      <c r="AND2" s="24"/>
      <c r="ANE2" s="24"/>
      <c r="ANF2" s="24"/>
      <c r="ANG2" s="24"/>
      <c r="ANH2" s="24"/>
      <c r="ANI2" s="24"/>
      <c r="ANJ2" s="24"/>
      <c r="ANK2" s="24"/>
      <c r="ANL2" s="24"/>
      <c r="ANM2" s="24"/>
      <c r="ANN2" s="24"/>
      <c r="ANO2" s="24"/>
      <c r="ANP2" s="24"/>
      <c r="ANQ2" s="24"/>
      <c r="ANR2" s="24"/>
      <c r="ANS2" s="24"/>
      <c r="ANT2" s="24"/>
      <c r="ANU2" s="24"/>
      <c r="ANV2" s="24"/>
      <c r="ANW2" s="24"/>
      <c r="ANX2" s="24"/>
      <c r="ANY2" s="24"/>
      <c r="ANZ2" s="24"/>
      <c r="AOA2" s="24"/>
      <c r="AOB2" s="24"/>
      <c r="AOC2" s="24"/>
      <c r="AOD2" s="24"/>
      <c r="AOE2" s="24"/>
      <c r="AOF2" s="24"/>
      <c r="AOG2" s="24"/>
      <c r="AOH2" s="24"/>
      <c r="AOI2" s="24"/>
      <c r="AOJ2" s="24"/>
      <c r="AOK2" s="24"/>
      <c r="AOL2" s="24"/>
      <c r="AOM2" s="24"/>
      <c r="AON2" s="24"/>
      <c r="AOO2" s="24"/>
      <c r="AOP2" s="24"/>
      <c r="AOQ2" s="24"/>
      <c r="AOR2" s="24"/>
      <c r="AOS2" s="24"/>
      <c r="AOT2" s="24"/>
      <c r="AOU2" s="24"/>
      <c r="AOV2" s="24"/>
      <c r="AOW2" s="24"/>
      <c r="AOX2" s="24"/>
      <c r="AOY2" s="24"/>
      <c r="AOZ2" s="24"/>
      <c r="APA2" s="24"/>
      <c r="APB2" s="24"/>
      <c r="APC2" s="24"/>
      <c r="APD2" s="24"/>
      <c r="APE2" s="24"/>
      <c r="APF2" s="24"/>
      <c r="APG2" s="24"/>
      <c r="APH2" s="24"/>
      <c r="API2" s="24"/>
      <c r="APJ2" s="24"/>
      <c r="APK2" s="24"/>
      <c r="APL2" s="24"/>
      <c r="APM2" s="24"/>
      <c r="APN2" s="24"/>
      <c r="APO2" s="24"/>
      <c r="APP2" s="24"/>
      <c r="APQ2" s="24"/>
      <c r="APR2" s="24"/>
      <c r="APS2" s="24"/>
      <c r="APT2" s="24"/>
      <c r="APU2" s="24"/>
      <c r="APV2" s="24"/>
      <c r="APW2" s="24"/>
      <c r="APX2" s="24"/>
      <c r="APY2" s="24"/>
      <c r="APZ2" s="24"/>
      <c r="AQA2" s="24"/>
      <c r="AQB2" s="24"/>
      <c r="AQC2" s="24"/>
      <c r="AQD2" s="24"/>
      <c r="AQE2" s="24"/>
      <c r="AQF2" s="24"/>
      <c r="AQG2" s="24"/>
      <c r="AQH2" s="24"/>
      <c r="AQI2" s="24"/>
      <c r="AQJ2" s="24"/>
      <c r="AQK2" s="24"/>
      <c r="AQL2" s="24"/>
      <c r="AQM2" s="24"/>
      <c r="AQN2" s="24"/>
      <c r="AQO2" s="24"/>
      <c r="AQP2" s="24"/>
      <c r="AQQ2" s="24"/>
      <c r="AQR2" s="24"/>
      <c r="AQS2" s="24"/>
      <c r="AQT2" s="24"/>
      <c r="AQU2" s="24"/>
      <c r="AQV2" s="24"/>
      <c r="AQW2" s="24"/>
      <c r="AQX2" s="24"/>
      <c r="AQY2" s="24"/>
      <c r="AQZ2" s="24"/>
      <c r="ARA2" s="24"/>
      <c r="ARB2" s="24"/>
      <c r="ARC2" s="24"/>
      <c r="ARD2" s="24"/>
      <c r="ARE2" s="24"/>
      <c r="ARF2" s="24"/>
      <c r="ARG2" s="24"/>
      <c r="ARH2" s="24"/>
      <c r="ARI2" s="24"/>
      <c r="ARJ2" s="24"/>
      <c r="ARK2" s="24"/>
      <c r="ARL2" s="24"/>
      <c r="ARM2" s="24"/>
      <c r="ARN2" s="24"/>
      <c r="ARO2" s="24"/>
      <c r="ARP2" s="24"/>
      <c r="ARQ2" s="24"/>
      <c r="ARR2" s="24"/>
      <c r="ARS2" s="24"/>
      <c r="ART2" s="24"/>
      <c r="ARU2" s="24"/>
      <c r="ARV2" s="24"/>
      <c r="ARW2" s="24"/>
      <c r="ARX2" s="24"/>
      <c r="ARY2" s="24"/>
      <c r="ARZ2" s="24"/>
      <c r="ASA2" s="24"/>
      <c r="ASB2" s="24"/>
      <c r="ASC2" s="24"/>
      <c r="ASD2" s="24"/>
      <c r="ASE2" s="24"/>
      <c r="ASF2" s="24"/>
      <c r="ASG2" s="24"/>
      <c r="ASH2" s="24"/>
      <c r="ASI2" s="24"/>
      <c r="ASJ2" s="24"/>
      <c r="ASK2" s="24"/>
      <c r="ASL2" s="24"/>
      <c r="ASM2" s="24"/>
      <c r="ASN2" s="24"/>
      <c r="ASO2" s="24"/>
      <c r="ASP2" s="24"/>
      <c r="ASQ2" s="24"/>
      <c r="ASR2" s="24"/>
      <c r="ASS2" s="24"/>
      <c r="AST2" s="24"/>
      <c r="ASU2" s="24"/>
      <c r="ASV2" s="24"/>
      <c r="ASW2" s="24"/>
      <c r="ASX2" s="24"/>
      <c r="ASY2" s="24"/>
      <c r="ASZ2" s="24"/>
      <c r="ATA2" s="24"/>
      <c r="ATB2" s="24"/>
      <c r="ATC2" s="24"/>
      <c r="ATD2" s="24"/>
      <c r="ATE2" s="24"/>
      <c r="ATF2" s="24"/>
      <c r="ATG2" s="24"/>
      <c r="ATH2" s="24"/>
      <c r="ATI2" s="24"/>
      <c r="ATJ2" s="24"/>
      <c r="ATK2" s="24"/>
      <c r="ATL2" s="24"/>
      <c r="ATM2" s="24"/>
      <c r="ATN2" s="24"/>
      <c r="ATO2" s="24"/>
      <c r="ATP2" s="24"/>
      <c r="ATQ2" s="24"/>
      <c r="ATR2" s="24"/>
      <c r="ATS2" s="24"/>
      <c r="ATT2" s="24"/>
      <c r="ATU2" s="24"/>
      <c r="ATV2" s="24"/>
      <c r="ATW2" s="24"/>
      <c r="ATX2" s="24"/>
      <c r="ATY2" s="24"/>
      <c r="ATZ2" s="24"/>
      <c r="AUA2" s="24"/>
      <c r="AUB2" s="24"/>
      <c r="AUC2" s="24"/>
      <c r="AUD2" s="24"/>
      <c r="AUE2" s="24"/>
      <c r="AUF2" s="24"/>
      <c r="AUG2" s="24"/>
      <c r="AUH2" s="24"/>
      <c r="AUI2" s="24"/>
      <c r="AUJ2" s="24"/>
      <c r="AUK2" s="24"/>
      <c r="AUL2" s="24"/>
      <c r="AUM2" s="24"/>
      <c r="AUN2" s="24"/>
      <c r="AUO2" s="24"/>
      <c r="AUP2" s="24"/>
      <c r="AUQ2" s="24"/>
      <c r="AUR2" s="24"/>
      <c r="AUS2" s="24"/>
      <c r="AUT2" s="24"/>
      <c r="AUU2" s="24"/>
      <c r="AUV2" s="24"/>
      <c r="AUW2" s="24"/>
      <c r="AUX2" s="24"/>
      <c r="AUY2" s="24"/>
      <c r="AUZ2" s="24"/>
      <c r="AVA2" s="24"/>
      <c r="AVB2" s="24"/>
      <c r="AVC2" s="24"/>
      <c r="AVD2" s="24"/>
      <c r="AVE2" s="24"/>
      <c r="AVF2" s="24"/>
      <c r="AVG2" s="24"/>
      <c r="AVH2" s="24"/>
      <c r="AVI2" s="24"/>
      <c r="AVJ2" s="24"/>
      <c r="AVK2" s="24"/>
      <c r="AVL2" s="24"/>
      <c r="AVM2" s="24"/>
      <c r="AVN2" s="24"/>
      <c r="AVO2" s="24"/>
      <c r="AVP2" s="24"/>
      <c r="AVQ2" s="24"/>
      <c r="AVR2" s="24"/>
      <c r="AVS2" s="24"/>
      <c r="AVT2" s="24"/>
      <c r="AVU2" s="24"/>
      <c r="AVV2" s="24"/>
      <c r="AVW2" s="24"/>
      <c r="AVX2" s="24"/>
      <c r="AVY2" s="24"/>
      <c r="AVZ2" s="24"/>
      <c r="AWA2" s="24"/>
      <c r="AWB2" s="24"/>
      <c r="AWC2" s="24"/>
      <c r="AWD2" s="24"/>
      <c r="AWE2" s="24"/>
      <c r="AWF2" s="24"/>
      <c r="AWG2" s="24"/>
      <c r="AWH2" s="24"/>
      <c r="AWI2" s="24"/>
      <c r="AWJ2" s="24"/>
      <c r="AWK2" s="24"/>
      <c r="AWL2" s="24"/>
      <c r="AWM2" s="24"/>
      <c r="AWN2" s="24"/>
      <c r="AWO2" s="24"/>
      <c r="AWP2" s="24"/>
      <c r="AWQ2" s="24"/>
      <c r="AWR2" s="24"/>
      <c r="AWS2" s="24"/>
      <c r="AWT2" s="24"/>
      <c r="AWU2" s="24"/>
      <c r="AWV2" s="24"/>
      <c r="AWW2" s="24"/>
      <c r="AWX2" s="24"/>
      <c r="AWY2" s="24"/>
      <c r="AWZ2" s="24"/>
      <c r="AXA2" s="24"/>
      <c r="AXB2" s="24"/>
      <c r="AXC2" s="24"/>
      <c r="AXD2" s="24"/>
      <c r="AXE2" s="24"/>
      <c r="AXF2" s="24"/>
      <c r="AXG2" s="24"/>
      <c r="AXH2" s="24"/>
      <c r="AXI2" s="24"/>
      <c r="AXJ2" s="24"/>
      <c r="AXK2" s="24"/>
      <c r="AXL2" s="24"/>
      <c r="AXM2" s="24"/>
      <c r="AXN2" s="24"/>
      <c r="AXO2" s="24"/>
      <c r="AXP2" s="24"/>
      <c r="AXQ2" s="24"/>
      <c r="AXR2" s="24"/>
      <c r="AXS2" s="24"/>
      <c r="AXT2" s="24"/>
      <c r="AXU2" s="24"/>
      <c r="AXV2" s="24"/>
      <c r="AXW2" s="24"/>
      <c r="AXX2" s="24"/>
      <c r="AXY2" s="24"/>
      <c r="AXZ2" s="24"/>
      <c r="AYA2" s="24"/>
      <c r="AYB2" s="24"/>
      <c r="AYC2" s="24"/>
      <c r="AYD2" s="24"/>
      <c r="AYE2" s="24"/>
      <c r="AYF2" s="24"/>
      <c r="AYG2" s="24"/>
      <c r="AYH2" s="24"/>
      <c r="AYI2" s="24"/>
      <c r="AYJ2" s="24"/>
      <c r="AYK2" s="24"/>
      <c r="AYL2" s="24"/>
      <c r="AYM2" s="24"/>
      <c r="AYN2" s="24"/>
      <c r="AYO2" s="24"/>
      <c r="AYP2" s="24"/>
      <c r="AYQ2" s="24"/>
      <c r="AYR2" s="24"/>
      <c r="AYS2" s="24"/>
      <c r="AYT2" s="24"/>
      <c r="AYU2" s="24"/>
      <c r="AYV2" s="24"/>
      <c r="AYW2" s="24"/>
      <c r="AYX2" s="24"/>
      <c r="AYY2" s="24"/>
      <c r="AYZ2" s="24"/>
      <c r="AZA2" s="24"/>
      <c r="AZB2" s="24"/>
      <c r="AZC2" s="24"/>
      <c r="AZD2" s="24"/>
      <c r="AZE2" s="24"/>
      <c r="AZF2" s="24"/>
      <c r="AZG2" s="24"/>
      <c r="AZH2" s="24"/>
      <c r="AZI2" s="24"/>
      <c r="AZJ2" s="24"/>
      <c r="AZK2" s="24"/>
      <c r="AZL2" s="24"/>
      <c r="AZM2" s="24"/>
      <c r="AZN2" s="24"/>
      <c r="AZO2" s="24"/>
      <c r="AZP2" s="24"/>
      <c r="AZQ2" s="24"/>
      <c r="AZR2" s="24"/>
      <c r="AZS2" s="24"/>
      <c r="AZT2" s="24"/>
      <c r="AZU2" s="24"/>
      <c r="AZV2" s="24"/>
      <c r="AZW2" s="24"/>
      <c r="AZX2" s="24"/>
      <c r="AZY2" s="24"/>
      <c r="AZZ2" s="24"/>
      <c r="BAA2" s="24"/>
      <c r="BAB2" s="24"/>
      <c r="BAC2" s="24"/>
      <c r="BAD2" s="24"/>
      <c r="BAE2" s="24"/>
      <c r="BAF2" s="24"/>
      <c r="BAG2" s="24"/>
      <c r="BAH2" s="24"/>
      <c r="BAI2" s="24"/>
      <c r="BAJ2" s="24"/>
      <c r="BAK2" s="24"/>
      <c r="BAL2" s="24"/>
      <c r="BAM2" s="24"/>
      <c r="BAN2" s="24"/>
      <c r="BAO2" s="24"/>
      <c r="BAP2" s="24"/>
      <c r="BAQ2" s="24"/>
      <c r="BAR2" s="24"/>
      <c r="BAS2" s="24"/>
      <c r="BAT2" s="24"/>
      <c r="BAU2" s="24"/>
      <c r="BAV2" s="24"/>
      <c r="BAW2" s="24"/>
      <c r="BAX2" s="24"/>
      <c r="BAY2" s="24"/>
      <c r="BAZ2" s="24"/>
      <c r="BBA2" s="24"/>
      <c r="BBB2" s="24"/>
      <c r="BBC2" s="24"/>
      <c r="BBD2" s="24"/>
      <c r="BBE2" s="24"/>
      <c r="BBF2" s="24"/>
      <c r="BBG2" s="24"/>
      <c r="BBH2" s="24"/>
      <c r="BBI2" s="24"/>
      <c r="BBJ2" s="24"/>
      <c r="BBK2" s="24"/>
      <c r="BBL2" s="24"/>
      <c r="BBM2" s="24"/>
      <c r="BBN2" s="24"/>
      <c r="BBO2" s="24"/>
      <c r="BBP2" s="24"/>
      <c r="BBQ2" s="24"/>
      <c r="BBR2" s="24"/>
      <c r="BBS2" s="24"/>
      <c r="BBT2" s="24"/>
      <c r="BBU2" s="24"/>
      <c r="BBV2" s="24"/>
      <c r="BBW2" s="24"/>
      <c r="BBX2" s="24"/>
      <c r="BBY2" s="24"/>
      <c r="BBZ2" s="24"/>
      <c r="BCA2" s="24"/>
      <c r="BCB2" s="24"/>
      <c r="BCC2" s="24"/>
      <c r="BCD2" s="24"/>
      <c r="BCE2" s="24"/>
      <c r="BCF2" s="24"/>
      <c r="BCG2" s="24"/>
      <c r="BCH2" s="24"/>
      <c r="BCI2" s="24"/>
      <c r="BCJ2" s="24"/>
      <c r="BCK2" s="24"/>
      <c r="BCL2" s="24"/>
      <c r="BCM2" s="24"/>
      <c r="BCN2" s="24"/>
      <c r="BCO2" s="24"/>
      <c r="BCP2" s="24"/>
      <c r="BCQ2" s="24"/>
      <c r="BCR2" s="24"/>
      <c r="BCS2" s="24"/>
      <c r="BCT2" s="24"/>
      <c r="BCU2" s="24"/>
      <c r="BCV2" s="24"/>
      <c r="BCW2" s="24"/>
      <c r="BCX2" s="24"/>
      <c r="BCY2" s="24"/>
      <c r="BCZ2" s="24"/>
      <c r="BDA2" s="24"/>
      <c r="BDB2" s="24"/>
      <c r="BDC2" s="24"/>
      <c r="BDD2" s="24"/>
      <c r="BDE2" s="24"/>
      <c r="BDF2" s="24"/>
      <c r="BDG2" s="24"/>
      <c r="BDH2" s="24"/>
      <c r="BDI2" s="24"/>
      <c r="BDJ2" s="24"/>
      <c r="BDK2" s="24"/>
      <c r="BDL2" s="24"/>
      <c r="BDM2" s="24"/>
      <c r="BDN2" s="24"/>
      <c r="BDO2" s="24"/>
      <c r="BDP2" s="24"/>
      <c r="BDQ2" s="24"/>
      <c r="BDR2" s="24"/>
      <c r="BDS2" s="24"/>
      <c r="BDT2" s="24"/>
      <c r="BDU2" s="24"/>
      <c r="BDV2" s="24"/>
      <c r="BDW2" s="24"/>
      <c r="BDX2" s="24"/>
      <c r="BDY2" s="24"/>
      <c r="BDZ2" s="24"/>
      <c r="BEA2" s="24"/>
      <c r="BEB2" s="24"/>
      <c r="BEC2" s="24"/>
      <c r="BED2" s="24"/>
      <c r="BEE2" s="24"/>
      <c r="BEF2" s="24"/>
      <c r="BEG2" s="24"/>
      <c r="BEH2" s="24"/>
      <c r="BEI2" s="24"/>
      <c r="BEJ2" s="24"/>
      <c r="BEK2" s="24"/>
      <c r="BEL2" s="24"/>
      <c r="BEM2" s="24"/>
      <c r="BEN2" s="24"/>
      <c r="BEO2" s="24"/>
      <c r="BEP2" s="24"/>
      <c r="BEQ2" s="24"/>
      <c r="BER2" s="24"/>
      <c r="BES2" s="24"/>
      <c r="BET2" s="24"/>
      <c r="BEU2" s="24"/>
      <c r="BEV2" s="24"/>
      <c r="BEW2" s="24"/>
      <c r="BEX2" s="24"/>
      <c r="BEY2" s="24"/>
      <c r="BEZ2" s="24"/>
      <c r="BFA2" s="24"/>
      <c r="BFB2" s="24"/>
      <c r="BFC2" s="24"/>
      <c r="BFD2" s="24"/>
      <c r="BFE2" s="24"/>
      <c r="BFF2" s="24"/>
      <c r="BFG2" s="24"/>
      <c r="BFH2" s="24"/>
      <c r="BFI2" s="24"/>
      <c r="BFJ2" s="24"/>
      <c r="BFK2" s="24"/>
      <c r="BFL2" s="24"/>
      <c r="BFM2" s="24"/>
      <c r="BFN2" s="24"/>
      <c r="BFO2" s="24"/>
      <c r="BFP2" s="24"/>
      <c r="BFQ2" s="24"/>
      <c r="BFR2" s="24"/>
      <c r="BFS2" s="24"/>
      <c r="BFT2" s="24"/>
      <c r="BFU2" s="24"/>
      <c r="BFV2" s="24"/>
      <c r="BFW2" s="24"/>
      <c r="BFX2" s="24"/>
      <c r="BFY2" s="24"/>
      <c r="BFZ2" s="24"/>
      <c r="BGA2" s="24"/>
      <c r="BGB2" s="24"/>
      <c r="BGC2" s="24"/>
      <c r="BGD2" s="24"/>
      <c r="BGE2" s="24"/>
      <c r="BGF2" s="24"/>
      <c r="BGG2" s="24"/>
      <c r="BGH2" s="24"/>
      <c r="BGI2" s="24"/>
      <c r="BGJ2" s="24"/>
      <c r="BGK2" s="24"/>
      <c r="BGL2" s="24"/>
      <c r="BGM2" s="24"/>
      <c r="BGN2" s="24"/>
      <c r="BGO2" s="24"/>
      <c r="BGP2" s="24"/>
      <c r="BGQ2" s="24"/>
      <c r="BGR2" s="24"/>
      <c r="BGS2" s="24"/>
      <c r="BGT2" s="24"/>
      <c r="BGU2" s="24"/>
      <c r="BGV2" s="24"/>
      <c r="BGW2" s="24"/>
      <c r="BGX2" s="24"/>
      <c r="BGY2" s="24"/>
      <c r="BGZ2" s="24"/>
      <c r="BHA2" s="24"/>
      <c r="BHB2" s="24"/>
      <c r="BHC2" s="24"/>
      <c r="BHD2" s="24"/>
      <c r="BHE2" s="24"/>
      <c r="BHF2" s="24"/>
      <c r="BHG2" s="24"/>
      <c r="BHH2" s="24"/>
      <c r="BHI2" s="24"/>
      <c r="BHJ2" s="24"/>
      <c r="BHK2" s="24"/>
      <c r="BHL2" s="24"/>
      <c r="BHM2" s="24"/>
      <c r="BHN2" s="24"/>
      <c r="BHO2" s="24"/>
      <c r="BHP2" s="24"/>
      <c r="BHQ2" s="24"/>
      <c r="BHR2" s="24"/>
      <c r="BHS2" s="24"/>
      <c r="BHT2" s="24"/>
      <c r="BHU2" s="24"/>
      <c r="BHV2" s="24"/>
      <c r="BHW2" s="24"/>
      <c r="BHX2" s="24"/>
      <c r="BHY2" s="24"/>
      <c r="BHZ2" s="24"/>
      <c r="BIA2" s="24"/>
      <c r="BIB2" s="24"/>
      <c r="BIC2" s="24"/>
      <c r="BID2" s="24"/>
      <c r="BIE2" s="24"/>
      <c r="BIF2" s="24"/>
      <c r="BIG2" s="24"/>
      <c r="BIH2" s="24"/>
      <c r="BII2" s="24"/>
      <c r="BIJ2" s="24"/>
      <c r="BIK2" s="24"/>
      <c r="BIL2" s="24"/>
      <c r="BIM2" s="24"/>
      <c r="BIN2" s="24"/>
      <c r="BIO2" s="24"/>
      <c r="BIP2" s="24"/>
      <c r="BIQ2" s="24"/>
      <c r="BIR2" s="24"/>
      <c r="BIS2" s="24"/>
      <c r="BIT2" s="24"/>
      <c r="BIU2" s="24"/>
      <c r="BIV2" s="24"/>
      <c r="BIW2" s="24"/>
      <c r="BIX2" s="24"/>
      <c r="BIY2" s="24"/>
      <c r="BIZ2" s="24"/>
      <c r="BJA2" s="24"/>
      <c r="BJB2" s="24"/>
      <c r="BJC2" s="24"/>
      <c r="BJD2" s="24"/>
      <c r="BJE2" s="24"/>
      <c r="BJF2" s="24"/>
      <c r="BJG2" s="24"/>
      <c r="BJH2" s="24"/>
      <c r="BJI2" s="24"/>
      <c r="BJJ2" s="24"/>
      <c r="BJK2" s="24"/>
      <c r="BJL2" s="24"/>
      <c r="BJM2" s="24"/>
      <c r="BJN2" s="24"/>
      <c r="BJO2" s="24"/>
      <c r="BJP2" s="24"/>
      <c r="BJQ2" s="24"/>
      <c r="BJR2" s="24"/>
      <c r="BJS2" s="24"/>
      <c r="BJT2" s="24"/>
      <c r="BJU2" s="24"/>
      <c r="BJV2" s="24"/>
      <c r="BJW2" s="24"/>
      <c r="BJX2" s="24"/>
      <c r="BJY2" s="24"/>
      <c r="BJZ2" s="24"/>
      <c r="BKA2" s="24"/>
      <c r="BKB2" s="24"/>
      <c r="BKC2" s="24"/>
      <c r="BKD2" s="24"/>
      <c r="BKE2" s="24"/>
      <c r="BKF2" s="24"/>
      <c r="BKG2" s="24"/>
      <c r="BKH2" s="24"/>
      <c r="BKI2" s="24"/>
      <c r="BKJ2" s="24"/>
      <c r="BKK2" s="24"/>
      <c r="BKL2" s="24"/>
      <c r="BKM2" s="24"/>
      <c r="BKN2" s="24"/>
      <c r="BKO2" s="24"/>
      <c r="BKP2" s="24"/>
      <c r="BKQ2" s="24"/>
      <c r="BKR2" s="24"/>
      <c r="BKS2" s="24"/>
      <c r="BKT2" s="24"/>
      <c r="BKU2" s="24"/>
      <c r="BKV2" s="24"/>
      <c r="BKW2" s="24"/>
      <c r="BKX2" s="24"/>
      <c r="BKY2" s="24"/>
      <c r="BKZ2" s="24"/>
      <c r="BLA2" s="24"/>
      <c r="BLB2" s="24"/>
      <c r="BLC2" s="24"/>
      <c r="BLD2" s="24"/>
      <c r="BLE2" s="24"/>
      <c r="BLF2" s="24"/>
      <c r="BLG2" s="24"/>
      <c r="BLH2" s="24"/>
      <c r="BLI2" s="24"/>
      <c r="BLJ2" s="24"/>
      <c r="BLK2" s="24"/>
      <c r="BLL2" s="24"/>
      <c r="BLM2" s="24"/>
      <c r="BLN2" s="24"/>
      <c r="BLO2" s="24"/>
      <c r="BLP2" s="24"/>
      <c r="BLQ2" s="24"/>
      <c r="BLR2" s="24"/>
      <c r="BLS2" s="24"/>
      <c r="BLT2" s="24"/>
      <c r="BLU2" s="24"/>
      <c r="BLV2" s="24"/>
      <c r="BLW2" s="24"/>
      <c r="BLX2" s="24"/>
      <c r="BLY2" s="24"/>
      <c r="BLZ2" s="24"/>
      <c r="BMA2" s="24"/>
      <c r="BMB2" s="24"/>
      <c r="BMC2" s="24"/>
      <c r="BMD2" s="24"/>
      <c r="BME2" s="24"/>
      <c r="BMF2" s="24"/>
      <c r="BMG2" s="24"/>
      <c r="BMH2" s="24"/>
      <c r="BMI2" s="24"/>
      <c r="BMJ2" s="24"/>
      <c r="BMK2" s="24"/>
      <c r="BML2" s="24"/>
      <c r="BMM2" s="24"/>
      <c r="BMN2" s="24"/>
      <c r="BMO2" s="24"/>
      <c r="BMP2" s="24"/>
      <c r="BMQ2" s="24"/>
      <c r="BMR2" s="24"/>
      <c r="BMS2" s="24"/>
      <c r="BMT2" s="24"/>
      <c r="BMU2" s="24"/>
      <c r="BMV2" s="24"/>
      <c r="BMW2" s="24"/>
      <c r="BMX2" s="24"/>
      <c r="BMY2" s="24"/>
      <c r="BMZ2" s="24"/>
      <c r="BNA2" s="24"/>
      <c r="BNB2" s="24"/>
      <c r="BNC2" s="24"/>
      <c r="BND2" s="24"/>
      <c r="BNE2" s="24"/>
      <c r="BNF2" s="24"/>
      <c r="BNG2" s="24"/>
      <c r="BNH2" s="24"/>
      <c r="BNI2" s="24"/>
      <c r="BNJ2" s="24"/>
      <c r="BNK2" s="24"/>
      <c r="BNL2" s="24"/>
      <c r="BNM2" s="24"/>
      <c r="BNN2" s="24"/>
      <c r="BNO2" s="24"/>
      <c r="BNP2" s="24"/>
      <c r="BNQ2" s="24"/>
      <c r="BNR2" s="24"/>
      <c r="BNS2" s="24"/>
      <c r="BNT2" s="24"/>
      <c r="BNU2" s="24"/>
      <c r="BNV2" s="24"/>
      <c r="BNW2" s="24"/>
      <c r="BNX2" s="24"/>
      <c r="BNY2" s="24"/>
      <c r="BNZ2" s="24"/>
      <c r="BOA2" s="24"/>
      <c r="BOB2" s="24"/>
      <c r="BOC2" s="24"/>
      <c r="BOD2" s="24"/>
      <c r="BOE2" s="24"/>
      <c r="BOF2" s="24"/>
      <c r="BOG2" s="24"/>
      <c r="BOH2" s="24"/>
      <c r="BOI2" s="24"/>
      <c r="BOJ2" s="24"/>
      <c r="BOK2" s="24"/>
      <c r="BOL2" s="24"/>
      <c r="BOM2" s="24"/>
      <c r="BON2" s="24"/>
      <c r="BOO2" s="24"/>
      <c r="BOP2" s="24"/>
      <c r="BOQ2" s="24"/>
      <c r="BOR2" s="24"/>
      <c r="BOS2" s="24"/>
      <c r="BOT2" s="24"/>
      <c r="BOU2" s="24"/>
      <c r="BOV2" s="24"/>
      <c r="BOW2" s="24"/>
      <c r="BOX2" s="24"/>
      <c r="BOY2" s="24"/>
      <c r="BOZ2" s="24"/>
      <c r="BPA2" s="24"/>
      <c r="BPB2" s="24"/>
      <c r="BPC2" s="24"/>
      <c r="BPD2" s="24"/>
      <c r="BPE2" s="24"/>
      <c r="BPF2" s="24"/>
      <c r="BPG2" s="24"/>
      <c r="BPH2" s="24"/>
      <c r="BPI2" s="24"/>
      <c r="BPJ2" s="24"/>
      <c r="BPK2" s="24"/>
      <c r="BPL2" s="24"/>
      <c r="BPM2" s="24"/>
      <c r="BPN2" s="24"/>
      <c r="BPO2" s="24"/>
      <c r="BPP2" s="24"/>
      <c r="BPQ2" s="24"/>
      <c r="BPR2" s="24"/>
      <c r="BPS2" s="24"/>
      <c r="BPT2" s="24"/>
      <c r="BPU2" s="24"/>
      <c r="BPV2" s="24"/>
      <c r="BPW2" s="24"/>
      <c r="BPX2" s="24"/>
      <c r="BPY2" s="24"/>
      <c r="BPZ2" s="24"/>
      <c r="BQA2" s="24"/>
      <c r="BQB2" s="24"/>
      <c r="BQC2" s="24"/>
      <c r="BQD2" s="24"/>
      <c r="BQE2" s="24"/>
      <c r="BQF2" s="24"/>
      <c r="BQG2" s="24"/>
      <c r="BQH2" s="24"/>
      <c r="BQI2" s="24"/>
      <c r="BQJ2" s="24"/>
      <c r="BQK2" s="24"/>
      <c r="BQL2" s="24"/>
      <c r="BQM2" s="24"/>
      <c r="BQN2" s="24"/>
      <c r="BQO2" s="24"/>
      <c r="BQP2" s="24"/>
      <c r="BQQ2" s="24"/>
      <c r="BQR2" s="24"/>
      <c r="BQS2" s="24"/>
      <c r="BQT2" s="24"/>
      <c r="BQU2" s="24"/>
      <c r="BQV2" s="24"/>
      <c r="BQW2" s="24"/>
      <c r="BQX2" s="24"/>
      <c r="BQY2" s="24"/>
      <c r="BQZ2" s="24"/>
      <c r="BRA2" s="24"/>
      <c r="BRB2" s="24"/>
      <c r="BRC2" s="24"/>
      <c r="BRD2" s="24"/>
      <c r="BRE2" s="24"/>
      <c r="BRF2" s="24"/>
      <c r="BRG2" s="24"/>
      <c r="BRH2" s="24"/>
      <c r="BRI2" s="24"/>
      <c r="BRJ2" s="24"/>
      <c r="BRK2" s="24"/>
      <c r="BRL2" s="24"/>
      <c r="BRM2" s="24"/>
      <c r="BRN2" s="24"/>
      <c r="BRO2" s="24"/>
      <c r="BRP2" s="24"/>
      <c r="BRQ2" s="24"/>
      <c r="BRR2" s="24"/>
      <c r="BRS2" s="24"/>
      <c r="BRT2" s="24"/>
      <c r="BRU2" s="24"/>
      <c r="BRV2" s="24"/>
      <c r="BRW2" s="24"/>
      <c r="BRX2" s="24"/>
      <c r="BRY2" s="24"/>
      <c r="BRZ2" s="24"/>
      <c r="BSA2" s="24"/>
      <c r="BSB2" s="24"/>
      <c r="BSC2" s="24"/>
      <c r="BSD2" s="24"/>
      <c r="BSE2" s="24"/>
      <c r="BSF2" s="24"/>
      <c r="BSG2" s="24"/>
      <c r="BSH2" s="24"/>
      <c r="BSI2" s="24"/>
      <c r="BSJ2" s="24"/>
      <c r="BSK2" s="24"/>
      <c r="BSL2" s="24"/>
      <c r="BSM2" s="24"/>
      <c r="BSN2" s="24"/>
      <c r="BSO2" s="24"/>
      <c r="BSP2" s="24"/>
      <c r="BSQ2" s="24"/>
      <c r="BSR2" s="24"/>
      <c r="BSS2" s="24"/>
      <c r="BST2" s="24"/>
      <c r="BSU2" s="24"/>
      <c r="BSV2" s="24"/>
      <c r="BSW2" s="24"/>
      <c r="BSX2" s="24"/>
      <c r="BSY2" s="24"/>
      <c r="BSZ2" s="24"/>
      <c r="BTA2" s="24"/>
      <c r="BTB2" s="24"/>
      <c r="BTC2" s="24"/>
      <c r="BTD2" s="24"/>
      <c r="BTE2" s="24"/>
      <c r="BTF2" s="24"/>
      <c r="BTG2" s="24"/>
      <c r="BTH2" s="24"/>
      <c r="BTI2" s="24"/>
      <c r="BTJ2" s="24"/>
      <c r="BTK2" s="24"/>
      <c r="BTL2" s="24"/>
      <c r="BTM2" s="24"/>
      <c r="BTN2" s="24"/>
      <c r="BTO2" s="24"/>
      <c r="BTP2" s="24"/>
      <c r="BTQ2" s="24"/>
      <c r="BTR2" s="24"/>
      <c r="BTS2" s="24"/>
      <c r="BTT2" s="24"/>
      <c r="BTU2" s="24"/>
      <c r="BTV2" s="24"/>
      <c r="BTW2" s="24"/>
      <c r="BTX2" s="24"/>
      <c r="BTY2" s="24"/>
      <c r="BTZ2" s="24"/>
      <c r="BUA2" s="24"/>
      <c r="BUB2" s="24"/>
      <c r="BUC2" s="24"/>
      <c r="BUD2" s="24"/>
      <c r="BUE2" s="24"/>
      <c r="BUF2" s="24"/>
      <c r="BUG2" s="24"/>
      <c r="BUH2" s="24"/>
      <c r="BUI2" s="24"/>
      <c r="BUJ2" s="24"/>
      <c r="BUK2" s="24"/>
      <c r="BUL2" s="24"/>
      <c r="BUM2" s="24"/>
      <c r="BUN2" s="24"/>
      <c r="BUO2" s="24"/>
      <c r="BUP2" s="24"/>
      <c r="BUQ2" s="24"/>
      <c r="BUR2" s="24"/>
      <c r="BUS2" s="24"/>
      <c r="BUT2" s="24"/>
      <c r="BUU2" s="24"/>
      <c r="BUV2" s="24"/>
      <c r="BUW2" s="24"/>
      <c r="BUX2" s="24"/>
      <c r="BUY2" s="24"/>
      <c r="BUZ2" s="24"/>
      <c r="BVA2" s="24"/>
      <c r="BVB2" s="24"/>
      <c r="BVC2" s="24"/>
      <c r="BVD2" s="24"/>
      <c r="BVE2" s="24"/>
      <c r="BVF2" s="24"/>
      <c r="BVG2" s="24"/>
      <c r="BVH2" s="24"/>
      <c r="BVI2" s="24"/>
      <c r="BVJ2" s="24"/>
      <c r="BVK2" s="24"/>
      <c r="BVL2" s="24"/>
      <c r="BVM2" s="24"/>
      <c r="BVN2" s="24"/>
      <c r="BVO2" s="24"/>
      <c r="BVP2" s="24"/>
      <c r="BVQ2" s="24"/>
      <c r="BVR2" s="24"/>
      <c r="BVS2" s="24"/>
      <c r="BVT2" s="24"/>
      <c r="BVU2" s="24"/>
      <c r="BVV2" s="24"/>
      <c r="BVW2" s="24"/>
      <c r="BVX2" s="24"/>
      <c r="BVY2" s="24"/>
      <c r="BVZ2" s="24"/>
      <c r="BWA2" s="24"/>
      <c r="BWB2" s="24"/>
      <c r="BWC2" s="24"/>
      <c r="BWD2" s="24"/>
      <c r="BWE2" s="24"/>
      <c r="BWF2" s="24"/>
      <c r="BWG2" s="24"/>
      <c r="BWH2" s="24"/>
      <c r="BWI2" s="24"/>
      <c r="BWJ2" s="24"/>
      <c r="BWK2" s="24"/>
      <c r="BWL2" s="24"/>
      <c r="BWM2" s="24"/>
      <c r="BWN2" s="24"/>
      <c r="BWO2" s="24"/>
      <c r="BWP2" s="24"/>
      <c r="BWQ2" s="24"/>
      <c r="BWR2" s="24"/>
      <c r="BWS2" s="24"/>
      <c r="BWT2" s="24"/>
      <c r="BWU2" s="24"/>
      <c r="BWV2" s="24"/>
      <c r="BWW2" s="24"/>
      <c r="BWX2" s="24"/>
      <c r="BWY2" s="24"/>
      <c r="BWZ2" s="24"/>
      <c r="BXA2" s="24"/>
      <c r="BXB2" s="24"/>
      <c r="BXC2" s="24"/>
      <c r="BXD2" s="24"/>
      <c r="BXE2" s="24"/>
      <c r="BXF2" s="24"/>
      <c r="BXG2" s="24"/>
      <c r="BXH2" s="24"/>
      <c r="BXI2" s="24"/>
      <c r="BXJ2" s="24"/>
      <c r="BXK2" s="24"/>
      <c r="BXL2" s="24"/>
      <c r="BXM2" s="24"/>
      <c r="BXN2" s="24"/>
      <c r="BXO2" s="24"/>
      <c r="BXP2" s="24"/>
      <c r="BXQ2" s="24"/>
      <c r="BXR2" s="24"/>
      <c r="BXS2" s="24"/>
      <c r="BXT2" s="24"/>
      <c r="BXU2" s="24"/>
      <c r="BXV2" s="24"/>
      <c r="BXW2" s="24"/>
      <c r="BXX2" s="24"/>
      <c r="BXY2" s="24"/>
      <c r="BXZ2" s="24"/>
      <c r="BYA2" s="24"/>
      <c r="BYB2" s="24"/>
      <c r="BYC2" s="24"/>
      <c r="BYD2" s="24"/>
      <c r="BYE2" s="24"/>
      <c r="BYF2" s="24"/>
      <c r="BYG2" s="24"/>
      <c r="BYH2" s="24"/>
      <c r="BYI2" s="24"/>
      <c r="BYJ2" s="24"/>
      <c r="BYK2" s="24"/>
      <c r="BYL2" s="24"/>
      <c r="BYM2" s="24"/>
      <c r="BYN2" s="24"/>
      <c r="BYO2" s="24"/>
      <c r="BYP2" s="24"/>
      <c r="BYQ2" s="24"/>
      <c r="BYR2" s="24"/>
      <c r="BYS2" s="24"/>
      <c r="BYT2" s="24"/>
      <c r="BYU2" s="24"/>
      <c r="BYV2" s="24"/>
      <c r="BYW2" s="24"/>
      <c r="BYX2" s="24"/>
      <c r="BYY2" s="24"/>
      <c r="BYZ2" s="24"/>
      <c r="BZA2" s="24"/>
      <c r="BZB2" s="24"/>
      <c r="BZC2" s="24"/>
      <c r="BZD2" s="24"/>
      <c r="BZE2" s="24"/>
      <c r="BZF2" s="24"/>
      <c r="BZG2" s="24"/>
      <c r="BZH2" s="24"/>
      <c r="BZI2" s="24"/>
      <c r="BZJ2" s="24"/>
      <c r="BZK2" s="24"/>
      <c r="BZL2" s="24"/>
      <c r="BZM2" s="24"/>
      <c r="BZN2" s="24"/>
      <c r="BZO2" s="24"/>
      <c r="BZP2" s="24"/>
      <c r="BZQ2" s="24"/>
      <c r="BZR2" s="24"/>
      <c r="BZS2" s="24"/>
      <c r="BZT2" s="24"/>
      <c r="BZU2" s="24"/>
      <c r="BZV2" s="24"/>
      <c r="BZW2" s="24"/>
      <c r="BZX2" s="24"/>
      <c r="BZY2" s="24"/>
      <c r="BZZ2" s="24"/>
      <c r="CAA2" s="24"/>
      <c r="CAB2" s="24"/>
      <c r="CAC2" s="24"/>
      <c r="CAD2" s="24"/>
      <c r="CAE2" s="24"/>
      <c r="CAF2" s="24"/>
      <c r="CAG2" s="24"/>
      <c r="CAH2" s="24"/>
      <c r="CAI2" s="24"/>
      <c r="CAJ2" s="24"/>
      <c r="CAK2" s="24"/>
      <c r="CAL2" s="24"/>
      <c r="CAM2" s="24"/>
      <c r="CAN2" s="24"/>
      <c r="CAO2" s="24"/>
      <c r="CAP2" s="24"/>
      <c r="CAQ2" s="24"/>
      <c r="CAR2" s="24"/>
      <c r="CAS2" s="24"/>
      <c r="CAT2" s="24"/>
      <c r="CAU2" s="24"/>
      <c r="CAV2" s="24"/>
      <c r="CAW2" s="24"/>
      <c r="CAX2" s="24"/>
      <c r="CAY2" s="24"/>
      <c r="CAZ2" s="24"/>
      <c r="CBA2" s="24"/>
      <c r="CBB2" s="24"/>
      <c r="CBC2" s="24"/>
      <c r="CBD2" s="24"/>
      <c r="CBE2" s="24"/>
      <c r="CBF2" s="24"/>
      <c r="CBG2" s="24"/>
      <c r="CBH2" s="24"/>
      <c r="CBI2" s="24"/>
      <c r="CBJ2" s="24"/>
      <c r="CBK2" s="24"/>
      <c r="CBL2" s="24"/>
      <c r="CBM2" s="24"/>
      <c r="CBN2" s="24"/>
      <c r="CBO2" s="24"/>
      <c r="CBP2" s="24"/>
      <c r="CBQ2" s="24"/>
      <c r="CBR2" s="24"/>
      <c r="CBS2" s="24"/>
      <c r="CBT2" s="24"/>
      <c r="CBU2" s="24"/>
      <c r="CBV2" s="24"/>
      <c r="CBW2" s="24"/>
      <c r="CBX2" s="24"/>
      <c r="CBY2" s="24"/>
      <c r="CBZ2" s="24"/>
      <c r="CCA2" s="24"/>
      <c r="CCB2" s="24"/>
      <c r="CCC2" s="24"/>
      <c r="CCD2" s="24"/>
      <c r="CCE2" s="24"/>
      <c r="CCF2" s="24"/>
      <c r="CCG2" s="24"/>
      <c r="CCH2" s="24"/>
      <c r="CCI2" s="24"/>
      <c r="CCJ2" s="24"/>
      <c r="CCK2" s="24"/>
      <c r="CCL2" s="24"/>
      <c r="CCM2" s="24"/>
      <c r="CCN2" s="24"/>
      <c r="CCO2" s="24"/>
      <c r="CCP2" s="24"/>
      <c r="CCQ2" s="24"/>
      <c r="CCR2" s="24"/>
      <c r="CCS2" s="24"/>
      <c r="CCT2" s="24"/>
      <c r="CCU2" s="24"/>
      <c r="CCV2" s="24"/>
      <c r="CCW2" s="24"/>
      <c r="CCX2" s="24"/>
      <c r="CCY2" s="24"/>
      <c r="CCZ2" s="24"/>
      <c r="CDA2" s="24"/>
      <c r="CDB2" s="24"/>
      <c r="CDC2" s="24"/>
      <c r="CDD2" s="24"/>
      <c r="CDE2" s="24"/>
      <c r="CDF2" s="24"/>
      <c r="CDG2" s="24"/>
      <c r="CDH2" s="24"/>
      <c r="CDI2" s="24"/>
      <c r="CDJ2" s="24"/>
      <c r="CDK2" s="24"/>
      <c r="CDL2" s="24"/>
      <c r="CDM2" s="24"/>
      <c r="CDN2" s="24"/>
      <c r="CDO2" s="24"/>
      <c r="CDP2" s="24"/>
      <c r="CDQ2" s="24"/>
      <c r="CDR2" s="24"/>
      <c r="CDS2" s="24"/>
      <c r="CDT2" s="24"/>
      <c r="CDU2" s="24"/>
      <c r="CDV2" s="24"/>
      <c r="CDW2" s="24"/>
      <c r="CDX2" s="24"/>
      <c r="CDY2" s="24"/>
      <c r="CDZ2" s="24"/>
      <c r="CEA2" s="24"/>
      <c r="CEB2" s="24"/>
      <c r="CEC2" s="24"/>
      <c r="CED2" s="24"/>
      <c r="CEE2" s="24"/>
      <c r="CEF2" s="24"/>
      <c r="CEG2" s="24"/>
      <c r="CEH2" s="24"/>
      <c r="CEI2" s="24"/>
      <c r="CEJ2" s="24"/>
      <c r="CEK2" s="24"/>
      <c r="CEL2" s="24"/>
      <c r="CEM2" s="24"/>
      <c r="CEN2" s="24"/>
      <c r="CEO2" s="24"/>
      <c r="CEP2" s="24"/>
      <c r="CEQ2" s="24"/>
      <c r="CER2" s="24"/>
      <c r="CES2" s="24"/>
      <c r="CET2" s="24"/>
      <c r="CEU2" s="24"/>
      <c r="CEV2" s="24"/>
      <c r="CEW2" s="24"/>
      <c r="CEX2" s="24"/>
      <c r="CEY2" s="24"/>
      <c r="CEZ2" s="24"/>
      <c r="CFA2" s="24"/>
      <c r="CFB2" s="24"/>
      <c r="CFC2" s="24"/>
      <c r="CFD2" s="24"/>
      <c r="CFE2" s="24"/>
      <c r="CFF2" s="24"/>
      <c r="CFG2" s="24"/>
      <c r="CFH2" s="24"/>
      <c r="CFI2" s="24"/>
      <c r="CFJ2" s="24"/>
      <c r="CFK2" s="24"/>
      <c r="CFL2" s="24"/>
      <c r="CFM2" s="24"/>
      <c r="CFN2" s="24"/>
      <c r="CFO2" s="24"/>
      <c r="CFP2" s="24"/>
      <c r="CFQ2" s="24"/>
      <c r="CFR2" s="24"/>
      <c r="CFS2" s="24"/>
      <c r="CFT2" s="24"/>
      <c r="CFU2" s="24"/>
      <c r="CFV2" s="24"/>
      <c r="CFW2" s="24"/>
      <c r="CFX2" s="24"/>
      <c r="CFY2" s="24"/>
      <c r="CFZ2" s="24"/>
      <c r="CGA2" s="24"/>
      <c r="CGB2" s="24"/>
      <c r="CGC2" s="24"/>
      <c r="CGD2" s="24"/>
      <c r="CGE2" s="24"/>
      <c r="CGF2" s="24"/>
      <c r="CGG2" s="24"/>
      <c r="CGH2" s="24"/>
      <c r="CGI2" s="24"/>
      <c r="CGJ2" s="24"/>
      <c r="CGK2" s="24"/>
      <c r="CGL2" s="24"/>
      <c r="CGM2" s="24"/>
      <c r="CGN2" s="24"/>
      <c r="CGO2" s="24"/>
      <c r="CGP2" s="24"/>
      <c r="CGQ2" s="24"/>
      <c r="CGR2" s="24"/>
      <c r="CGS2" s="24"/>
      <c r="CGT2" s="24"/>
      <c r="CGU2" s="24"/>
      <c r="CGV2" s="24"/>
      <c r="CGW2" s="24"/>
      <c r="CGX2" s="24"/>
      <c r="CGY2" s="24"/>
      <c r="CGZ2" s="24"/>
      <c r="CHA2" s="24"/>
      <c r="CHB2" s="24"/>
      <c r="CHC2" s="24"/>
      <c r="CHD2" s="24"/>
      <c r="CHE2" s="24"/>
      <c r="CHF2" s="24"/>
      <c r="CHG2" s="24"/>
      <c r="CHH2" s="24"/>
      <c r="CHI2" s="24"/>
      <c r="CHJ2" s="24"/>
      <c r="CHK2" s="24"/>
      <c r="CHL2" s="24"/>
      <c r="CHM2" s="24"/>
      <c r="CHN2" s="24"/>
      <c r="CHO2" s="24"/>
      <c r="CHP2" s="24"/>
      <c r="CHQ2" s="24"/>
      <c r="CHR2" s="24"/>
      <c r="CHS2" s="24"/>
      <c r="CHT2" s="24"/>
      <c r="CHU2" s="24"/>
      <c r="CHV2" s="24"/>
      <c r="CHW2" s="24"/>
      <c r="CHX2" s="24"/>
      <c r="CHY2" s="24"/>
      <c r="CHZ2" s="24"/>
      <c r="CIA2" s="24"/>
      <c r="CIB2" s="24"/>
      <c r="CIC2" s="24"/>
      <c r="CID2" s="24"/>
      <c r="CIE2" s="24"/>
      <c r="CIF2" s="24"/>
      <c r="CIG2" s="24"/>
      <c r="CIH2" s="24"/>
      <c r="CII2" s="24"/>
      <c r="CIJ2" s="24"/>
      <c r="CIK2" s="24"/>
      <c r="CIL2" s="24"/>
      <c r="CIM2" s="24"/>
      <c r="CIN2" s="24"/>
      <c r="CIO2" s="24"/>
      <c r="CIP2" s="24"/>
      <c r="CIQ2" s="24"/>
      <c r="CIR2" s="24"/>
      <c r="CIS2" s="24"/>
      <c r="CIT2" s="24"/>
      <c r="CIU2" s="24"/>
      <c r="CIV2" s="24"/>
      <c r="CIW2" s="24"/>
      <c r="CIX2" s="24"/>
      <c r="CIY2" s="24"/>
      <c r="CIZ2" s="24"/>
      <c r="CJA2" s="24"/>
      <c r="CJB2" s="24"/>
      <c r="CJC2" s="24"/>
      <c r="CJD2" s="24"/>
      <c r="CJE2" s="24"/>
      <c r="CJF2" s="24"/>
      <c r="CJG2" s="24"/>
      <c r="CJH2" s="24"/>
      <c r="CJI2" s="24"/>
      <c r="CJJ2" s="24"/>
      <c r="CJK2" s="24"/>
      <c r="CJL2" s="24"/>
      <c r="CJM2" s="24"/>
      <c r="CJN2" s="24"/>
      <c r="CJO2" s="24"/>
      <c r="CJP2" s="24"/>
      <c r="CJQ2" s="24"/>
      <c r="CJR2" s="24"/>
      <c r="CJS2" s="24"/>
      <c r="CJT2" s="24"/>
      <c r="CJU2" s="24"/>
      <c r="CJV2" s="24"/>
      <c r="CJW2" s="24"/>
      <c r="CJX2" s="24"/>
      <c r="CJY2" s="24"/>
      <c r="CJZ2" s="24"/>
      <c r="CKA2" s="24"/>
      <c r="CKB2" s="24"/>
      <c r="CKC2" s="24"/>
      <c r="CKD2" s="24"/>
      <c r="CKE2" s="24"/>
      <c r="CKF2" s="24"/>
      <c r="CKG2" s="24"/>
      <c r="CKH2" s="24"/>
      <c r="CKI2" s="24"/>
      <c r="CKJ2" s="24"/>
      <c r="CKK2" s="24"/>
      <c r="CKL2" s="24"/>
      <c r="CKM2" s="24"/>
      <c r="CKN2" s="24"/>
      <c r="CKO2" s="24"/>
      <c r="CKP2" s="24"/>
      <c r="CKQ2" s="24"/>
      <c r="CKR2" s="24"/>
      <c r="CKS2" s="24"/>
      <c r="CKT2" s="24"/>
      <c r="CKU2" s="24"/>
      <c r="CKV2" s="24"/>
      <c r="CKW2" s="24"/>
      <c r="CKX2" s="24"/>
      <c r="CKY2" s="24"/>
      <c r="CKZ2" s="24"/>
      <c r="CLA2" s="24"/>
      <c r="CLB2" s="24"/>
      <c r="CLC2" s="24"/>
      <c r="CLD2" s="24"/>
      <c r="CLE2" s="24"/>
      <c r="CLF2" s="24"/>
      <c r="CLG2" s="24"/>
      <c r="CLH2" s="24"/>
      <c r="CLI2" s="24"/>
      <c r="CLJ2" s="24"/>
      <c r="CLK2" s="24"/>
      <c r="CLL2" s="24"/>
      <c r="CLM2" s="24"/>
      <c r="CLN2" s="24"/>
      <c r="CLO2" s="24"/>
      <c r="CLP2" s="24"/>
      <c r="CLQ2" s="24"/>
      <c r="CLR2" s="24"/>
      <c r="CLS2" s="24"/>
      <c r="CLT2" s="24"/>
      <c r="CLU2" s="24"/>
      <c r="CLV2" s="24"/>
      <c r="CLW2" s="24"/>
      <c r="CLX2" s="24"/>
      <c r="CLY2" s="24"/>
      <c r="CLZ2" s="24"/>
      <c r="CMA2" s="24"/>
      <c r="CMB2" s="24"/>
      <c r="CMC2" s="24"/>
      <c r="CMD2" s="24"/>
      <c r="CME2" s="24"/>
      <c r="CMF2" s="24"/>
      <c r="CMG2" s="24"/>
      <c r="CMH2" s="24"/>
      <c r="CMI2" s="24"/>
      <c r="CMJ2" s="24"/>
      <c r="CMK2" s="24"/>
      <c r="CML2" s="24"/>
      <c r="CMM2" s="24"/>
      <c r="CMN2" s="24"/>
      <c r="CMO2" s="24"/>
      <c r="CMP2" s="24"/>
      <c r="CMQ2" s="24"/>
      <c r="CMR2" s="24"/>
      <c r="CMS2" s="24"/>
      <c r="CMT2" s="24"/>
      <c r="CMU2" s="24"/>
      <c r="CMV2" s="24"/>
      <c r="CMW2" s="24"/>
      <c r="CMX2" s="24"/>
      <c r="CMY2" s="24"/>
      <c r="CMZ2" s="24"/>
      <c r="CNA2" s="24"/>
      <c r="CNB2" s="24"/>
      <c r="CNC2" s="24"/>
      <c r="CND2" s="24"/>
      <c r="CNE2" s="24"/>
      <c r="CNF2" s="24"/>
      <c r="CNG2" s="24"/>
      <c r="CNH2" s="24"/>
      <c r="CNI2" s="24"/>
      <c r="CNJ2" s="24"/>
      <c r="CNK2" s="24"/>
      <c r="CNL2" s="24"/>
      <c r="CNM2" s="24"/>
      <c r="CNN2" s="24"/>
      <c r="CNO2" s="24"/>
      <c r="CNP2" s="24"/>
      <c r="CNQ2" s="24"/>
      <c r="CNR2" s="24"/>
      <c r="CNS2" s="24"/>
      <c r="CNT2" s="24"/>
      <c r="CNU2" s="24"/>
      <c r="CNV2" s="24"/>
      <c r="CNW2" s="24"/>
      <c r="CNX2" s="24"/>
      <c r="CNY2" s="24"/>
      <c r="CNZ2" s="24"/>
      <c r="COA2" s="24"/>
      <c r="COB2" s="24"/>
      <c r="COC2" s="24"/>
      <c r="COD2" s="24"/>
      <c r="COE2" s="24"/>
      <c r="COF2" s="24"/>
      <c r="COG2" s="24"/>
      <c r="COH2" s="24"/>
      <c r="COI2" s="24"/>
      <c r="COJ2" s="24"/>
      <c r="COK2" s="24"/>
      <c r="COL2" s="24"/>
      <c r="COM2" s="24"/>
      <c r="CON2" s="24"/>
      <c r="COO2" s="24"/>
      <c r="COP2" s="24"/>
      <c r="COQ2" s="24"/>
      <c r="COR2" s="24"/>
      <c r="COS2" s="24"/>
      <c r="COT2" s="24"/>
      <c r="COU2" s="24"/>
      <c r="COV2" s="24"/>
      <c r="COW2" s="24"/>
      <c r="COX2" s="24"/>
      <c r="COY2" s="24"/>
      <c r="COZ2" s="24"/>
      <c r="CPA2" s="24"/>
      <c r="CPB2" s="24"/>
      <c r="CPC2" s="24"/>
      <c r="CPD2" s="24"/>
      <c r="CPE2" s="24"/>
      <c r="CPF2" s="24"/>
      <c r="CPG2" s="24"/>
      <c r="CPH2" s="24"/>
      <c r="CPI2" s="24"/>
      <c r="CPJ2" s="24"/>
      <c r="CPK2" s="24"/>
      <c r="CPL2" s="24"/>
      <c r="CPM2" s="24"/>
      <c r="CPN2" s="24"/>
      <c r="CPO2" s="24"/>
      <c r="CPP2" s="24"/>
      <c r="CPQ2" s="24"/>
      <c r="CPR2" s="24"/>
      <c r="CPS2" s="24"/>
      <c r="CPT2" s="24"/>
      <c r="CPU2" s="24"/>
      <c r="CPV2" s="24"/>
      <c r="CPW2" s="24"/>
      <c r="CPX2" s="24"/>
      <c r="CPY2" s="24"/>
      <c r="CPZ2" s="24"/>
      <c r="CQA2" s="24"/>
      <c r="CQB2" s="24"/>
      <c r="CQC2" s="24"/>
      <c r="CQD2" s="24"/>
      <c r="CQE2" s="24"/>
      <c r="CQF2" s="24"/>
      <c r="CQG2" s="24"/>
      <c r="CQH2" s="24"/>
      <c r="CQI2" s="24"/>
      <c r="CQJ2" s="24"/>
      <c r="CQK2" s="24"/>
      <c r="CQL2" s="24"/>
      <c r="CQM2" s="24"/>
      <c r="CQN2" s="24"/>
      <c r="CQO2" s="24"/>
      <c r="CQP2" s="24"/>
      <c r="CQQ2" s="24"/>
      <c r="CQR2" s="24"/>
      <c r="CQS2" s="24"/>
      <c r="CQT2" s="24"/>
      <c r="CQU2" s="24"/>
      <c r="CQV2" s="24"/>
      <c r="CQW2" s="24"/>
      <c r="CQX2" s="24"/>
      <c r="CQY2" s="24"/>
      <c r="CQZ2" s="24"/>
      <c r="CRA2" s="24"/>
      <c r="CRB2" s="24"/>
      <c r="CRC2" s="24"/>
      <c r="CRD2" s="24"/>
      <c r="CRE2" s="24"/>
      <c r="CRF2" s="24"/>
      <c r="CRG2" s="24"/>
      <c r="CRH2" s="24"/>
      <c r="CRI2" s="24"/>
      <c r="CRJ2" s="24"/>
      <c r="CRK2" s="24"/>
      <c r="CRL2" s="24"/>
      <c r="CRM2" s="24"/>
      <c r="CRN2" s="24"/>
      <c r="CRO2" s="24"/>
      <c r="CRP2" s="24"/>
      <c r="CRQ2" s="24"/>
      <c r="CRR2" s="24"/>
      <c r="CRS2" s="24"/>
      <c r="CRT2" s="24"/>
      <c r="CRU2" s="24"/>
      <c r="CRV2" s="24"/>
      <c r="CRW2" s="24"/>
      <c r="CRX2" s="24"/>
      <c r="CRY2" s="24"/>
      <c r="CRZ2" s="24"/>
      <c r="CSA2" s="24"/>
      <c r="CSB2" s="24"/>
      <c r="CSC2" s="24"/>
      <c r="CSD2" s="24"/>
      <c r="CSE2" s="24"/>
      <c r="CSF2" s="24"/>
      <c r="CSG2" s="24"/>
      <c r="CSH2" s="24"/>
      <c r="CSI2" s="24"/>
      <c r="CSJ2" s="24"/>
      <c r="CSK2" s="24"/>
      <c r="CSL2" s="24"/>
      <c r="CSM2" s="24"/>
      <c r="CSN2" s="24"/>
      <c r="CSO2" s="24"/>
      <c r="CSP2" s="24"/>
      <c r="CSQ2" s="24"/>
      <c r="CSR2" s="24"/>
      <c r="CSS2" s="24"/>
      <c r="CST2" s="24"/>
      <c r="CSU2" s="24"/>
      <c r="CSV2" s="24"/>
      <c r="CSW2" s="24"/>
      <c r="CSX2" s="24"/>
      <c r="CSY2" s="24"/>
      <c r="CSZ2" s="24"/>
      <c r="CTA2" s="24"/>
      <c r="CTB2" s="24"/>
      <c r="CTC2" s="24"/>
      <c r="CTD2" s="24"/>
      <c r="CTE2" s="24"/>
      <c r="CTF2" s="24"/>
      <c r="CTG2" s="24"/>
      <c r="CTH2" s="24"/>
      <c r="CTI2" s="24"/>
      <c r="CTJ2" s="24"/>
      <c r="CTK2" s="24"/>
      <c r="CTL2" s="24"/>
      <c r="CTM2" s="24"/>
      <c r="CTN2" s="24"/>
      <c r="CTO2" s="24"/>
      <c r="CTP2" s="24"/>
      <c r="CTQ2" s="24"/>
      <c r="CTR2" s="24"/>
      <c r="CTS2" s="24"/>
      <c r="CTT2" s="24"/>
      <c r="CTU2" s="24"/>
      <c r="CTV2" s="24"/>
      <c r="CTW2" s="24"/>
      <c r="CTX2" s="24"/>
      <c r="CTY2" s="24"/>
      <c r="CTZ2" s="24"/>
      <c r="CUA2" s="24"/>
      <c r="CUB2" s="24"/>
      <c r="CUC2" s="24"/>
      <c r="CUD2" s="24"/>
      <c r="CUE2" s="24"/>
      <c r="CUF2" s="24"/>
      <c r="CUG2" s="24"/>
      <c r="CUH2" s="24"/>
      <c r="CUI2" s="24"/>
      <c r="CUJ2" s="24"/>
      <c r="CUK2" s="24"/>
      <c r="CUL2" s="24"/>
      <c r="CUM2" s="24"/>
      <c r="CUN2" s="24"/>
      <c r="CUO2" s="24"/>
      <c r="CUP2" s="24"/>
      <c r="CUQ2" s="24"/>
      <c r="CUR2" s="24"/>
      <c r="CUS2" s="24"/>
      <c r="CUT2" s="24"/>
      <c r="CUU2" s="24"/>
      <c r="CUV2" s="24"/>
      <c r="CUW2" s="24"/>
      <c r="CUX2" s="24"/>
      <c r="CUY2" s="24"/>
      <c r="CUZ2" s="24"/>
      <c r="CVA2" s="24"/>
      <c r="CVB2" s="24"/>
      <c r="CVC2" s="24"/>
      <c r="CVD2" s="24"/>
      <c r="CVE2" s="24"/>
      <c r="CVF2" s="24"/>
      <c r="CVG2" s="24"/>
      <c r="CVH2" s="24"/>
      <c r="CVI2" s="24"/>
      <c r="CVJ2" s="24"/>
      <c r="CVK2" s="24"/>
      <c r="CVL2" s="24"/>
      <c r="CVM2" s="24"/>
      <c r="CVN2" s="24"/>
      <c r="CVO2" s="24"/>
      <c r="CVP2" s="24"/>
      <c r="CVQ2" s="24"/>
      <c r="CVR2" s="24"/>
      <c r="CVS2" s="24"/>
      <c r="CVT2" s="24"/>
      <c r="CVU2" s="24"/>
      <c r="CVV2" s="24"/>
      <c r="CVW2" s="24"/>
      <c r="CVX2" s="24"/>
      <c r="CVY2" s="24"/>
      <c r="CVZ2" s="24"/>
      <c r="CWA2" s="24"/>
      <c r="CWB2" s="24"/>
      <c r="CWC2" s="24"/>
      <c r="CWD2" s="24"/>
      <c r="CWE2" s="24"/>
      <c r="CWF2" s="24"/>
      <c r="CWG2" s="24"/>
      <c r="CWH2" s="24"/>
      <c r="CWI2" s="24"/>
      <c r="CWJ2" s="24"/>
      <c r="CWK2" s="24"/>
      <c r="CWL2" s="24"/>
      <c r="CWM2" s="24"/>
      <c r="CWN2" s="24"/>
      <c r="CWO2" s="24"/>
      <c r="CWP2" s="24"/>
      <c r="CWQ2" s="24"/>
      <c r="CWR2" s="24"/>
      <c r="CWS2" s="24"/>
      <c r="CWT2" s="24"/>
      <c r="CWU2" s="24"/>
      <c r="CWV2" s="24"/>
      <c r="CWW2" s="24"/>
      <c r="CWX2" s="24"/>
      <c r="CWY2" s="24"/>
      <c r="CWZ2" s="24"/>
      <c r="CXA2" s="24"/>
      <c r="CXB2" s="24"/>
      <c r="CXC2" s="24"/>
      <c r="CXD2" s="24"/>
      <c r="CXE2" s="24"/>
      <c r="CXF2" s="24"/>
      <c r="CXG2" s="24"/>
      <c r="CXH2" s="24"/>
      <c r="CXI2" s="24"/>
      <c r="CXJ2" s="24"/>
      <c r="CXK2" s="24"/>
      <c r="CXL2" s="24"/>
      <c r="CXM2" s="24"/>
      <c r="CXN2" s="24"/>
      <c r="CXO2" s="24"/>
      <c r="CXP2" s="24"/>
      <c r="CXQ2" s="24"/>
      <c r="CXR2" s="24"/>
      <c r="CXS2" s="24"/>
      <c r="CXT2" s="24"/>
      <c r="CXU2" s="24"/>
      <c r="CXV2" s="24"/>
      <c r="CXW2" s="24"/>
      <c r="CXX2" s="24"/>
      <c r="CXY2" s="24"/>
      <c r="CXZ2" s="24"/>
      <c r="CYA2" s="24"/>
      <c r="CYB2" s="24"/>
      <c r="CYC2" s="24"/>
      <c r="CYD2" s="24"/>
      <c r="CYE2" s="24"/>
      <c r="CYF2" s="24"/>
      <c r="CYG2" s="24"/>
      <c r="CYH2" s="24"/>
      <c r="CYI2" s="24"/>
      <c r="CYJ2" s="24"/>
      <c r="CYK2" s="24"/>
      <c r="CYL2" s="24"/>
      <c r="CYM2" s="24"/>
      <c r="CYN2" s="24"/>
      <c r="CYO2" s="24"/>
      <c r="CYP2" s="24"/>
      <c r="CYQ2" s="24"/>
      <c r="CYR2" s="24"/>
      <c r="CYS2" s="24"/>
      <c r="CYT2" s="24"/>
      <c r="CYU2" s="24"/>
      <c r="CYV2" s="24"/>
      <c r="CYW2" s="24"/>
      <c r="CYX2" s="24"/>
      <c r="CYY2" s="24"/>
      <c r="CYZ2" s="24"/>
      <c r="CZA2" s="24"/>
      <c r="CZB2" s="24"/>
      <c r="CZC2" s="24"/>
      <c r="CZD2" s="24"/>
      <c r="CZE2" s="24"/>
      <c r="CZF2" s="24"/>
      <c r="CZG2" s="24"/>
      <c r="CZH2" s="24"/>
      <c r="CZI2" s="24"/>
      <c r="CZJ2" s="24"/>
      <c r="CZK2" s="24"/>
      <c r="CZL2" s="24"/>
      <c r="CZM2" s="24"/>
      <c r="CZN2" s="24"/>
      <c r="CZO2" s="24"/>
      <c r="CZP2" s="24"/>
      <c r="CZQ2" s="24"/>
      <c r="CZR2" s="24"/>
      <c r="CZS2" s="24"/>
      <c r="CZT2" s="24"/>
      <c r="CZU2" s="24"/>
      <c r="CZV2" s="24"/>
      <c r="CZW2" s="24"/>
      <c r="CZX2" s="24"/>
      <c r="CZY2" s="24"/>
      <c r="CZZ2" s="24"/>
      <c r="DAA2" s="24"/>
      <c r="DAB2" s="24"/>
      <c r="DAC2" s="24"/>
      <c r="DAD2" s="24"/>
      <c r="DAE2" s="24"/>
      <c r="DAF2" s="24"/>
      <c r="DAG2" s="24"/>
      <c r="DAH2" s="24"/>
      <c r="DAI2" s="24"/>
      <c r="DAJ2" s="24"/>
      <c r="DAK2" s="24"/>
      <c r="DAL2" s="24"/>
      <c r="DAM2" s="24"/>
      <c r="DAN2" s="24"/>
      <c r="DAO2" s="24"/>
      <c r="DAP2" s="24"/>
      <c r="DAQ2" s="24"/>
      <c r="DAR2" s="24"/>
      <c r="DAS2" s="24"/>
      <c r="DAT2" s="24"/>
      <c r="DAU2" s="24"/>
      <c r="DAV2" s="24"/>
      <c r="DAW2" s="24"/>
      <c r="DAX2" s="24"/>
      <c r="DAY2" s="24"/>
      <c r="DAZ2" s="24"/>
      <c r="DBA2" s="24"/>
      <c r="DBB2" s="24"/>
      <c r="DBC2" s="24"/>
      <c r="DBD2" s="24"/>
      <c r="DBE2" s="24"/>
      <c r="DBF2" s="24"/>
      <c r="DBG2" s="24"/>
      <c r="DBH2" s="24"/>
      <c r="DBI2" s="24"/>
      <c r="DBJ2" s="24"/>
      <c r="DBK2" s="24"/>
      <c r="DBL2" s="24"/>
      <c r="DBM2" s="24"/>
      <c r="DBN2" s="24"/>
      <c r="DBO2" s="24"/>
      <c r="DBP2" s="24"/>
      <c r="DBQ2" s="24"/>
      <c r="DBR2" s="24"/>
      <c r="DBS2" s="24"/>
      <c r="DBT2" s="24"/>
      <c r="DBU2" s="24"/>
      <c r="DBV2" s="24"/>
      <c r="DBW2" s="24"/>
      <c r="DBX2" s="24"/>
      <c r="DBY2" s="24"/>
      <c r="DBZ2" s="24"/>
      <c r="DCA2" s="24"/>
      <c r="DCB2" s="24"/>
      <c r="DCC2" s="24"/>
      <c r="DCD2" s="24"/>
      <c r="DCE2" s="24"/>
      <c r="DCF2" s="24"/>
      <c r="DCG2" s="24"/>
      <c r="DCH2" s="24"/>
      <c r="DCI2" s="24"/>
      <c r="DCJ2" s="24"/>
      <c r="DCK2" s="24"/>
      <c r="DCL2" s="24"/>
      <c r="DCM2" s="24"/>
      <c r="DCN2" s="24"/>
      <c r="DCO2" s="24"/>
      <c r="DCP2" s="24"/>
      <c r="DCQ2" s="24"/>
      <c r="DCR2" s="24"/>
      <c r="DCS2" s="24"/>
      <c r="DCT2" s="24"/>
      <c r="DCU2" s="24"/>
      <c r="DCV2" s="24"/>
      <c r="DCW2" s="24"/>
      <c r="DCX2" s="24"/>
      <c r="DCY2" s="24"/>
      <c r="DCZ2" s="24"/>
      <c r="DDA2" s="24"/>
      <c r="DDB2" s="24"/>
      <c r="DDC2" s="24"/>
      <c r="DDD2" s="24"/>
      <c r="DDE2" s="24"/>
      <c r="DDF2" s="24"/>
      <c r="DDG2" s="24"/>
      <c r="DDH2" s="24"/>
      <c r="DDI2" s="24"/>
      <c r="DDJ2" s="24"/>
      <c r="DDK2" s="24"/>
      <c r="DDL2" s="24"/>
      <c r="DDM2" s="24"/>
      <c r="DDN2" s="24"/>
      <c r="DDO2" s="24"/>
      <c r="DDP2" s="24"/>
      <c r="DDQ2" s="24"/>
      <c r="DDR2" s="24"/>
      <c r="DDS2" s="24"/>
      <c r="DDT2" s="24"/>
      <c r="DDU2" s="24"/>
      <c r="DDV2" s="24"/>
      <c r="DDW2" s="24"/>
      <c r="DDX2" s="24"/>
      <c r="DDY2" s="24"/>
      <c r="DDZ2" s="24"/>
      <c r="DEA2" s="24"/>
      <c r="DEB2" s="24"/>
      <c r="DEC2" s="24"/>
      <c r="DED2" s="24"/>
      <c r="DEE2" s="24"/>
      <c r="DEF2" s="24"/>
      <c r="DEG2" s="24"/>
      <c r="DEH2" s="24"/>
      <c r="DEI2" s="24"/>
      <c r="DEJ2" s="24"/>
      <c r="DEK2" s="24"/>
      <c r="DEL2" s="24"/>
      <c r="DEM2" s="24"/>
      <c r="DEN2" s="24"/>
      <c r="DEO2" s="24"/>
      <c r="DEP2" s="24"/>
      <c r="DEQ2" s="24"/>
      <c r="DER2" s="24"/>
      <c r="DES2" s="24"/>
      <c r="DET2" s="24"/>
      <c r="DEU2" s="24"/>
      <c r="DEV2" s="24"/>
      <c r="DEW2" s="24"/>
      <c r="DEX2" s="24"/>
      <c r="DEY2" s="24"/>
      <c r="DEZ2" s="24"/>
      <c r="DFA2" s="24"/>
      <c r="DFB2" s="24"/>
      <c r="DFC2" s="24"/>
      <c r="DFD2" s="24"/>
      <c r="DFE2" s="24"/>
      <c r="DFF2" s="24"/>
      <c r="DFG2" s="24"/>
      <c r="DFH2" s="24"/>
      <c r="DFI2" s="24"/>
      <c r="DFJ2" s="24"/>
      <c r="DFK2" s="24"/>
      <c r="DFL2" s="24"/>
      <c r="DFM2" s="24"/>
      <c r="DFN2" s="24"/>
      <c r="DFO2" s="24"/>
      <c r="DFP2" s="24"/>
      <c r="DFQ2" s="24"/>
      <c r="DFR2" s="24"/>
      <c r="DFS2" s="24"/>
      <c r="DFT2" s="24"/>
      <c r="DFU2" s="24"/>
      <c r="DFV2" s="24"/>
      <c r="DFW2" s="24"/>
      <c r="DFX2" s="24"/>
      <c r="DFY2" s="24"/>
      <c r="DFZ2" s="24"/>
      <c r="DGA2" s="24"/>
      <c r="DGB2" s="24"/>
      <c r="DGC2" s="24"/>
      <c r="DGD2" s="24"/>
      <c r="DGE2" s="24"/>
      <c r="DGF2" s="24"/>
      <c r="DGG2" s="24"/>
      <c r="DGH2" s="24"/>
      <c r="DGI2" s="24"/>
      <c r="DGJ2" s="24"/>
      <c r="DGK2" s="24"/>
      <c r="DGL2" s="24"/>
      <c r="DGM2" s="24"/>
      <c r="DGN2" s="24"/>
      <c r="DGO2" s="24"/>
      <c r="DGP2" s="24"/>
      <c r="DGQ2" s="24"/>
      <c r="DGR2" s="24"/>
      <c r="DGS2" s="24"/>
      <c r="DGT2" s="24"/>
      <c r="DGU2" s="24"/>
      <c r="DGV2" s="24"/>
      <c r="DGW2" s="24"/>
      <c r="DGX2" s="24"/>
      <c r="DGY2" s="24"/>
      <c r="DGZ2" s="24"/>
      <c r="DHA2" s="24"/>
      <c r="DHB2" s="24"/>
      <c r="DHC2" s="24"/>
      <c r="DHD2" s="24"/>
      <c r="DHE2" s="24"/>
      <c r="DHF2" s="24"/>
      <c r="DHG2" s="24"/>
      <c r="DHH2" s="24"/>
      <c r="DHI2" s="24"/>
      <c r="DHJ2" s="24"/>
      <c r="DHK2" s="24"/>
      <c r="DHL2" s="24"/>
      <c r="DHM2" s="24"/>
      <c r="DHN2" s="24"/>
      <c r="DHO2" s="24"/>
      <c r="DHP2" s="24"/>
      <c r="DHQ2" s="24"/>
      <c r="DHR2" s="24"/>
      <c r="DHS2" s="24"/>
      <c r="DHT2" s="24"/>
      <c r="DHU2" s="24"/>
      <c r="DHV2" s="24"/>
      <c r="DHW2" s="24"/>
      <c r="DHX2" s="24"/>
      <c r="DHY2" s="24"/>
      <c r="DHZ2" s="24"/>
      <c r="DIA2" s="24"/>
      <c r="DIB2" s="24"/>
      <c r="DIC2" s="24"/>
      <c r="DID2" s="24"/>
      <c r="DIE2" s="24"/>
      <c r="DIF2" s="24"/>
      <c r="DIG2" s="24"/>
      <c r="DIH2" s="24"/>
      <c r="DII2" s="24"/>
      <c r="DIJ2" s="24"/>
      <c r="DIK2" s="24"/>
      <c r="DIL2" s="24"/>
      <c r="DIM2" s="24"/>
      <c r="DIN2" s="24"/>
      <c r="DIO2" s="24"/>
      <c r="DIP2" s="24"/>
      <c r="DIQ2" s="24"/>
      <c r="DIR2" s="24"/>
      <c r="DIS2" s="24"/>
      <c r="DIT2" s="24"/>
      <c r="DIU2" s="24"/>
      <c r="DIV2" s="24"/>
      <c r="DIW2" s="24"/>
      <c r="DIX2" s="24"/>
      <c r="DIY2" s="24"/>
      <c r="DIZ2" s="24"/>
      <c r="DJA2" s="24"/>
      <c r="DJB2" s="24"/>
      <c r="DJC2" s="24"/>
      <c r="DJD2" s="24"/>
      <c r="DJE2" s="24"/>
      <c r="DJF2" s="24"/>
      <c r="DJG2" s="24"/>
      <c r="DJH2" s="24"/>
      <c r="DJI2" s="24"/>
      <c r="DJJ2" s="24"/>
      <c r="DJK2" s="24"/>
      <c r="DJL2" s="24"/>
      <c r="DJM2" s="24"/>
      <c r="DJN2" s="24"/>
      <c r="DJO2" s="24"/>
      <c r="DJP2" s="24"/>
      <c r="DJQ2" s="24"/>
      <c r="DJR2" s="24"/>
      <c r="DJS2" s="24"/>
      <c r="DJT2" s="24"/>
      <c r="DJU2" s="24"/>
      <c r="DJV2" s="24"/>
      <c r="DJW2" s="24"/>
      <c r="DJX2" s="24"/>
      <c r="DJY2" s="24"/>
      <c r="DJZ2" s="24"/>
      <c r="DKA2" s="24"/>
      <c r="DKB2" s="24"/>
      <c r="DKC2" s="24"/>
      <c r="DKD2" s="24"/>
      <c r="DKE2" s="24"/>
      <c r="DKF2" s="24"/>
      <c r="DKG2" s="24"/>
      <c r="DKH2" s="24"/>
      <c r="DKI2" s="24"/>
      <c r="DKJ2" s="24"/>
      <c r="DKK2" s="24"/>
      <c r="DKL2" s="24"/>
      <c r="DKM2" s="24"/>
      <c r="DKN2" s="24"/>
      <c r="DKO2" s="24"/>
      <c r="DKP2" s="24"/>
      <c r="DKQ2" s="24"/>
      <c r="DKR2" s="24"/>
      <c r="DKS2" s="24"/>
      <c r="DKT2" s="24"/>
      <c r="DKU2" s="24"/>
      <c r="DKV2" s="24"/>
      <c r="DKW2" s="24"/>
      <c r="DKX2" s="24"/>
      <c r="DKY2" s="24"/>
      <c r="DKZ2" s="24"/>
      <c r="DLA2" s="24"/>
      <c r="DLB2" s="24"/>
      <c r="DLC2" s="24"/>
      <c r="DLD2" s="24"/>
      <c r="DLE2" s="24"/>
      <c r="DLF2" s="24"/>
      <c r="DLG2" s="24"/>
      <c r="DLH2" s="24"/>
      <c r="DLI2" s="24"/>
      <c r="DLJ2" s="24"/>
      <c r="DLK2" s="24"/>
      <c r="DLL2" s="24"/>
      <c r="DLM2" s="24"/>
      <c r="DLN2" s="24"/>
      <c r="DLO2" s="24"/>
      <c r="DLP2" s="24"/>
      <c r="DLQ2" s="24"/>
      <c r="DLR2" s="24"/>
      <c r="DLS2" s="24"/>
      <c r="DLT2" s="24"/>
      <c r="DLU2" s="24"/>
      <c r="DLV2" s="24"/>
      <c r="DLW2" s="24"/>
      <c r="DLX2" s="24"/>
      <c r="DLY2" s="24"/>
      <c r="DLZ2" s="24"/>
      <c r="DMA2" s="24"/>
      <c r="DMB2" s="24"/>
      <c r="DMC2" s="24"/>
      <c r="DMD2" s="24"/>
      <c r="DME2" s="24"/>
      <c r="DMF2" s="24"/>
      <c r="DMG2" s="24"/>
      <c r="DMH2" s="24"/>
      <c r="DMI2" s="24"/>
      <c r="DMJ2" s="24"/>
      <c r="DMK2" s="24"/>
      <c r="DML2" s="24"/>
      <c r="DMM2" s="24"/>
      <c r="DMN2" s="24"/>
      <c r="DMO2" s="24"/>
      <c r="DMP2" s="24"/>
      <c r="DMQ2" s="24"/>
      <c r="DMR2" s="24"/>
      <c r="DMS2" s="24"/>
      <c r="DMT2" s="24"/>
      <c r="DMU2" s="24"/>
      <c r="DMV2" s="24"/>
      <c r="DMW2" s="24"/>
      <c r="DMX2" s="24"/>
      <c r="DMY2" s="24"/>
      <c r="DMZ2" s="24"/>
      <c r="DNA2" s="24"/>
      <c r="DNB2" s="24"/>
      <c r="DNC2" s="24"/>
      <c r="DND2" s="24"/>
      <c r="DNE2" s="24"/>
      <c r="DNF2" s="24"/>
      <c r="DNG2" s="24"/>
      <c r="DNH2" s="24"/>
      <c r="DNI2" s="24"/>
      <c r="DNJ2" s="24"/>
      <c r="DNK2" s="24"/>
      <c r="DNL2" s="24"/>
      <c r="DNM2" s="24"/>
      <c r="DNN2" s="24"/>
      <c r="DNO2" s="24"/>
      <c r="DNP2" s="24"/>
      <c r="DNQ2" s="24"/>
      <c r="DNR2" s="24"/>
      <c r="DNS2" s="24"/>
      <c r="DNT2" s="24"/>
      <c r="DNU2" s="24"/>
      <c r="DNV2" s="24"/>
      <c r="DNW2" s="24"/>
      <c r="DNX2" s="24"/>
      <c r="DNY2" s="24"/>
      <c r="DNZ2" s="24"/>
      <c r="DOA2" s="24"/>
      <c r="DOB2" s="24"/>
      <c r="DOC2" s="24"/>
      <c r="DOD2" s="24"/>
      <c r="DOE2" s="24"/>
      <c r="DOF2" s="24"/>
      <c r="DOG2" s="24"/>
      <c r="DOH2" s="24"/>
      <c r="DOI2" s="24"/>
      <c r="DOJ2" s="24"/>
      <c r="DOK2" s="24"/>
      <c r="DOL2" s="24"/>
      <c r="DOM2" s="24"/>
      <c r="DON2" s="24"/>
      <c r="DOO2" s="24"/>
      <c r="DOP2" s="24"/>
      <c r="DOQ2" s="24"/>
      <c r="DOR2" s="24"/>
      <c r="DOS2" s="24"/>
      <c r="DOT2" s="24"/>
      <c r="DOU2" s="24"/>
      <c r="DOV2" s="24"/>
      <c r="DOW2" s="24"/>
      <c r="DOX2" s="24"/>
      <c r="DOY2" s="24"/>
      <c r="DOZ2" s="24"/>
      <c r="DPA2" s="24"/>
      <c r="DPB2" s="24"/>
      <c r="DPC2" s="24"/>
      <c r="DPD2" s="24"/>
      <c r="DPE2" s="24"/>
      <c r="DPF2" s="24"/>
      <c r="DPG2" s="24"/>
      <c r="DPH2" s="24"/>
      <c r="DPI2" s="24"/>
      <c r="DPJ2" s="24"/>
      <c r="DPK2" s="24"/>
      <c r="DPL2" s="24"/>
      <c r="DPM2" s="24"/>
      <c r="DPN2" s="24"/>
      <c r="DPO2" s="24"/>
      <c r="DPP2" s="24"/>
      <c r="DPQ2" s="24"/>
      <c r="DPR2" s="24"/>
      <c r="DPS2" s="24"/>
      <c r="DPT2" s="24"/>
      <c r="DPU2" s="24"/>
      <c r="DPV2" s="24"/>
      <c r="DPW2" s="24"/>
      <c r="DPX2" s="24"/>
      <c r="DPY2" s="24"/>
      <c r="DPZ2" s="24"/>
      <c r="DQA2" s="24"/>
      <c r="DQB2" s="24"/>
      <c r="DQC2" s="24"/>
      <c r="DQD2" s="24"/>
      <c r="DQE2" s="24"/>
      <c r="DQF2" s="24"/>
      <c r="DQG2" s="24"/>
      <c r="DQH2" s="24"/>
      <c r="DQI2" s="24"/>
      <c r="DQJ2" s="24"/>
      <c r="DQK2" s="24"/>
      <c r="DQL2" s="24"/>
      <c r="DQM2" s="24"/>
      <c r="DQN2" s="24"/>
      <c r="DQO2" s="24"/>
      <c r="DQP2" s="24"/>
      <c r="DQQ2" s="24"/>
      <c r="DQR2" s="24"/>
      <c r="DQS2" s="24"/>
      <c r="DQT2" s="24"/>
      <c r="DQU2" s="24"/>
      <c r="DQV2" s="24"/>
      <c r="DQW2" s="24"/>
      <c r="DQX2" s="24"/>
      <c r="DQY2" s="24"/>
      <c r="DQZ2" s="24"/>
      <c r="DRA2" s="24"/>
      <c r="DRB2" s="24"/>
      <c r="DRC2" s="24"/>
      <c r="DRD2" s="24"/>
      <c r="DRE2" s="24"/>
      <c r="DRF2" s="24"/>
      <c r="DRG2" s="24"/>
      <c r="DRH2" s="24"/>
      <c r="DRI2" s="24"/>
      <c r="DRJ2" s="24"/>
      <c r="DRK2" s="24"/>
      <c r="DRL2" s="24"/>
      <c r="DRM2" s="24"/>
      <c r="DRN2" s="24"/>
      <c r="DRO2" s="24"/>
      <c r="DRP2" s="24"/>
      <c r="DRQ2" s="24"/>
      <c r="DRR2" s="24"/>
      <c r="DRS2" s="24"/>
      <c r="DRT2" s="24"/>
      <c r="DRU2" s="24"/>
      <c r="DRV2" s="24"/>
      <c r="DRW2" s="24"/>
      <c r="DRX2" s="24"/>
      <c r="DRY2" s="24"/>
      <c r="DRZ2" s="24"/>
      <c r="DSA2" s="24"/>
      <c r="DSB2" s="24"/>
      <c r="DSC2" s="24"/>
      <c r="DSD2" s="24"/>
      <c r="DSE2" s="24"/>
      <c r="DSF2" s="24"/>
      <c r="DSG2" s="24"/>
      <c r="DSH2" s="24"/>
      <c r="DSI2" s="24"/>
      <c r="DSJ2" s="24"/>
      <c r="DSK2" s="24"/>
      <c r="DSL2" s="24"/>
      <c r="DSM2" s="24"/>
      <c r="DSN2" s="24"/>
      <c r="DSO2" s="24"/>
      <c r="DSP2" s="24"/>
      <c r="DSQ2" s="24"/>
      <c r="DSR2" s="24"/>
      <c r="DSS2" s="24"/>
      <c r="DST2" s="24"/>
      <c r="DSU2" s="24"/>
      <c r="DSV2" s="24"/>
      <c r="DSW2" s="24"/>
      <c r="DSX2" s="24"/>
      <c r="DSY2" s="24"/>
      <c r="DSZ2" s="24"/>
      <c r="DTA2" s="24"/>
      <c r="DTB2" s="24"/>
      <c r="DTC2" s="24"/>
      <c r="DTD2" s="24"/>
      <c r="DTE2" s="24"/>
      <c r="DTF2" s="24"/>
      <c r="DTG2" s="24"/>
      <c r="DTH2" s="24"/>
      <c r="DTI2" s="24"/>
      <c r="DTJ2" s="24"/>
      <c r="DTK2" s="24"/>
      <c r="DTL2" s="24"/>
      <c r="DTM2" s="24"/>
      <c r="DTN2" s="24"/>
      <c r="DTO2" s="24"/>
      <c r="DTP2" s="24"/>
      <c r="DTQ2" s="24"/>
      <c r="DTR2" s="24"/>
      <c r="DTS2" s="24"/>
      <c r="DTT2" s="24"/>
      <c r="DTU2" s="24"/>
      <c r="DTV2" s="24"/>
      <c r="DTW2" s="24"/>
      <c r="DTX2" s="24"/>
      <c r="DTY2" s="24"/>
      <c r="DTZ2" s="24"/>
      <c r="DUA2" s="24"/>
      <c r="DUB2" s="24"/>
      <c r="DUC2" s="24"/>
      <c r="DUD2" s="24"/>
      <c r="DUE2" s="24"/>
      <c r="DUF2" s="24"/>
      <c r="DUG2" s="24"/>
      <c r="DUH2" s="24"/>
      <c r="DUI2" s="24"/>
      <c r="DUJ2" s="24"/>
      <c r="DUK2" s="24"/>
      <c r="DUL2" s="24"/>
      <c r="DUM2" s="24"/>
      <c r="DUN2" s="24"/>
      <c r="DUO2" s="24"/>
      <c r="DUP2" s="24"/>
      <c r="DUQ2" s="24"/>
      <c r="DUR2" s="24"/>
      <c r="DUS2" s="24"/>
      <c r="DUT2" s="24"/>
      <c r="DUU2" s="24"/>
      <c r="DUV2" s="24"/>
      <c r="DUW2" s="24"/>
      <c r="DUX2" s="24"/>
      <c r="DUY2" s="24"/>
      <c r="DUZ2" s="24"/>
      <c r="DVA2" s="24"/>
      <c r="DVB2" s="24"/>
      <c r="DVC2" s="24"/>
      <c r="DVD2" s="24"/>
      <c r="DVE2" s="24"/>
      <c r="DVF2" s="24"/>
      <c r="DVG2" s="24"/>
      <c r="DVH2" s="24"/>
      <c r="DVI2" s="24"/>
      <c r="DVJ2" s="24"/>
      <c r="DVK2" s="24"/>
      <c r="DVL2" s="24"/>
      <c r="DVM2" s="24"/>
      <c r="DVN2" s="24"/>
      <c r="DVO2" s="24"/>
      <c r="DVP2" s="24"/>
      <c r="DVQ2" s="24"/>
      <c r="DVR2" s="24"/>
      <c r="DVS2" s="24"/>
      <c r="DVT2" s="24"/>
      <c r="DVU2" s="24"/>
      <c r="DVV2" s="24"/>
      <c r="DVW2" s="24"/>
      <c r="DVX2" s="24"/>
      <c r="DVY2" s="24"/>
      <c r="DVZ2" s="24"/>
      <c r="DWA2" s="24"/>
      <c r="DWB2" s="24"/>
      <c r="DWC2" s="24"/>
      <c r="DWD2" s="24"/>
      <c r="DWE2" s="24"/>
      <c r="DWF2" s="24"/>
      <c r="DWG2" s="24"/>
      <c r="DWH2" s="24"/>
      <c r="DWI2" s="24"/>
      <c r="DWJ2" s="24"/>
      <c r="DWK2" s="24"/>
      <c r="DWL2" s="24"/>
      <c r="DWM2" s="24"/>
      <c r="DWN2" s="24"/>
      <c r="DWO2" s="24"/>
      <c r="DWP2" s="24"/>
      <c r="DWQ2" s="24"/>
      <c r="DWR2" s="24"/>
      <c r="DWS2" s="24"/>
      <c r="DWT2" s="24"/>
      <c r="DWU2" s="24"/>
      <c r="DWV2" s="24"/>
      <c r="DWW2" s="24"/>
      <c r="DWX2" s="24"/>
      <c r="DWY2" s="24"/>
      <c r="DWZ2" s="24"/>
      <c r="DXA2" s="24"/>
      <c r="DXB2" s="24"/>
      <c r="DXC2" s="24"/>
      <c r="DXD2" s="24"/>
      <c r="DXE2" s="24"/>
      <c r="DXF2" s="24"/>
      <c r="DXG2" s="24"/>
      <c r="DXH2" s="24"/>
      <c r="DXI2" s="24"/>
      <c r="DXJ2" s="24"/>
      <c r="DXK2" s="24"/>
      <c r="DXL2" s="24"/>
      <c r="DXM2" s="24"/>
      <c r="DXN2" s="24"/>
      <c r="DXO2" s="24"/>
      <c r="DXP2" s="24"/>
      <c r="DXQ2" s="24"/>
      <c r="DXR2" s="24"/>
      <c r="DXS2" s="24"/>
      <c r="DXT2" s="24"/>
      <c r="DXU2" s="24"/>
      <c r="DXV2" s="24"/>
      <c r="DXW2" s="24"/>
      <c r="DXX2" s="24"/>
      <c r="DXY2" s="24"/>
      <c r="DXZ2" s="24"/>
      <c r="DYA2" s="24"/>
      <c r="DYB2" s="24"/>
      <c r="DYC2" s="24"/>
      <c r="DYD2" s="24"/>
      <c r="DYE2" s="24"/>
      <c r="DYF2" s="24"/>
      <c r="DYG2" s="24"/>
      <c r="DYH2" s="24"/>
      <c r="DYI2" s="24"/>
      <c r="DYJ2" s="24"/>
      <c r="DYK2" s="24"/>
      <c r="DYL2" s="24"/>
      <c r="DYM2" s="24"/>
      <c r="DYN2" s="24"/>
      <c r="DYO2" s="24"/>
      <c r="DYP2" s="24"/>
      <c r="DYQ2" s="24"/>
      <c r="DYR2" s="24"/>
      <c r="DYS2" s="24"/>
      <c r="DYT2" s="24"/>
      <c r="DYU2" s="24"/>
      <c r="DYV2" s="24"/>
      <c r="DYW2" s="24"/>
      <c r="DYX2" s="24"/>
      <c r="DYY2" s="24"/>
      <c r="DYZ2" s="24"/>
      <c r="DZA2" s="24"/>
      <c r="DZB2" s="24"/>
      <c r="DZC2" s="24"/>
      <c r="DZD2" s="24"/>
      <c r="DZE2" s="24"/>
      <c r="DZF2" s="24"/>
      <c r="DZG2" s="24"/>
      <c r="DZH2" s="24"/>
      <c r="DZI2" s="24"/>
      <c r="DZJ2" s="24"/>
      <c r="DZK2" s="24"/>
      <c r="DZL2" s="24"/>
      <c r="DZM2" s="24"/>
      <c r="DZN2" s="24"/>
      <c r="DZO2" s="24"/>
      <c r="DZP2" s="24"/>
      <c r="DZQ2" s="24"/>
      <c r="DZR2" s="24"/>
      <c r="DZS2" s="24"/>
      <c r="DZT2" s="24"/>
      <c r="DZU2" s="24"/>
      <c r="DZV2" s="24"/>
      <c r="DZW2" s="24"/>
      <c r="DZX2" s="24"/>
      <c r="DZY2" s="24"/>
      <c r="DZZ2" s="24"/>
      <c r="EAA2" s="24"/>
      <c r="EAB2" s="24"/>
      <c r="EAC2" s="24"/>
      <c r="EAD2" s="24"/>
      <c r="EAE2" s="24"/>
      <c r="EAF2" s="24"/>
      <c r="EAG2" s="24"/>
      <c r="EAH2" s="24"/>
      <c r="EAI2" s="24"/>
      <c r="EAJ2" s="24"/>
      <c r="EAK2" s="24"/>
      <c r="EAL2" s="24"/>
      <c r="EAM2" s="24"/>
      <c r="EAN2" s="24"/>
      <c r="EAO2" s="24"/>
      <c r="EAP2" s="24"/>
      <c r="EAQ2" s="24"/>
      <c r="EAR2" s="24"/>
      <c r="EAS2" s="24"/>
      <c r="EAT2" s="24"/>
      <c r="EAU2" s="24"/>
      <c r="EAV2" s="24"/>
      <c r="EAW2" s="24"/>
      <c r="EAX2" s="24"/>
      <c r="EAY2" s="24"/>
      <c r="EAZ2" s="24"/>
      <c r="EBA2" s="24"/>
      <c r="EBB2" s="24"/>
      <c r="EBC2" s="24"/>
      <c r="EBD2" s="24"/>
      <c r="EBE2" s="24"/>
      <c r="EBF2" s="24"/>
      <c r="EBG2" s="24"/>
      <c r="EBH2" s="24"/>
      <c r="EBI2" s="24"/>
      <c r="EBJ2" s="24"/>
      <c r="EBK2" s="24"/>
      <c r="EBL2" s="24"/>
      <c r="EBM2" s="24"/>
      <c r="EBN2" s="24"/>
      <c r="EBO2" s="24"/>
      <c r="EBP2" s="24"/>
      <c r="EBQ2" s="24"/>
      <c r="EBR2" s="24"/>
      <c r="EBS2" s="24"/>
      <c r="EBT2" s="24"/>
      <c r="EBU2" s="24"/>
      <c r="EBV2" s="24"/>
      <c r="EBW2" s="24"/>
      <c r="EBX2" s="24"/>
      <c r="EBY2" s="24"/>
      <c r="EBZ2" s="24"/>
      <c r="ECA2" s="24"/>
      <c r="ECB2" s="24"/>
      <c r="ECC2" s="24"/>
      <c r="ECD2" s="24"/>
      <c r="ECE2" s="24"/>
      <c r="ECF2" s="24"/>
      <c r="ECG2" s="24"/>
      <c r="ECH2" s="24"/>
      <c r="ECI2" s="24"/>
      <c r="ECJ2" s="24"/>
      <c r="ECK2" s="24"/>
      <c r="ECL2" s="24"/>
      <c r="ECM2" s="24"/>
      <c r="ECN2" s="24"/>
      <c r="ECO2" s="24"/>
      <c r="ECP2" s="24"/>
      <c r="ECQ2" s="24"/>
      <c r="ECR2" s="24"/>
      <c r="ECS2" s="24"/>
      <c r="ECT2" s="24"/>
      <c r="ECU2" s="24"/>
      <c r="ECV2" s="24"/>
      <c r="ECW2" s="24"/>
      <c r="ECX2" s="24"/>
      <c r="ECY2" s="24"/>
      <c r="ECZ2" s="24"/>
      <c r="EDA2" s="24"/>
      <c r="EDB2" s="24"/>
      <c r="EDC2" s="24"/>
      <c r="EDD2" s="24"/>
      <c r="EDE2" s="24"/>
      <c r="EDF2" s="24"/>
      <c r="EDG2" s="24"/>
      <c r="EDH2" s="24"/>
      <c r="EDI2" s="24"/>
      <c r="EDJ2" s="24"/>
      <c r="EDK2" s="24"/>
      <c r="EDL2" s="24"/>
      <c r="EDM2" s="24"/>
      <c r="EDN2" s="24"/>
      <c r="EDO2" s="24"/>
      <c r="EDP2" s="24"/>
      <c r="EDQ2" s="24"/>
      <c r="EDR2" s="24"/>
      <c r="EDS2" s="24"/>
      <c r="EDT2" s="24"/>
      <c r="EDU2" s="24"/>
      <c r="EDV2" s="24"/>
      <c r="EDW2" s="24"/>
      <c r="EDX2" s="24"/>
      <c r="EDY2" s="24"/>
      <c r="EDZ2" s="24"/>
      <c r="EEA2" s="24"/>
      <c r="EEB2" s="24"/>
      <c r="EEC2" s="24"/>
      <c r="EED2" s="24"/>
      <c r="EEE2" s="24"/>
      <c r="EEF2" s="24"/>
      <c r="EEG2" s="24"/>
      <c r="EEH2" s="24"/>
      <c r="EEI2" s="24"/>
      <c r="EEJ2" s="24"/>
      <c r="EEK2" s="24"/>
      <c r="EEL2" s="24"/>
      <c r="EEM2" s="24"/>
      <c r="EEN2" s="24"/>
      <c r="EEO2" s="24"/>
      <c r="EEP2" s="24"/>
      <c r="EEQ2" s="24"/>
      <c r="EER2" s="24"/>
      <c r="EES2" s="24"/>
      <c r="EET2" s="24"/>
      <c r="EEU2" s="24"/>
      <c r="EEV2" s="24"/>
      <c r="EEW2" s="24"/>
      <c r="EEX2" s="24"/>
      <c r="EEY2" s="24"/>
      <c r="EEZ2" s="24"/>
      <c r="EFA2" s="24"/>
      <c r="EFB2" s="24"/>
      <c r="EFC2" s="24"/>
      <c r="EFD2" s="24"/>
      <c r="EFE2" s="24"/>
      <c r="EFF2" s="24"/>
      <c r="EFG2" s="24"/>
      <c r="EFH2" s="24"/>
      <c r="EFI2" s="24"/>
      <c r="EFJ2" s="24"/>
      <c r="EFK2" s="24"/>
      <c r="EFL2" s="24"/>
      <c r="EFM2" s="24"/>
      <c r="EFN2" s="24"/>
      <c r="EFO2" s="24"/>
      <c r="EFP2" s="24"/>
      <c r="EFQ2" s="24"/>
      <c r="EFR2" s="24"/>
      <c r="EFS2" s="24"/>
      <c r="EFT2" s="24"/>
      <c r="EFU2" s="24"/>
      <c r="EFV2" s="24"/>
      <c r="EFW2" s="24"/>
      <c r="EFX2" s="24"/>
      <c r="EFY2" s="24"/>
      <c r="EFZ2" s="24"/>
      <c r="EGA2" s="24"/>
      <c r="EGB2" s="24"/>
      <c r="EGC2" s="24"/>
      <c r="EGD2" s="24"/>
      <c r="EGE2" s="24"/>
      <c r="EGF2" s="24"/>
      <c r="EGG2" s="24"/>
      <c r="EGH2" s="24"/>
      <c r="EGI2" s="24"/>
      <c r="EGJ2" s="24"/>
      <c r="EGK2" s="24"/>
      <c r="EGL2" s="24"/>
      <c r="EGM2" s="24"/>
      <c r="EGN2" s="24"/>
      <c r="EGO2" s="24"/>
      <c r="EGP2" s="24"/>
      <c r="EGQ2" s="24"/>
      <c r="EGR2" s="24"/>
      <c r="EGS2" s="24"/>
      <c r="EGT2" s="24"/>
      <c r="EGU2" s="24"/>
      <c r="EGV2" s="24"/>
      <c r="EGW2" s="24"/>
      <c r="EGX2" s="24"/>
      <c r="EGY2" s="24"/>
      <c r="EGZ2" s="24"/>
      <c r="EHA2" s="24"/>
      <c r="EHB2" s="24"/>
      <c r="EHC2" s="24"/>
      <c r="EHD2" s="24"/>
      <c r="EHE2" s="24"/>
      <c r="EHF2" s="24"/>
      <c r="EHG2" s="24"/>
      <c r="EHH2" s="24"/>
      <c r="EHI2" s="24"/>
      <c r="EHJ2" s="24"/>
      <c r="EHK2" s="24"/>
      <c r="EHL2" s="24"/>
      <c r="EHM2" s="24"/>
      <c r="EHN2" s="24"/>
      <c r="EHO2" s="24"/>
      <c r="EHP2" s="24"/>
      <c r="EHQ2" s="24"/>
      <c r="EHR2" s="24"/>
      <c r="EHS2" s="24"/>
      <c r="EHT2" s="24"/>
      <c r="EHU2" s="24"/>
      <c r="EHV2" s="24"/>
      <c r="EHW2" s="24"/>
      <c r="EHX2" s="24"/>
      <c r="EHY2" s="24"/>
      <c r="EHZ2" s="24"/>
      <c r="EIA2" s="24"/>
      <c r="EIB2" s="24"/>
      <c r="EIC2" s="24"/>
      <c r="EID2" s="24"/>
      <c r="EIE2" s="24"/>
      <c r="EIF2" s="24"/>
      <c r="EIG2" s="24"/>
      <c r="EIH2" s="24"/>
      <c r="EII2" s="24"/>
      <c r="EIJ2" s="24"/>
      <c r="EIK2" s="24"/>
      <c r="EIL2" s="24"/>
      <c r="EIM2" s="24"/>
      <c r="EIN2" s="24"/>
      <c r="EIO2" s="24"/>
      <c r="EIP2" s="24"/>
      <c r="EIQ2" s="24"/>
      <c r="EIR2" s="24"/>
      <c r="EIS2" s="24"/>
      <c r="EIT2" s="24"/>
      <c r="EIU2" s="24"/>
      <c r="EIV2" s="24"/>
      <c r="EIW2" s="24"/>
      <c r="EIX2" s="24"/>
      <c r="EIY2" s="24"/>
      <c r="EIZ2" s="24"/>
      <c r="EJA2" s="24"/>
      <c r="EJB2" s="24"/>
      <c r="EJC2" s="24"/>
      <c r="EJD2" s="24"/>
      <c r="EJE2" s="24"/>
      <c r="EJF2" s="24"/>
      <c r="EJG2" s="24"/>
      <c r="EJH2" s="24"/>
      <c r="EJI2" s="24"/>
      <c r="EJJ2" s="24"/>
      <c r="EJK2" s="24"/>
      <c r="EJL2" s="24"/>
      <c r="EJM2" s="24"/>
      <c r="EJN2" s="24"/>
      <c r="EJO2" s="24"/>
      <c r="EJP2" s="24"/>
      <c r="EJQ2" s="24"/>
      <c r="EJR2" s="24"/>
      <c r="EJS2" s="24"/>
      <c r="EJT2" s="24"/>
      <c r="EJU2" s="24"/>
      <c r="EJV2" s="24"/>
      <c r="EJW2" s="24"/>
      <c r="EJX2" s="24"/>
      <c r="EJY2" s="24"/>
      <c r="EJZ2" s="24"/>
      <c r="EKA2" s="24"/>
      <c r="EKB2" s="24"/>
      <c r="EKC2" s="24"/>
      <c r="EKD2" s="24"/>
      <c r="EKE2" s="24"/>
      <c r="EKF2" s="24"/>
      <c r="EKG2" s="24"/>
      <c r="EKH2" s="24"/>
      <c r="EKI2" s="24"/>
      <c r="EKJ2" s="24"/>
      <c r="EKK2" s="24"/>
      <c r="EKL2" s="24"/>
      <c r="EKM2" s="24"/>
      <c r="EKN2" s="24"/>
      <c r="EKO2" s="24"/>
      <c r="EKP2" s="24"/>
      <c r="EKQ2" s="24"/>
      <c r="EKR2" s="24"/>
      <c r="EKS2" s="24"/>
      <c r="EKT2" s="24"/>
      <c r="EKU2" s="24"/>
      <c r="EKV2" s="24"/>
      <c r="EKW2" s="24"/>
      <c r="EKX2" s="24"/>
      <c r="EKY2" s="24"/>
      <c r="EKZ2" s="24"/>
      <c r="ELA2" s="24"/>
      <c r="ELB2" s="24"/>
      <c r="ELC2" s="24"/>
      <c r="ELD2" s="24"/>
      <c r="ELE2" s="24"/>
      <c r="ELF2" s="24"/>
      <c r="ELG2" s="24"/>
      <c r="ELH2" s="24"/>
      <c r="ELI2" s="24"/>
      <c r="ELJ2" s="24"/>
      <c r="ELK2" s="24"/>
      <c r="ELL2" s="24"/>
      <c r="ELM2" s="24"/>
      <c r="ELN2" s="24"/>
      <c r="ELO2" s="24"/>
      <c r="ELP2" s="24"/>
      <c r="ELQ2" s="24"/>
      <c r="ELR2" s="24"/>
      <c r="ELS2" s="24"/>
      <c r="ELT2" s="24"/>
      <c r="ELU2" s="24"/>
      <c r="ELV2" s="24"/>
      <c r="ELW2" s="24"/>
      <c r="ELX2" s="24"/>
      <c r="ELY2" s="24"/>
      <c r="ELZ2" s="24"/>
      <c r="EMA2" s="24"/>
      <c r="EMB2" s="24"/>
      <c r="EMC2" s="24"/>
      <c r="EMD2" s="24"/>
      <c r="EME2" s="24"/>
      <c r="EMF2" s="24"/>
      <c r="EMG2" s="24"/>
      <c r="EMH2" s="24"/>
      <c r="EMI2" s="24"/>
      <c r="EMJ2" s="24"/>
      <c r="EMK2" s="24"/>
      <c r="EML2" s="24"/>
      <c r="EMM2" s="24"/>
      <c r="EMN2" s="24"/>
      <c r="EMO2" s="24"/>
      <c r="EMP2" s="24"/>
      <c r="EMQ2" s="24"/>
      <c r="EMR2" s="24"/>
      <c r="EMS2" s="24"/>
      <c r="EMT2" s="24"/>
      <c r="EMU2" s="24"/>
      <c r="EMV2" s="24"/>
      <c r="EMW2" s="24"/>
      <c r="EMX2" s="24"/>
      <c r="EMY2" s="24"/>
      <c r="EMZ2" s="24"/>
      <c r="ENA2" s="24"/>
      <c r="ENB2" s="24"/>
      <c r="ENC2" s="24"/>
      <c r="END2" s="24"/>
      <c r="ENE2" s="24"/>
      <c r="ENF2" s="24"/>
      <c r="ENG2" s="24"/>
      <c r="ENH2" s="24"/>
      <c r="ENI2" s="24"/>
      <c r="ENJ2" s="24"/>
      <c r="ENK2" s="24"/>
      <c r="ENL2" s="24"/>
      <c r="ENM2" s="24"/>
      <c r="ENN2" s="24"/>
      <c r="ENO2" s="24"/>
      <c r="ENP2" s="24"/>
      <c r="ENQ2" s="24"/>
      <c r="ENR2" s="24"/>
      <c r="ENS2" s="24"/>
      <c r="ENT2" s="24"/>
      <c r="ENU2" s="24"/>
      <c r="ENV2" s="24"/>
      <c r="ENW2" s="24"/>
      <c r="ENX2" s="24"/>
      <c r="ENY2" s="24"/>
      <c r="ENZ2" s="24"/>
      <c r="EOA2" s="24"/>
      <c r="EOB2" s="24"/>
      <c r="EOC2" s="24"/>
      <c r="EOD2" s="24"/>
      <c r="EOE2" s="24"/>
      <c r="EOF2" s="24"/>
      <c r="EOG2" s="24"/>
      <c r="EOH2" s="24"/>
      <c r="EOI2" s="24"/>
      <c r="EOJ2" s="24"/>
      <c r="EOK2" s="24"/>
      <c r="EOL2" s="24"/>
      <c r="EOM2" s="24"/>
      <c r="EON2" s="24"/>
      <c r="EOO2" s="24"/>
      <c r="EOP2" s="24"/>
      <c r="EOQ2" s="24"/>
      <c r="EOR2" s="24"/>
      <c r="EOS2" s="24"/>
      <c r="EOT2" s="24"/>
      <c r="EOU2" s="24"/>
      <c r="EOV2" s="24"/>
      <c r="EOW2" s="24"/>
      <c r="EOX2" s="24"/>
      <c r="EOY2" s="24"/>
      <c r="EOZ2" s="24"/>
      <c r="EPA2" s="24"/>
      <c r="EPB2" s="24"/>
      <c r="EPC2" s="24"/>
      <c r="EPD2" s="24"/>
      <c r="EPE2" s="24"/>
      <c r="EPF2" s="24"/>
      <c r="EPG2" s="24"/>
      <c r="EPH2" s="24"/>
      <c r="EPI2" s="24"/>
      <c r="EPJ2" s="24"/>
      <c r="EPK2" s="24"/>
      <c r="EPL2" s="24"/>
      <c r="EPM2" s="24"/>
      <c r="EPN2" s="24"/>
      <c r="EPO2" s="24"/>
      <c r="EPP2" s="24"/>
      <c r="EPQ2" s="24"/>
      <c r="EPR2" s="24"/>
      <c r="EPS2" s="24"/>
      <c r="EPT2" s="24"/>
      <c r="EPU2" s="24"/>
      <c r="EPV2" s="24"/>
      <c r="EPW2" s="24"/>
      <c r="EPX2" s="24"/>
      <c r="EPY2" s="24"/>
      <c r="EPZ2" s="24"/>
      <c r="EQA2" s="24"/>
      <c r="EQB2" s="24"/>
      <c r="EQC2" s="24"/>
      <c r="EQD2" s="24"/>
      <c r="EQE2" s="24"/>
      <c r="EQF2" s="24"/>
      <c r="EQG2" s="24"/>
      <c r="EQH2" s="24"/>
      <c r="EQI2" s="24"/>
      <c r="EQJ2" s="24"/>
      <c r="EQK2" s="24"/>
      <c r="EQL2" s="24"/>
      <c r="EQM2" s="24"/>
      <c r="EQN2" s="24"/>
      <c r="EQO2" s="24"/>
      <c r="EQP2" s="24"/>
      <c r="EQQ2" s="24"/>
      <c r="EQR2" s="24"/>
      <c r="EQS2" s="24"/>
      <c r="EQT2" s="24"/>
      <c r="EQU2" s="24"/>
      <c r="EQV2" s="24"/>
      <c r="EQW2" s="24"/>
      <c r="EQX2" s="24"/>
      <c r="EQY2" s="24"/>
      <c r="EQZ2" s="24"/>
      <c r="ERA2" s="24"/>
      <c r="ERB2" s="24"/>
      <c r="ERC2" s="24"/>
      <c r="ERD2" s="24"/>
      <c r="ERE2" s="24"/>
      <c r="ERF2" s="24"/>
      <c r="ERG2" s="24"/>
      <c r="ERH2" s="24"/>
      <c r="ERI2" s="24"/>
      <c r="ERJ2" s="24"/>
      <c r="ERK2" s="24"/>
      <c r="ERL2" s="24"/>
      <c r="ERM2" s="24"/>
      <c r="ERN2" s="24"/>
      <c r="ERO2" s="24"/>
      <c r="ERP2" s="24"/>
      <c r="ERQ2" s="24"/>
      <c r="ERR2" s="24"/>
      <c r="ERS2" s="24"/>
      <c r="ERT2" s="24"/>
      <c r="ERU2" s="24"/>
      <c r="ERV2" s="24"/>
      <c r="ERW2" s="24"/>
      <c r="ERX2" s="24"/>
      <c r="ERY2" s="24"/>
      <c r="ERZ2" s="24"/>
      <c r="ESA2" s="24"/>
      <c r="ESB2" s="24"/>
      <c r="ESC2" s="24"/>
      <c r="ESD2" s="24"/>
      <c r="ESE2" s="24"/>
      <c r="ESF2" s="24"/>
      <c r="ESG2" s="24"/>
      <c r="ESH2" s="24"/>
      <c r="ESI2" s="24"/>
      <c r="ESJ2" s="24"/>
      <c r="ESK2" s="24"/>
      <c r="ESL2" s="24"/>
      <c r="ESM2" s="24"/>
      <c r="ESN2" s="24"/>
      <c r="ESO2" s="24"/>
      <c r="ESP2" s="24"/>
      <c r="ESQ2" s="24"/>
      <c r="ESR2" s="24"/>
      <c r="ESS2" s="24"/>
      <c r="EST2" s="24"/>
      <c r="ESU2" s="24"/>
      <c r="ESV2" s="24"/>
      <c r="ESW2" s="24"/>
      <c r="ESX2" s="24"/>
      <c r="ESY2" s="24"/>
      <c r="ESZ2" s="24"/>
      <c r="ETA2" s="24"/>
      <c r="ETB2" s="24"/>
      <c r="ETC2" s="24"/>
      <c r="ETD2" s="24"/>
      <c r="ETE2" s="24"/>
      <c r="ETF2" s="24"/>
      <c r="ETG2" s="24"/>
      <c r="ETH2" s="24"/>
      <c r="ETI2" s="24"/>
      <c r="ETJ2" s="24"/>
      <c r="ETK2" s="24"/>
      <c r="ETL2" s="24"/>
      <c r="ETM2" s="24"/>
      <c r="ETN2" s="24"/>
      <c r="ETO2" s="24"/>
      <c r="ETP2" s="24"/>
      <c r="ETQ2" s="24"/>
      <c r="ETR2" s="24"/>
      <c r="ETS2" s="24"/>
      <c r="ETT2" s="24"/>
      <c r="ETU2" s="24"/>
      <c r="ETV2" s="24"/>
      <c r="ETW2" s="24"/>
      <c r="ETX2" s="24"/>
      <c r="ETY2" s="24"/>
      <c r="ETZ2" s="24"/>
      <c r="EUA2" s="24"/>
      <c r="EUB2" s="24"/>
      <c r="EUC2" s="24"/>
      <c r="EUD2" s="24"/>
      <c r="EUE2" s="24"/>
      <c r="EUF2" s="24"/>
      <c r="EUG2" s="24"/>
      <c r="EUH2" s="24"/>
      <c r="EUI2" s="24"/>
      <c r="EUJ2" s="24"/>
      <c r="EUK2" s="24"/>
      <c r="EUL2" s="24"/>
      <c r="EUM2" s="24"/>
      <c r="EUN2" s="24"/>
      <c r="EUO2" s="24"/>
      <c r="EUP2" s="24"/>
      <c r="EUQ2" s="24"/>
      <c r="EUR2" s="24"/>
      <c r="EUS2" s="24"/>
      <c r="EUT2" s="24"/>
      <c r="EUU2" s="24"/>
      <c r="EUV2" s="24"/>
      <c r="EUW2" s="24"/>
      <c r="EUX2" s="24"/>
      <c r="EUY2" s="24"/>
      <c r="EUZ2" s="24"/>
      <c r="EVA2" s="24"/>
      <c r="EVB2" s="24"/>
      <c r="EVC2" s="24"/>
      <c r="EVD2" s="24"/>
      <c r="EVE2" s="24"/>
      <c r="EVF2" s="24"/>
      <c r="EVG2" s="24"/>
      <c r="EVH2" s="24"/>
      <c r="EVI2" s="24"/>
      <c r="EVJ2" s="24"/>
      <c r="EVK2" s="24"/>
      <c r="EVL2" s="24"/>
      <c r="EVM2" s="24"/>
      <c r="EVN2" s="24"/>
      <c r="EVO2" s="24"/>
      <c r="EVP2" s="24"/>
      <c r="EVQ2" s="24"/>
      <c r="EVR2" s="24"/>
      <c r="EVS2" s="24"/>
      <c r="EVT2" s="24"/>
      <c r="EVU2" s="24"/>
      <c r="EVV2" s="24"/>
      <c r="EVW2" s="24"/>
      <c r="EVX2" s="24"/>
      <c r="EVY2" s="24"/>
      <c r="EVZ2" s="24"/>
      <c r="EWA2" s="24"/>
      <c r="EWB2" s="24"/>
      <c r="EWC2" s="24"/>
      <c r="EWD2" s="24"/>
      <c r="EWE2" s="24"/>
      <c r="EWF2" s="24"/>
      <c r="EWG2" s="24"/>
      <c r="EWH2" s="24"/>
      <c r="EWI2" s="24"/>
      <c r="EWJ2" s="24"/>
      <c r="EWK2" s="24"/>
      <c r="EWL2" s="24"/>
      <c r="EWM2" s="24"/>
      <c r="EWN2" s="24"/>
      <c r="EWO2" s="24"/>
      <c r="EWP2" s="24"/>
      <c r="EWQ2" s="24"/>
      <c r="EWR2" s="24"/>
      <c r="EWS2" s="24"/>
      <c r="EWT2" s="24"/>
      <c r="EWU2" s="24"/>
      <c r="EWV2" s="24"/>
      <c r="EWW2" s="24"/>
      <c r="EWX2" s="24"/>
      <c r="EWY2" s="24"/>
      <c r="EWZ2" s="24"/>
      <c r="EXA2" s="24"/>
      <c r="EXB2" s="24"/>
      <c r="EXC2" s="24"/>
      <c r="EXD2" s="24"/>
      <c r="EXE2" s="24"/>
      <c r="EXF2" s="24"/>
      <c r="EXG2" s="24"/>
      <c r="EXH2" s="24"/>
      <c r="EXI2" s="24"/>
      <c r="EXJ2" s="24"/>
      <c r="EXK2" s="24"/>
      <c r="EXL2" s="24"/>
      <c r="EXM2" s="24"/>
      <c r="EXN2" s="24"/>
      <c r="EXO2" s="24"/>
      <c r="EXP2" s="24"/>
      <c r="EXQ2" s="24"/>
      <c r="EXR2" s="24"/>
      <c r="EXS2" s="24"/>
      <c r="EXT2" s="24"/>
      <c r="EXU2" s="24"/>
      <c r="EXV2" s="24"/>
      <c r="EXW2" s="24"/>
      <c r="EXX2" s="24"/>
      <c r="EXY2" s="24"/>
      <c r="EXZ2" s="24"/>
      <c r="EYA2" s="24"/>
      <c r="EYB2" s="24"/>
      <c r="EYC2" s="24"/>
      <c r="EYD2" s="24"/>
      <c r="EYE2" s="24"/>
      <c r="EYF2" s="24"/>
      <c r="EYG2" s="24"/>
      <c r="EYH2" s="24"/>
      <c r="EYI2" s="24"/>
      <c r="EYJ2" s="24"/>
      <c r="EYK2" s="24"/>
      <c r="EYL2" s="24"/>
      <c r="EYM2" s="24"/>
      <c r="EYN2" s="24"/>
      <c r="EYO2" s="24"/>
      <c r="EYP2" s="24"/>
      <c r="EYQ2" s="24"/>
      <c r="EYR2" s="24"/>
      <c r="EYS2" s="24"/>
      <c r="EYT2" s="24"/>
      <c r="EYU2" s="24"/>
      <c r="EYV2" s="24"/>
      <c r="EYW2" s="24"/>
      <c r="EYX2" s="24"/>
      <c r="EYY2" s="24"/>
      <c r="EYZ2" s="24"/>
      <c r="EZA2" s="24"/>
      <c r="EZB2" s="24"/>
      <c r="EZC2" s="24"/>
      <c r="EZD2" s="24"/>
      <c r="EZE2" s="24"/>
      <c r="EZF2" s="24"/>
      <c r="EZG2" s="24"/>
      <c r="EZH2" s="24"/>
      <c r="EZI2" s="24"/>
      <c r="EZJ2" s="24"/>
      <c r="EZK2" s="24"/>
      <c r="EZL2" s="24"/>
      <c r="EZM2" s="24"/>
      <c r="EZN2" s="24"/>
      <c r="EZO2" s="24"/>
      <c r="EZP2" s="24"/>
      <c r="EZQ2" s="24"/>
      <c r="EZR2" s="24"/>
      <c r="EZS2" s="24"/>
      <c r="EZT2" s="24"/>
      <c r="EZU2" s="24"/>
      <c r="EZV2" s="24"/>
      <c r="EZW2" s="24"/>
      <c r="EZX2" s="24"/>
      <c r="EZY2" s="24"/>
      <c r="EZZ2" s="24"/>
      <c r="FAA2" s="24"/>
      <c r="FAB2" s="24"/>
      <c r="FAC2" s="24"/>
      <c r="FAD2" s="24"/>
      <c r="FAE2" s="24"/>
      <c r="FAF2" s="24"/>
      <c r="FAG2" s="24"/>
      <c r="FAH2" s="24"/>
      <c r="FAI2" s="24"/>
      <c r="FAJ2" s="24"/>
      <c r="FAK2" s="24"/>
      <c r="FAL2" s="24"/>
      <c r="FAM2" s="24"/>
      <c r="FAN2" s="24"/>
      <c r="FAO2" s="24"/>
      <c r="FAP2" s="24"/>
      <c r="FAQ2" s="24"/>
      <c r="FAR2" s="24"/>
      <c r="FAS2" s="24"/>
      <c r="FAT2" s="24"/>
      <c r="FAU2" s="24"/>
      <c r="FAV2" s="24"/>
      <c r="FAW2" s="24"/>
      <c r="FAX2" s="24"/>
      <c r="FAY2" s="24"/>
      <c r="FAZ2" s="24"/>
      <c r="FBA2" s="24"/>
      <c r="FBB2" s="24"/>
      <c r="FBC2" s="24"/>
      <c r="FBD2" s="24"/>
      <c r="FBE2" s="24"/>
      <c r="FBF2" s="24"/>
      <c r="FBG2" s="24"/>
      <c r="FBH2" s="24"/>
      <c r="FBI2" s="24"/>
      <c r="FBJ2" s="24"/>
      <c r="FBK2" s="24"/>
      <c r="FBL2" s="24"/>
      <c r="FBM2" s="24"/>
      <c r="FBN2" s="24"/>
      <c r="FBO2" s="24"/>
      <c r="FBP2" s="24"/>
      <c r="FBQ2" s="24"/>
      <c r="FBR2" s="24"/>
      <c r="FBS2" s="24"/>
      <c r="FBT2" s="24"/>
      <c r="FBU2" s="24"/>
      <c r="FBV2" s="24"/>
      <c r="FBW2" s="24"/>
      <c r="FBX2" s="24"/>
      <c r="FBY2" s="24"/>
      <c r="FBZ2" s="24"/>
      <c r="FCA2" s="24"/>
      <c r="FCB2" s="24"/>
      <c r="FCC2" s="24"/>
      <c r="FCD2" s="24"/>
      <c r="FCE2" s="24"/>
      <c r="FCF2" s="24"/>
      <c r="FCG2" s="24"/>
      <c r="FCH2" s="24"/>
      <c r="FCI2" s="24"/>
      <c r="FCJ2" s="24"/>
      <c r="FCK2" s="24"/>
      <c r="FCL2" s="24"/>
      <c r="FCM2" s="24"/>
      <c r="FCN2" s="24"/>
      <c r="FCO2" s="24"/>
      <c r="FCP2" s="24"/>
      <c r="FCQ2" s="24"/>
      <c r="FCR2" s="24"/>
      <c r="FCS2" s="24"/>
      <c r="FCT2" s="24"/>
      <c r="FCU2" s="24"/>
      <c r="FCV2" s="24"/>
      <c r="FCW2" s="24"/>
      <c r="FCX2" s="24"/>
      <c r="FCY2" s="24"/>
      <c r="FCZ2" s="24"/>
      <c r="FDA2" s="24"/>
      <c r="FDB2" s="24"/>
      <c r="FDC2" s="24"/>
      <c r="FDD2" s="24"/>
      <c r="FDE2" s="24"/>
      <c r="FDF2" s="24"/>
      <c r="FDG2" s="24"/>
      <c r="FDH2" s="24"/>
      <c r="FDI2" s="24"/>
      <c r="FDJ2" s="24"/>
      <c r="FDK2" s="24"/>
      <c r="FDL2" s="24"/>
      <c r="FDM2" s="24"/>
      <c r="FDN2" s="24"/>
      <c r="FDO2" s="24"/>
      <c r="FDP2" s="24"/>
      <c r="FDQ2" s="24"/>
      <c r="FDR2" s="24"/>
      <c r="FDS2" s="24"/>
      <c r="FDT2" s="24"/>
      <c r="FDU2" s="24"/>
      <c r="FDV2" s="24"/>
      <c r="FDW2" s="24"/>
      <c r="FDX2" s="24"/>
      <c r="FDY2" s="24"/>
      <c r="FDZ2" s="24"/>
      <c r="FEA2" s="24"/>
      <c r="FEB2" s="24"/>
      <c r="FEC2" s="24"/>
      <c r="FED2" s="24"/>
      <c r="FEE2" s="24"/>
      <c r="FEF2" s="24"/>
      <c r="FEG2" s="24"/>
      <c r="FEH2" s="24"/>
      <c r="FEI2" s="24"/>
      <c r="FEJ2" s="24"/>
      <c r="FEK2" s="24"/>
      <c r="FEL2" s="24"/>
      <c r="FEM2" s="24"/>
      <c r="FEN2" s="24"/>
      <c r="FEO2" s="24"/>
      <c r="FEP2" s="24"/>
      <c r="FEQ2" s="24"/>
      <c r="FER2" s="24"/>
      <c r="FES2" s="24"/>
      <c r="FET2" s="24"/>
      <c r="FEU2" s="24"/>
      <c r="FEV2" s="24"/>
      <c r="FEW2" s="24"/>
      <c r="FEX2" s="24"/>
      <c r="FEY2" s="24"/>
      <c r="FEZ2" s="24"/>
      <c r="FFA2" s="24"/>
      <c r="FFB2" s="24"/>
      <c r="FFC2" s="24"/>
      <c r="FFD2" s="24"/>
      <c r="FFE2" s="24"/>
      <c r="FFF2" s="24"/>
      <c r="FFG2" s="24"/>
      <c r="FFH2" s="24"/>
      <c r="FFI2" s="24"/>
      <c r="FFJ2" s="24"/>
      <c r="FFK2" s="24"/>
      <c r="FFL2" s="24"/>
      <c r="FFM2" s="24"/>
      <c r="FFN2" s="24"/>
      <c r="FFO2" s="24"/>
      <c r="FFP2" s="24"/>
      <c r="FFQ2" s="24"/>
      <c r="FFR2" s="24"/>
      <c r="FFS2" s="24"/>
      <c r="FFT2" s="24"/>
      <c r="FFU2" s="24"/>
      <c r="FFV2" s="24"/>
      <c r="FFW2" s="24"/>
      <c r="FFX2" s="24"/>
      <c r="FFY2" s="24"/>
      <c r="FFZ2" s="24"/>
      <c r="FGA2" s="24"/>
      <c r="FGB2" s="24"/>
      <c r="FGC2" s="24"/>
      <c r="FGD2" s="24"/>
      <c r="FGE2" s="24"/>
      <c r="FGF2" s="24"/>
      <c r="FGG2" s="24"/>
      <c r="FGH2" s="24"/>
      <c r="FGI2" s="24"/>
      <c r="FGJ2" s="24"/>
      <c r="FGK2" s="24"/>
      <c r="FGL2" s="24"/>
      <c r="FGM2" s="24"/>
      <c r="FGN2" s="24"/>
      <c r="FGO2" s="24"/>
      <c r="FGP2" s="24"/>
      <c r="FGQ2" s="24"/>
      <c r="FGR2" s="24"/>
      <c r="FGS2" s="24"/>
      <c r="FGT2" s="24"/>
      <c r="FGU2" s="24"/>
      <c r="FGV2" s="24"/>
      <c r="FGW2" s="24"/>
      <c r="FGX2" s="24"/>
      <c r="FGY2" s="24"/>
      <c r="FGZ2" s="24"/>
      <c r="FHA2" s="24"/>
      <c r="FHB2" s="24"/>
      <c r="FHC2" s="24"/>
      <c r="FHD2" s="24"/>
      <c r="FHE2" s="24"/>
      <c r="FHF2" s="24"/>
      <c r="FHG2" s="24"/>
      <c r="FHH2" s="24"/>
      <c r="FHI2" s="24"/>
      <c r="FHJ2" s="24"/>
      <c r="FHK2" s="24"/>
      <c r="FHL2" s="24"/>
      <c r="FHM2" s="24"/>
      <c r="FHN2" s="24"/>
      <c r="FHO2" s="24"/>
      <c r="FHP2" s="24"/>
      <c r="FHQ2" s="24"/>
      <c r="FHR2" s="24"/>
      <c r="FHS2" s="24"/>
      <c r="FHT2" s="24"/>
      <c r="FHU2" s="24"/>
      <c r="FHV2" s="24"/>
      <c r="FHW2" s="24"/>
      <c r="FHX2" s="24"/>
      <c r="FHY2" s="24"/>
      <c r="FHZ2" s="24"/>
      <c r="FIA2" s="24"/>
      <c r="FIB2" s="24"/>
      <c r="FIC2" s="24"/>
      <c r="FID2" s="24"/>
      <c r="FIE2" s="24"/>
      <c r="FIF2" s="24"/>
      <c r="FIG2" s="24"/>
      <c r="FIH2" s="24"/>
      <c r="FII2" s="24"/>
      <c r="FIJ2" s="24"/>
      <c r="FIK2" s="24"/>
      <c r="FIL2" s="24"/>
      <c r="FIM2" s="24"/>
      <c r="FIN2" s="24"/>
      <c r="FIO2" s="24"/>
      <c r="FIP2" s="24"/>
      <c r="FIQ2" s="24"/>
      <c r="FIR2" s="24"/>
      <c r="FIS2" s="24"/>
      <c r="FIT2" s="24"/>
      <c r="FIU2" s="24"/>
      <c r="FIV2" s="24"/>
      <c r="FIW2" s="24"/>
      <c r="FIX2" s="24"/>
      <c r="FIY2" s="24"/>
      <c r="FIZ2" s="24"/>
      <c r="FJA2" s="24"/>
      <c r="FJB2" s="24"/>
      <c r="FJC2" s="24"/>
      <c r="FJD2" s="24"/>
      <c r="FJE2" s="24"/>
      <c r="FJF2" s="24"/>
      <c r="FJG2" s="24"/>
      <c r="FJH2" s="24"/>
      <c r="FJI2" s="24"/>
      <c r="FJJ2" s="24"/>
      <c r="FJK2" s="24"/>
      <c r="FJL2" s="24"/>
      <c r="FJM2" s="24"/>
      <c r="FJN2" s="24"/>
      <c r="FJO2" s="24"/>
      <c r="FJP2" s="24"/>
      <c r="FJQ2" s="24"/>
      <c r="FJR2" s="24"/>
      <c r="FJS2" s="24"/>
      <c r="FJT2" s="24"/>
      <c r="FJU2" s="24"/>
      <c r="FJV2" s="24"/>
      <c r="FJW2" s="24"/>
      <c r="FJX2" s="24"/>
      <c r="FJY2" s="24"/>
      <c r="FJZ2" s="24"/>
      <c r="FKA2" s="24"/>
      <c r="FKB2" s="24"/>
      <c r="FKC2" s="24"/>
      <c r="FKD2" s="24"/>
      <c r="FKE2" s="24"/>
      <c r="FKF2" s="24"/>
      <c r="FKG2" s="24"/>
      <c r="FKH2" s="24"/>
      <c r="FKI2" s="24"/>
      <c r="FKJ2" s="24"/>
      <c r="FKK2" s="24"/>
      <c r="FKL2" s="24"/>
      <c r="FKM2" s="24"/>
      <c r="FKN2" s="24"/>
      <c r="FKO2" s="24"/>
      <c r="FKP2" s="24"/>
      <c r="FKQ2" s="24"/>
      <c r="FKR2" s="24"/>
      <c r="FKS2" s="24"/>
      <c r="FKT2" s="24"/>
      <c r="FKU2" s="24"/>
      <c r="FKV2" s="24"/>
      <c r="FKW2" s="24"/>
      <c r="FKX2" s="24"/>
      <c r="FKY2" s="24"/>
      <c r="FKZ2" s="24"/>
      <c r="FLA2" s="24"/>
      <c r="FLB2" s="24"/>
      <c r="FLC2" s="24"/>
      <c r="FLD2" s="24"/>
      <c r="FLE2" s="24"/>
      <c r="FLF2" s="24"/>
      <c r="FLG2" s="24"/>
      <c r="FLH2" s="24"/>
      <c r="FLI2" s="24"/>
      <c r="FLJ2" s="24"/>
      <c r="FLK2" s="24"/>
      <c r="FLL2" s="24"/>
      <c r="FLM2" s="24"/>
      <c r="FLN2" s="24"/>
      <c r="FLO2" s="24"/>
      <c r="FLP2" s="24"/>
      <c r="FLQ2" s="24"/>
      <c r="FLR2" s="24"/>
      <c r="FLS2" s="24"/>
      <c r="FLT2" s="24"/>
      <c r="FLU2" s="24"/>
      <c r="FLV2" s="24"/>
      <c r="FLW2" s="24"/>
      <c r="FLX2" s="24"/>
      <c r="FLY2" s="24"/>
      <c r="FLZ2" s="24"/>
      <c r="FMA2" s="24"/>
      <c r="FMB2" s="24"/>
      <c r="FMC2" s="24"/>
      <c r="FMD2" s="24"/>
      <c r="FME2" s="24"/>
      <c r="FMF2" s="24"/>
      <c r="FMG2" s="24"/>
      <c r="FMH2" s="24"/>
      <c r="FMI2" s="24"/>
      <c r="FMJ2" s="24"/>
      <c r="FMK2" s="24"/>
      <c r="FML2" s="24"/>
      <c r="FMM2" s="24"/>
      <c r="FMN2" s="24"/>
      <c r="FMO2" s="24"/>
      <c r="FMP2" s="24"/>
      <c r="FMQ2" s="24"/>
      <c r="FMR2" s="24"/>
      <c r="FMS2" s="24"/>
      <c r="FMT2" s="24"/>
      <c r="FMU2" s="24"/>
      <c r="FMV2" s="24"/>
      <c r="FMW2" s="24"/>
      <c r="FMX2" s="24"/>
      <c r="FMY2" s="24"/>
      <c r="FMZ2" s="24"/>
      <c r="FNA2" s="24"/>
      <c r="FNB2" s="24"/>
      <c r="FNC2" s="24"/>
      <c r="FND2" s="24"/>
      <c r="FNE2" s="24"/>
      <c r="FNF2" s="24"/>
      <c r="FNG2" s="24"/>
      <c r="FNH2" s="24"/>
      <c r="FNI2" s="24"/>
      <c r="FNJ2" s="24"/>
      <c r="FNK2" s="24"/>
      <c r="FNL2" s="24"/>
      <c r="FNM2" s="24"/>
      <c r="FNN2" s="24"/>
      <c r="FNO2" s="24"/>
      <c r="FNP2" s="24"/>
      <c r="FNQ2" s="24"/>
      <c r="FNR2" s="24"/>
      <c r="FNS2" s="24"/>
      <c r="FNT2" s="24"/>
      <c r="FNU2" s="24"/>
      <c r="FNV2" s="24"/>
      <c r="FNW2" s="24"/>
      <c r="FNX2" s="24"/>
      <c r="FNY2" s="24"/>
      <c r="FNZ2" s="24"/>
      <c r="FOA2" s="24"/>
      <c r="FOB2" s="24"/>
      <c r="FOC2" s="24"/>
      <c r="FOD2" s="24"/>
      <c r="FOE2" s="24"/>
      <c r="FOF2" s="24"/>
      <c r="FOG2" s="24"/>
      <c r="FOH2" s="24"/>
      <c r="FOI2" s="24"/>
      <c r="FOJ2" s="24"/>
      <c r="FOK2" s="24"/>
      <c r="FOL2" s="24"/>
      <c r="FOM2" s="24"/>
      <c r="FON2" s="24"/>
      <c r="FOO2" s="24"/>
      <c r="FOP2" s="24"/>
      <c r="FOQ2" s="24"/>
      <c r="FOR2" s="24"/>
      <c r="FOS2" s="24"/>
      <c r="FOT2" s="24"/>
      <c r="FOU2" s="24"/>
      <c r="FOV2" s="24"/>
      <c r="FOW2" s="24"/>
      <c r="FOX2" s="24"/>
      <c r="FOY2" s="24"/>
      <c r="FOZ2" s="24"/>
      <c r="FPA2" s="24"/>
      <c r="FPB2" s="24"/>
      <c r="FPC2" s="24"/>
      <c r="FPD2" s="24"/>
      <c r="FPE2" s="24"/>
      <c r="FPF2" s="24"/>
      <c r="FPG2" s="24"/>
      <c r="FPH2" s="24"/>
      <c r="FPI2" s="24"/>
      <c r="FPJ2" s="24"/>
      <c r="FPK2" s="24"/>
      <c r="FPL2" s="24"/>
      <c r="FPM2" s="24"/>
      <c r="FPN2" s="24"/>
      <c r="FPO2" s="24"/>
      <c r="FPP2" s="24"/>
      <c r="FPQ2" s="24"/>
      <c r="FPR2" s="24"/>
      <c r="FPS2" s="24"/>
      <c r="FPT2" s="24"/>
      <c r="FPU2" s="24"/>
      <c r="FPV2" s="24"/>
      <c r="FPW2" s="24"/>
      <c r="FPX2" s="24"/>
      <c r="FPY2" s="24"/>
      <c r="FPZ2" s="24"/>
      <c r="FQA2" s="24"/>
      <c r="FQB2" s="24"/>
      <c r="FQC2" s="24"/>
      <c r="FQD2" s="24"/>
      <c r="FQE2" s="24"/>
      <c r="FQF2" s="24"/>
      <c r="FQG2" s="24"/>
      <c r="FQH2" s="24"/>
      <c r="FQI2" s="24"/>
      <c r="FQJ2" s="24"/>
      <c r="FQK2" s="24"/>
      <c r="FQL2" s="24"/>
      <c r="FQM2" s="24"/>
      <c r="FQN2" s="24"/>
      <c r="FQO2" s="24"/>
      <c r="FQP2" s="24"/>
      <c r="FQQ2" s="24"/>
      <c r="FQR2" s="24"/>
      <c r="FQS2" s="24"/>
      <c r="FQT2" s="24"/>
      <c r="FQU2" s="24"/>
      <c r="FQV2" s="24"/>
      <c r="FQW2" s="24"/>
      <c r="FQX2" s="24"/>
      <c r="FQY2" s="24"/>
      <c r="FQZ2" s="24"/>
      <c r="FRA2" s="24"/>
      <c r="FRB2" s="24"/>
      <c r="FRC2" s="24"/>
      <c r="FRD2" s="24"/>
      <c r="FRE2" s="24"/>
      <c r="FRF2" s="24"/>
      <c r="FRG2" s="24"/>
      <c r="FRH2" s="24"/>
      <c r="FRI2" s="24"/>
      <c r="FRJ2" s="24"/>
      <c r="FRK2" s="24"/>
      <c r="FRL2" s="24"/>
      <c r="FRM2" s="24"/>
      <c r="FRN2" s="24"/>
      <c r="FRO2" s="24"/>
      <c r="FRP2" s="24"/>
      <c r="FRQ2" s="24"/>
      <c r="FRR2" s="24"/>
      <c r="FRS2" s="24"/>
      <c r="FRT2" s="24"/>
      <c r="FRU2" s="24"/>
      <c r="FRV2" s="24"/>
      <c r="FRW2" s="24"/>
      <c r="FRX2" s="24"/>
      <c r="FRY2" s="24"/>
      <c r="FRZ2" s="24"/>
      <c r="FSA2" s="24"/>
      <c r="FSB2" s="24"/>
      <c r="FSC2" s="24"/>
      <c r="FSD2" s="24"/>
      <c r="FSE2" s="24"/>
      <c r="FSF2" s="24"/>
      <c r="FSG2" s="24"/>
      <c r="FSH2" s="24"/>
      <c r="FSI2" s="24"/>
      <c r="FSJ2" s="24"/>
      <c r="FSK2" s="24"/>
      <c r="FSL2" s="24"/>
      <c r="FSM2" s="24"/>
      <c r="FSN2" s="24"/>
      <c r="FSO2" s="24"/>
      <c r="FSP2" s="24"/>
      <c r="FSQ2" s="24"/>
      <c r="FSR2" s="24"/>
      <c r="FSS2" s="24"/>
      <c r="FST2" s="24"/>
      <c r="FSU2" s="24"/>
      <c r="FSV2" s="24"/>
      <c r="FSW2" s="24"/>
      <c r="FSX2" s="24"/>
      <c r="FSY2" s="24"/>
      <c r="FSZ2" s="24"/>
      <c r="FTA2" s="24"/>
      <c r="FTB2" s="24"/>
      <c r="FTC2" s="24"/>
      <c r="FTD2" s="24"/>
      <c r="FTE2" s="24"/>
      <c r="FTF2" s="24"/>
      <c r="FTG2" s="24"/>
      <c r="FTH2" s="24"/>
      <c r="FTI2" s="24"/>
      <c r="FTJ2" s="24"/>
      <c r="FTK2" s="24"/>
      <c r="FTL2" s="24"/>
      <c r="FTM2" s="24"/>
      <c r="FTN2" s="24"/>
      <c r="FTO2" s="24"/>
      <c r="FTP2" s="24"/>
      <c r="FTQ2" s="24"/>
      <c r="FTR2" s="24"/>
      <c r="FTS2" s="24"/>
      <c r="FTT2" s="24"/>
      <c r="FTU2" s="24"/>
      <c r="FTV2" s="24"/>
      <c r="FTW2" s="24"/>
      <c r="FTX2" s="24"/>
      <c r="FTY2" s="24"/>
      <c r="FTZ2" s="24"/>
      <c r="FUA2" s="24"/>
      <c r="FUB2" s="24"/>
      <c r="FUC2" s="24"/>
      <c r="FUD2" s="24"/>
      <c r="FUE2" s="24"/>
      <c r="FUF2" s="24"/>
      <c r="FUG2" s="24"/>
      <c r="FUH2" s="24"/>
      <c r="FUI2" s="24"/>
      <c r="FUJ2" s="24"/>
      <c r="FUK2" s="24"/>
      <c r="FUL2" s="24"/>
      <c r="FUM2" s="24"/>
      <c r="FUN2" s="24"/>
      <c r="FUO2" s="24"/>
      <c r="FUP2" s="24"/>
      <c r="FUQ2" s="24"/>
      <c r="FUR2" s="24"/>
      <c r="FUS2" s="24"/>
      <c r="FUT2" s="24"/>
      <c r="FUU2" s="24"/>
      <c r="FUV2" s="24"/>
      <c r="FUW2" s="24"/>
      <c r="FUX2" s="24"/>
      <c r="FUY2" s="24"/>
      <c r="FUZ2" s="24"/>
      <c r="FVA2" s="24"/>
      <c r="FVB2" s="24"/>
      <c r="FVC2" s="24"/>
      <c r="FVD2" s="24"/>
      <c r="FVE2" s="24"/>
      <c r="FVF2" s="24"/>
      <c r="FVG2" s="24"/>
      <c r="FVH2" s="24"/>
      <c r="FVI2" s="24"/>
      <c r="FVJ2" s="24"/>
      <c r="FVK2" s="24"/>
      <c r="FVL2" s="24"/>
      <c r="FVM2" s="24"/>
      <c r="FVN2" s="24"/>
      <c r="FVO2" s="24"/>
      <c r="FVP2" s="24"/>
      <c r="FVQ2" s="24"/>
      <c r="FVR2" s="24"/>
      <c r="FVS2" s="24"/>
      <c r="FVT2" s="24"/>
      <c r="FVU2" s="24"/>
      <c r="FVV2" s="24"/>
      <c r="FVW2" s="24"/>
      <c r="FVX2" s="24"/>
      <c r="FVY2" s="24"/>
      <c r="FVZ2" s="24"/>
      <c r="FWA2" s="24"/>
      <c r="FWB2" s="24"/>
      <c r="FWC2" s="24"/>
      <c r="FWD2" s="24"/>
      <c r="FWE2" s="24"/>
      <c r="FWF2" s="24"/>
      <c r="FWG2" s="24"/>
      <c r="FWH2" s="24"/>
      <c r="FWI2" s="24"/>
      <c r="FWJ2" s="24"/>
      <c r="FWK2" s="24"/>
      <c r="FWL2" s="24"/>
      <c r="FWM2" s="24"/>
      <c r="FWN2" s="24"/>
      <c r="FWO2" s="24"/>
      <c r="FWP2" s="24"/>
      <c r="FWQ2" s="24"/>
      <c r="FWR2" s="24"/>
      <c r="FWS2" s="24"/>
      <c r="FWT2" s="24"/>
      <c r="FWU2" s="24"/>
      <c r="FWV2" s="24"/>
      <c r="FWW2" s="24"/>
      <c r="FWX2" s="24"/>
      <c r="FWY2" s="24"/>
      <c r="FWZ2" s="24"/>
      <c r="FXA2" s="24"/>
      <c r="FXB2" s="24"/>
      <c r="FXC2" s="24"/>
      <c r="FXD2" s="24"/>
      <c r="FXE2" s="24"/>
      <c r="FXF2" s="24"/>
      <c r="FXG2" s="24"/>
      <c r="FXH2" s="24"/>
      <c r="FXI2" s="24"/>
      <c r="FXJ2" s="24"/>
      <c r="FXK2" s="24"/>
      <c r="FXL2" s="24"/>
      <c r="FXM2" s="24"/>
      <c r="FXN2" s="24"/>
      <c r="FXO2" s="24"/>
      <c r="FXP2" s="24"/>
      <c r="FXQ2" s="24"/>
      <c r="FXR2" s="24"/>
      <c r="FXS2" s="24"/>
      <c r="FXT2" s="24"/>
      <c r="FXU2" s="24"/>
      <c r="FXV2" s="24"/>
      <c r="FXW2" s="24"/>
      <c r="FXX2" s="24"/>
      <c r="FXY2" s="24"/>
      <c r="FXZ2" s="24"/>
      <c r="FYA2" s="24"/>
      <c r="FYB2" s="24"/>
      <c r="FYC2" s="24"/>
      <c r="FYD2" s="24"/>
      <c r="FYE2" s="24"/>
      <c r="FYF2" s="24"/>
      <c r="FYG2" s="24"/>
      <c r="FYH2" s="24"/>
      <c r="FYI2" s="24"/>
      <c r="FYJ2" s="24"/>
      <c r="FYK2" s="24"/>
      <c r="FYL2" s="24"/>
      <c r="FYM2" s="24"/>
      <c r="FYN2" s="24"/>
      <c r="FYO2" s="24"/>
      <c r="FYP2" s="24"/>
      <c r="FYQ2" s="24"/>
      <c r="FYR2" s="24"/>
      <c r="FYS2" s="24"/>
      <c r="FYT2" s="24"/>
      <c r="FYU2" s="24"/>
      <c r="FYV2" s="24"/>
      <c r="FYW2" s="24"/>
      <c r="FYX2" s="24"/>
      <c r="FYY2" s="24"/>
      <c r="FYZ2" s="24"/>
      <c r="FZA2" s="24"/>
      <c r="FZB2" s="24"/>
      <c r="FZC2" s="24"/>
      <c r="FZD2" s="24"/>
      <c r="FZE2" s="24"/>
      <c r="FZF2" s="24"/>
      <c r="FZG2" s="24"/>
      <c r="FZH2" s="24"/>
      <c r="FZI2" s="24"/>
      <c r="FZJ2" s="24"/>
      <c r="FZK2" s="24"/>
      <c r="FZL2" s="24"/>
      <c r="FZM2" s="24"/>
      <c r="FZN2" s="24"/>
      <c r="FZO2" s="24"/>
      <c r="FZP2" s="24"/>
      <c r="FZQ2" s="24"/>
      <c r="FZR2" s="24"/>
      <c r="FZS2" s="24"/>
      <c r="FZT2" s="24"/>
      <c r="FZU2" s="24"/>
      <c r="FZV2" s="24"/>
      <c r="FZW2" s="24"/>
      <c r="FZX2" s="24"/>
      <c r="FZY2" s="24"/>
      <c r="FZZ2" s="24"/>
      <c r="GAA2" s="24"/>
      <c r="GAB2" s="24"/>
      <c r="GAC2" s="24"/>
      <c r="GAD2" s="24"/>
      <c r="GAE2" s="24"/>
      <c r="GAF2" s="24"/>
      <c r="GAG2" s="24"/>
      <c r="GAH2" s="24"/>
      <c r="GAI2" s="24"/>
      <c r="GAJ2" s="24"/>
      <c r="GAK2" s="24"/>
      <c r="GAL2" s="24"/>
      <c r="GAM2" s="24"/>
      <c r="GAN2" s="24"/>
      <c r="GAO2" s="24"/>
      <c r="GAP2" s="24"/>
      <c r="GAQ2" s="24"/>
      <c r="GAR2" s="24"/>
      <c r="GAS2" s="24"/>
      <c r="GAT2" s="24"/>
      <c r="GAU2" s="24"/>
      <c r="GAV2" s="24"/>
      <c r="GAW2" s="24"/>
      <c r="GAX2" s="24"/>
      <c r="GAY2" s="24"/>
      <c r="GAZ2" s="24"/>
      <c r="GBA2" s="24"/>
      <c r="GBB2" s="24"/>
      <c r="GBC2" s="24"/>
      <c r="GBD2" s="24"/>
      <c r="GBE2" s="24"/>
      <c r="GBF2" s="24"/>
      <c r="GBG2" s="24"/>
      <c r="GBH2" s="24"/>
      <c r="GBI2" s="24"/>
      <c r="GBJ2" s="24"/>
      <c r="GBK2" s="24"/>
      <c r="GBL2" s="24"/>
      <c r="GBM2" s="24"/>
      <c r="GBN2" s="24"/>
      <c r="GBO2" s="24"/>
      <c r="GBP2" s="24"/>
      <c r="GBQ2" s="24"/>
      <c r="GBR2" s="24"/>
      <c r="GBS2" s="24"/>
      <c r="GBT2" s="24"/>
      <c r="GBU2" s="24"/>
      <c r="GBV2" s="24"/>
      <c r="GBW2" s="24"/>
      <c r="GBX2" s="24"/>
      <c r="GBY2" s="24"/>
      <c r="GBZ2" s="24"/>
      <c r="GCA2" s="24"/>
      <c r="GCB2" s="24"/>
      <c r="GCC2" s="24"/>
      <c r="GCD2" s="24"/>
      <c r="GCE2" s="24"/>
      <c r="GCF2" s="24"/>
      <c r="GCG2" s="24"/>
      <c r="GCH2" s="24"/>
      <c r="GCI2" s="24"/>
      <c r="GCJ2" s="24"/>
      <c r="GCK2" s="24"/>
      <c r="GCL2" s="24"/>
      <c r="GCM2" s="24"/>
      <c r="GCN2" s="24"/>
      <c r="GCO2" s="24"/>
      <c r="GCP2" s="24"/>
      <c r="GCQ2" s="24"/>
      <c r="GCR2" s="24"/>
      <c r="GCS2" s="24"/>
      <c r="GCT2" s="24"/>
      <c r="GCU2" s="24"/>
      <c r="GCV2" s="24"/>
      <c r="GCW2" s="24"/>
      <c r="GCX2" s="24"/>
      <c r="GCY2" s="24"/>
      <c r="GCZ2" s="24"/>
      <c r="GDA2" s="24"/>
      <c r="GDB2" s="24"/>
      <c r="GDC2" s="24"/>
      <c r="GDD2" s="24"/>
      <c r="GDE2" s="24"/>
      <c r="GDF2" s="24"/>
      <c r="GDG2" s="24"/>
      <c r="GDH2" s="24"/>
      <c r="GDI2" s="24"/>
      <c r="GDJ2" s="24"/>
      <c r="GDK2" s="24"/>
      <c r="GDL2" s="24"/>
      <c r="GDM2" s="24"/>
      <c r="GDN2" s="24"/>
      <c r="GDO2" s="24"/>
      <c r="GDP2" s="24"/>
      <c r="GDQ2" s="24"/>
      <c r="GDR2" s="24"/>
      <c r="GDS2" s="24"/>
      <c r="GDT2" s="24"/>
      <c r="GDU2" s="24"/>
      <c r="GDV2" s="24"/>
      <c r="GDW2" s="24"/>
      <c r="GDX2" s="24"/>
      <c r="GDY2" s="24"/>
      <c r="GDZ2" s="24"/>
      <c r="GEA2" s="24"/>
      <c r="GEB2" s="24"/>
      <c r="GEC2" s="24"/>
      <c r="GED2" s="24"/>
      <c r="GEE2" s="24"/>
      <c r="GEF2" s="24"/>
      <c r="GEG2" s="24"/>
      <c r="GEH2" s="24"/>
      <c r="GEI2" s="24"/>
      <c r="GEJ2" s="24"/>
      <c r="GEK2" s="24"/>
      <c r="GEL2" s="24"/>
      <c r="GEM2" s="24"/>
      <c r="GEN2" s="24"/>
      <c r="GEO2" s="24"/>
      <c r="GEP2" s="24"/>
      <c r="GEQ2" s="24"/>
      <c r="GER2" s="24"/>
      <c r="GES2" s="24"/>
      <c r="GET2" s="24"/>
      <c r="GEU2" s="24"/>
      <c r="GEV2" s="24"/>
      <c r="GEW2" s="24"/>
      <c r="GEX2" s="24"/>
      <c r="GEY2" s="24"/>
      <c r="GEZ2" s="24"/>
      <c r="GFA2" s="24"/>
      <c r="GFB2" s="24"/>
      <c r="GFC2" s="24"/>
      <c r="GFD2" s="24"/>
      <c r="GFE2" s="24"/>
      <c r="GFF2" s="24"/>
      <c r="GFG2" s="24"/>
      <c r="GFH2" s="24"/>
      <c r="GFI2" s="24"/>
      <c r="GFJ2" s="24"/>
      <c r="GFK2" s="24"/>
      <c r="GFL2" s="24"/>
      <c r="GFM2" s="24"/>
      <c r="GFN2" s="24"/>
      <c r="GFO2" s="24"/>
      <c r="GFP2" s="24"/>
      <c r="GFQ2" s="24"/>
      <c r="GFR2" s="24"/>
      <c r="GFS2" s="24"/>
      <c r="GFT2" s="24"/>
      <c r="GFU2" s="24"/>
      <c r="GFV2" s="24"/>
      <c r="GFW2" s="24"/>
      <c r="GFX2" s="24"/>
      <c r="GFY2" s="24"/>
      <c r="GFZ2" s="24"/>
      <c r="GGA2" s="24"/>
      <c r="GGB2" s="24"/>
      <c r="GGC2" s="24"/>
      <c r="GGD2" s="24"/>
      <c r="GGE2" s="24"/>
      <c r="GGF2" s="24"/>
      <c r="GGG2" s="24"/>
      <c r="GGH2" s="24"/>
      <c r="GGI2" s="24"/>
      <c r="GGJ2" s="24"/>
      <c r="GGK2" s="24"/>
      <c r="GGL2" s="24"/>
      <c r="GGM2" s="24"/>
      <c r="GGN2" s="24"/>
      <c r="GGO2" s="24"/>
      <c r="GGP2" s="24"/>
      <c r="GGQ2" s="24"/>
      <c r="GGR2" s="24"/>
      <c r="GGS2" s="24"/>
      <c r="GGT2" s="24"/>
      <c r="GGU2" s="24"/>
      <c r="GGV2" s="24"/>
      <c r="GGW2" s="24"/>
      <c r="GGX2" s="24"/>
      <c r="GGY2" s="24"/>
      <c r="GGZ2" s="24"/>
      <c r="GHA2" s="24"/>
      <c r="GHB2" s="24"/>
      <c r="GHC2" s="24"/>
      <c r="GHD2" s="24"/>
      <c r="GHE2" s="24"/>
      <c r="GHF2" s="24"/>
      <c r="GHG2" s="24"/>
      <c r="GHH2" s="24"/>
      <c r="GHI2" s="24"/>
      <c r="GHJ2" s="24"/>
      <c r="GHK2" s="24"/>
      <c r="GHL2" s="24"/>
      <c r="GHM2" s="24"/>
      <c r="GHN2" s="24"/>
      <c r="GHO2" s="24"/>
      <c r="GHP2" s="24"/>
      <c r="GHQ2" s="24"/>
      <c r="GHR2" s="24"/>
      <c r="GHS2" s="24"/>
      <c r="GHT2" s="24"/>
      <c r="GHU2" s="24"/>
      <c r="GHV2" s="24"/>
      <c r="GHW2" s="24"/>
      <c r="GHX2" s="24"/>
      <c r="GHY2" s="24"/>
      <c r="GHZ2" s="24"/>
      <c r="GIA2" s="24"/>
      <c r="GIB2" s="24"/>
      <c r="GIC2" s="24"/>
      <c r="GID2" s="24"/>
      <c r="GIE2" s="24"/>
      <c r="GIF2" s="24"/>
      <c r="GIG2" s="24"/>
      <c r="GIH2" s="24"/>
      <c r="GII2" s="24"/>
      <c r="GIJ2" s="24"/>
      <c r="GIK2" s="24"/>
      <c r="GIL2" s="24"/>
      <c r="GIM2" s="24"/>
      <c r="GIN2" s="24"/>
      <c r="GIO2" s="24"/>
      <c r="GIP2" s="24"/>
      <c r="GIQ2" s="24"/>
      <c r="GIR2" s="24"/>
      <c r="GIS2" s="24"/>
      <c r="GIT2" s="24"/>
      <c r="GIU2" s="24"/>
      <c r="GIV2" s="24"/>
      <c r="GIW2" s="24"/>
      <c r="GIX2" s="24"/>
      <c r="GIY2" s="24"/>
      <c r="GIZ2" s="24"/>
      <c r="GJA2" s="24"/>
      <c r="GJB2" s="24"/>
      <c r="GJC2" s="24"/>
      <c r="GJD2" s="24"/>
      <c r="GJE2" s="24"/>
      <c r="GJF2" s="24"/>
      <c r="GJG2" s="24"/>
      <c r="GJH2" s="24"/>
      <c r="GJI2" s="24"/>
      <c r="GJJ2" s="24"/>
      <c r="GJK2" s="24"/>
      <c r="GJL2" s="24"/>
      <c r="GJM2" s="24"/>
      <c r="GJN2" s="24"/>
      <c r="GJO2" s="24"/>
      <c r="GJP2" s="24"/>
      <c r="GJQ2" s="24"/>
      <c r="GJR2" s="24"/>
      <c r="GJS2" s="24"/>
      <c r="GJT2" s="24"/>
      <c r="GJU2" s="24"/>
      <c r="GJV2" s="24"/>
      <c r="GJW2" s="24"/>
      <c r="GJX2" s="24"/>
      <c r="GJY2" s="24"/>
      <c r="GJZ2" s="24"/>
      <c r="GKA2" s="24"/>
      <c r="GKB2" s="24"/>
      <c r="GKC2" s="24"/>
      <c r="GKD2" s="24"/>
      <c r="GKE2" s="24"/>
      <c r="GKF2" s="24"/>
      <c r="GKG2" s="24"/>
      <c r="GKH2" s="24"/>
      <c r="GKI2" s="24"/>
      <c r="GKJ2" s="24"/>
      <c r="GKK2" s="24"/>
      <c r="GKL2" s="24"/>
      <c r="GKM2" s="24"/>
      <c r="GKN2" s="24"/>
      <c r="GKO2" s="24"/>
      <c r="GKP2" s="24"/>
      <c r="GKQ2" s="24"/>
      <c r="GKR2" s="24"/>
      <c r="GKS2" s="24"/>
      <c r="GKT2" s="24"/>
      <c r="GKU2" s="24"/>
      <c r="GKV2" s="24"/>
      <c r="GKW2" s="24"/>
      <c r="GKX2" s="24"/>
      <c r="GKY2" s="24"/>
      <c r="GKZ2" s="24"/>
      <c r="GLA2" s="24"/>
      <c r="GLB2" s="24"/>
      <c r="GLC2" s="24"/>
      <c r="GLD2" s="24"/>
      <c r="GLE2" s="24"/>
      <c r="GLF2" s="24"/>
      <c r="GLG2" s="24"/>
      <c r="GLH2" s="24"/>
      <c r="GLI2" s="24"/>
      <c r="GLJ2" s="24"/>
      <c r="GLK2" s="24"/>
      <c r="GLL2" s="24"/>
      <c r="GLM2" s="24"/>
      <c r="GLN2" s="24"/>
      <c r="GLO2" s="24"/>
      <c r="GLP2" s="24"/>
      <c r="GLQ2" s="24"/>
      <c r="GLR2" s="24"/>
      <c r="GLS2" s="24"/>
      <c r="GLT2" s="24"/>
      <c r="GLU2" s="24"/>
      <c r="GLV2" s="24"/>
      <c r="GLW2" s="24"/>
      <c r="GLX2" s="24"/>
      <c r="GLY2" s="24"/>
      <c r="GLZ2" s="24"/>
      <c r="GMA2" s="24"/>
      <c r="GMB2" s="24"/>
      <c r="GMC2" s="24"/>
      <c r="GMD2" s="24"/>
      <c r="GME2" s="24"/>
      <c r="GMF2" s="24"/>
      <c r="GMG2" s="24"/>
      <c r="GMH2" s="24"/>
      <c r="GMI2" s="24"/>
      <c r="GMJ2" s="24"/>
      <c r="GMK2" s="24"/>
      <c r="GML2" s="24"/>
      <c r="GMM2" s="24"/>
      <c r="GMN2" s="24"/>
      <c r="GMO2" s="24"/>
      <c r="GMP2" s="24"/>
      <c r="GMQ2" s="24"/>
      <c r="GMR2" s="24"/>
      <c r="GMS2" s="24"/>
      <c r="GMT2" s="24"/>
      <c r="GMU2" s="24"/>
      <c r="GMV2" s="24"/>
      <c r="GMW2" s="24"/>
      <c r="GMX2" s="24"/>
      <c r="GMY2" s="24"/>
      <c r="GMZ2" s="24"/>
      <c r="GNA2" s="24"/>
      <c r="GNB2" s="24"/>
      <c r="GNC2" s="24"/>
      <c r="GND2" s="24"/>
      <c r="GNE2" s="24"/>
      <c r="GNF2" s="24"/>
      <c r="GNG2" s="24"/>
      <c r="GNH2" s="24"/>
      <c r="GNI2" s="24"/>
      <c r="GNJ2" s="24"/>
      <c r="GNK2" s="24"/>
      <c r="GNL2" s="24"/>
      <c r="GNM2" s="24"/>
      <c r="GNN2" s="24"/>
      <c r="GNO2" s="24"/>
      <c r="GNP2" s="24"/>
      <c r="GNQ2" s="24"/>
      <c r="GNR2" s="24"/>
      <c r="GNS2" s="24"/>
      <c r="GNT2" s="24"/>
      <c r="GNU2" s="24"/>
      <c r="GNV2" s="24"/>
      <c r="GNW2" s="24"/>
      <c r="GNX2" s="24"/>
      <c r="GNY2" s="24"/>
      <c r="GNZ2" s="24"/>
      <c r="GOA2" s="24"/>
      <c r="GOB2" s="24"/>
      <c r="GOC2" s="24"/>
      <c r="GOD2" s="24"/>
      <c r="GOE2" s="24"/>
      <c r="GOF2" s="24"/>
      <c r="GOG2" s="24"/>
      <c r="GOH2" s="24"/>
      <c r="GOI2" s="24"/>
      <c r="GOJ2" s="24"/>
      <c r="GOK2" s="24"/>
      <c r="GOL2" s="24"/>
      <c r="GOM2" s="24"/>
      <c r="GON2" s="24"/>
      <c r="GOO2" s="24"/>
      <c r="GOP2" s="24"/>
      <c r="GOQ2" s="24"/>
      <c r="GOR2" s="24"/>
      <c r="GOS2" s="24"/>
      <c r="GOT2" s="24"/>
      <c r="GOU2" s="24"/>
      <c r="GOV2" s="24"/>
      <c r="GOW2" s="24"/>
      <c r="GOX2" s="24"/>
      <c r="GOY2" s="24"/>
      <c r="GOZ2" s="24"/>
      <c r="GPA2" s="24"/>
      <c r="GPB2" s="24"/>
      <c r="GPC2" s="24"/>
      <c r="GPD2" s="24"/>
      <c r="GPE2" s="24"/>
      <c r="GPF2" s="24"/>
      <c r="GPG2" s="24"/>
      <c r="GPH2" s="24"/>
      <c r="GPI2" s="24"/>
      <c r="GPJ2" s="24"/>
      <c r="GPK2" s="24"/>
      <c r="GPL2" s="24"/>
      <c r="GPM2" s="24"/>
      <c r="GPN2" s="24"/>
      <c r="GPO2" s="24"/>
      <c r="GPP2" s="24"/>
      <c r="GPQ2" s="24"/>
      <c r="GPR2" s="24"/>
      <c r="GPS2" s="24"/>
      <c r="GPT2" s="24"/>
      <c r="GPU2" s="24"/>
      <c r="GPV2" s="24"/>
      <c r="GPW2" s="24"/>
      <c r="GPX2" s="24"/>
      <c r="GPY2" s="24"/>
      <c r="GPZ2" s="24"/>
      <c r="GQA2" s="24"/>
      <c r="GQB2" s="24"/>
      <c r="GQC2" s="24"/>
      <c r="GQD2" s="24"/>
      <c r="GQE2" s="24"/>
      <c r="GQF2" s="24"/>
      <c r="GQG2" s="24"/>
      <c r="GQH2" s="24"/>
      <c r="GQI2" s="24"/>
      <c r="GQJ2" s="24"/>
      <c r="GQK2" s="24"/>
      <c r="GQL2" s="24"/>
      <c r="GQM2" s="24"/>
      <c r="GQN2" s="24"/>
      <c r="GQO2" s="24"/>
      <c r="GQP2" s="24"/>
      <c r="GQQ2" s="24"/>
      <c r="GQR2" s="24"/>
      <c r="GQS2" s="24"/>
      <c r="GQT2" s="24"/>
      <c r="GQU2" s="24"/>
      <c r="GQV2" s="24"/>
      <c r="GQW2" s="24"/>
      <c r="GQX2" s="24"/>
      <c r="GQY2" s="24"/>
      <c r="GQZ2" s="24"/>
      <c r="GRA2" s="24"/>
      <c r="GRB2" s="24"/>
      <c r="GRC2" s="24"/>
      <c r="GRD2" s="24"/>
      <c r="GRE2" s="24"/>
      <c r="GRF2" s="24"/>
      <c r="GRG2" s="24"/>
      <c r="GRH2" s="24"/>
      <c r="GRI2" s="24"/>
      <c r="GRJ2" s="24"/>
      <c r="GRK2" s="24"/>
      <c r="GRL2" s="24"/>
      <c r="GRM2" s="24"/>
      <c r="GRN2" s="24"/>
      <c r="GRO2" s="24"/>
      <c r="GRP2" s="24"/>
      <c r="GRQ2" s="24"/>
      <c r="GRR2" s="24"/>
      <c r="GRS2" s="24"/>
      <c r="GRT2" s="24"/>
      <c r="GRU2" s="24"/>
      <c r="GRV2" s="24"/>
      <c r="GRW2" s="24"/>
      <c r="GRX2" s="24"/>
      <c r="GRY2" s="24"/>
      <c r="GRZ2" s="24"/>
      <c r="GSA2" s="24"/>
      <c r="GSB2" s="24"/>
      <c r="GSC2" s="24"/>
      <c r="GSD2" s="24"/>
      <c r="GSE2" s="24"/>
      <c r="GSF2" s="24"/>
      <c r="GSG2" s="24"/>
      <c r="GSH2" s="24"/>
      <c r="GSI2" s="24"/>
      <c r="GSJ2" s="24"/>
      <c r="GSK2" s="24"/>
      <c r="GSL2" s="24"/>
      <c r="GSM2" s="24"/>
      <c r="GSN2" s="24"/>
      <c r="GSO2" s="24"/>
      <c r="GSP2" s="24"/>
      <c r="GSQ2" s="24"/>
      <c r="GSR2" s="24"/>
      <c r="GSS2" s="24"/>
      <c r="GST2" s="24"/>
      <c r="GSU2" s="24"/>
      <c r="GSV2" s="24"/>
      <c r="GSW2" s="24"/>
      <c r="GSX2" s="24"/>
      <c r="GSY2" s="24"/>
      <c r="GSZ2" s="24"/>
      <c r="GTA2" s="24"/>
      <c r="GTB2" s="24"/>
      <c r="GTC2" s="24"/>
      <c r="GTD2" s="24"/>
      <c r="GTE2" s="24"/>
      <c r="GTF2" s="24"/>
      <c r="GTG2" s="24"/>
      <c r="GTH2" s="24"/>
      <c r="GTI2" s="24"/>
      <c r="GTJ2" s="24"/>
      <c r="GTK2" s="24"/>
      <c r="GTL2" s="24"/>
      <c r="GTM2" s="24"/>
      <c r="GTN2" s="24"/>
      <c r="GTO2" s="24"/>
      <c r="GTP2" s="24"/>
      <c r="GTQ2" s="24"/>
      <c r="GTR2" s="24"/>
      <c r="GTS2" s="24"/>
      <c r="GTT2" s="24"/>
      <c r="GTU2" s="24"/>
      <c r="GTV2" s="24"/>
      <c r="GTW2" s="24"/>
      <c r="GTX2" s="24"/>
      <c r="GTY2" s="24"/>
      <c r="GTZ2" s="24"/>
      <c r="GUA2" s="24"/>
      <c r="GUB2" s="24"/>
      <c r="GUC2" s="24"/>
      <c r="GUD2" s="24"/>
      <c r="GUE2" s="24"/>
      <c r="GUF2" s="24"/>
      <c r="GUG2" s="24"/>
      <c r="GUH2" s="24"/>
      <c r="GUI2" s="24"/>
      <c r="GUJ2" s="24"/>
      <c r="GUK2" s="24"/>
      <c r="GUL2" s="24"/>
      <c r="GUM2" s="24"/>
      <c r="GUN2" s="24"/>
      <c r="GUO2" s="24"/>
      <c r="GUP2" s="24"/>
      <c r="GUQ2" s="24"/>
      <c r="GUR2" s="24"/>
      <c r="GUS2" s="24"/>
      <c r="GUT2" s="24"/>
      <c r="GUU2" s="24"/>
      <c r="GUV2" s="24"/>
      <c r="GUW2" s="24"/>
      <c r="GUX2" s="24"/>
      <c r="GUY2" s="24"/>
      <c r="GUZ2" s="24"/>
      <c r="GVA2" s="24"/>
      <c r="GVB2" s="24"/>
      <c r="GVC2" s="24"/>
      <c r="GVD2" s="24"/>
      <c r="GVE2" s="24"/>
      <c r="GVF2" s="24"/>
      <c r="GVG2" s="24"/>
      <c r="GVH2" s="24"/>
      <c r="GVI2" s="24"/>
      <c r="GVJ2" s="24"/>
      <c r="GVK2" s="24"/>
      <c r="GVL2" s="24"/>
      <c r="GVM2" s="24"/>
      <c r="GVN2" s="24"/>
      <c r="GVO2" s="24"/>
      <c r="GVP2" s="24"/>
      <c r="GVQ2" s="24"/>
      <c r="GVR2" s="24"/>
      <c r="GVS2" s="24"/>
      <c r="GVT2" s="24"/>
      <c r="GVU2" s="24"/>
      <c r="GVV2" s="24"/>
      <c r="GVW2" s="24"/>
      <c r="GVX2" s="24"/>
      <c r="GVY2" s="24"/>
      <c r="GVZ2" s="24"/>
      <c r="GWA2" s="24"/>
      <c r="GWB2" s="24"/>
      <c r="GWC2" s="24"/>
      <c r="GWD2" s="24"/>
      <c r="GWE2" s="24"/>
      <c r="GWF2" s="24"/>
      <c r="GWG2" s="24"/>
      <c r="GWH2" s="24"/>
      <c r="GWI2" s="24"/>
      <c r="GWJ2" s="24"/>
      <c r="GWK2" s="24"/>
      <c r="GWL2" s="24"/>
      <c r="GWM2" s="24"/>
      <c r="GWN2" s="24"/>
      <c r="GWO2" s="24"/>
      <c r="GWP2" s="24"/>
      <c r="GWQ2" s="24"/>
      <c r="GWR2" s="24"/>
      <c r="GWS2" s="24"/>
      <c r="GWT2" s="24"/>
      <c r="GWU2" s="24"/>
      <c r="GWV2" s="24"/>
      <c r="GWW2" s="24"/>
      <c r="GWX2" s="24"/>
      <c r="GWY2" s="24"/>
      <c r="GWZ2" s="24"/>
      <c r="GXA2" s="24"/>
      <c r="GXB2" s="24"/>
      <c r="GXC2" s="24"/>
      <c r="GXD2" s="24"/>
      <c r="GXE2" s="24"/>
      <c r="GXF2" s="24"/>
      <c r="GXG2" s="24"/>
      <c r="GXH2" s="24"/>
      <c r="GXI2" s="24"/>
      <c r="GXJ2" s="24"/>
      <c r="GXK2" s="24"/>
      <c r="GXL2" s="24"/>
      <c r="GXM2" s="24"/>
      <c r="GXN2" s="24"/>
      <c r="GXO2" s="24"/>
      <c r="GXP2" s="24"/>
      <c r="GXQ2" s="24"/>
      <c r="GXR2" s="24"/>
      <c r="GXS2" s="24"/>
      <c r="GXT2" s="24"/>
      <c r="GXU2" s="24"/>
      <c r="GXV2" s="24"/>
      <c r="GXW2" s="24"/>
      <c r="GXX2" s="24"/>
      <c r="GXY2" s="24"/>
      <c r="GXZ2" s="24"/>
      <c r="GYA2" s="24"/>
      <c r="GYB2" s="24"/>
      <c r="GYC2" s="24"/>
      <c r="GYD2" s="24"/>
      <c r="GYE2" s="24"/>
      <c r="GYF2" s="24"/>
      <c r="GYG2" s="24"/>
      <c r="GYH2" s="24"/>
      <c r="GYI2" s="24"/>
      <c r="GYJ2" s="24"/>
      <c r="GYK2" s="24"/>
      <c r="GYL2" s="24"/>
      <c r="GYM2" s="24"/>
      <c r="GYN2" s="24"/>
      <c r="GYO2" s="24"/>
      <c r="GYP2" s="24"/>
      <c r="GYQ2" s="24"/>
      <c r="GYR2" s="24"/>
      <c r="GYS2" s="24"/>
      <c r="GYT2" s="24"/>
      <c r="GYU2" s="24"/>
      <c r="GYV2" s="24"/>
      <c r="GYW2" s="24"/>
      <c r="GYX2" s="24"/>
      <c r="GYY2" s="24"/>
      <c r="GYZ2" s="24"/>
      <c r="GZA2" s="24"/>
      <c r="GZB2" s="24"/>
      <c r="GZC2" s="24"/>
      <c r="GZD2" s="24"/>
      <c r="GZE2" s="24"/>
      <c r="GZF2" s="24"/>
      <c r="GZG2" s="24"/>
      <c r="GZH2" s="24"/>
      <c r="GZI2" s="24"/>
      <c r="GZJ2" s="24"/>
      <c r="GZK2" s="24"/>
      <c r="GZL2" s="24"/>
      <c r="GZM2" s="24"/>
      <c r="GZN2" s="24"/>
      <c r="GZO2" s="24"/>
      <c r="GZP2" s="24"/>
      <c r="GZQ2" s="24"/>
      <c r="GZR2" s="24"/>
      <c r="GZS2" s="24"/>
      <c r="GZT2" s="24"/>
      <c r="GZU2" s="24"/>
      <c r="GZV2" s="24"/>
      <c r="GZW2" s="24"/>
      <c r="GZX2" s="24"/>
      <c r="GZY2" s="24"/>
      <c r="GZZ2" s="24"/>
      <c r="HAA2" s="24"/>
      <c r="HAB2" s="24"/>
      <c r="HAC2" s="24"/>
      <c r="HAD2" s="24"/>
      <c r="HAE2" s="24"/>
      <c r="HAF2" s="24"/>
      <c r="HAG2" s="24"/>
      <c r="HAH2" s="24"/>
      <c r="HAI2" s="24"/>
      <c r="HAJ2" s="24"/>
      <c r="HAK2" s="24"/>
      <c r="HAL2" s="24"/>
      <c r="HAM2" s="24"/>
      <c r="HAN2" s="24"/>
      <c r="HAO2" s="24"/>
      <c r="HAP2" s="24"/>
      <c r="HAQ2" s="24"/>
      <c r="HAR2" s="24"/>
      <c r="HAS2" s="24"/>
      <c r="HAT2" s="24"/>
      <c r="HAU2" s="24"/>
      <c r="HAV2" s="24"/>
      <c r="HAW2" s="24"/>
      <c r="HAX2" s="24"/>
      <c r="HAY2" s="24"/>
      <c r="HAZ2" s="24"/>
      <c r="HBA2" s="24"/>
      <c r="HBB2" s="24"/>
      <c r="HBC2" s="24"/>
      <c r="HBD2" s="24"/>
      <c r="HBE2" s="24"/>
      <c r="HBF2" s="24"/>
      <c r="HBG2" s="24"/>
      <c r="HBH2" s="24"/>
      <c r="HBI2" s="24"/>
      <c r="HBJ2" s="24"/>
      <c r="HBK2" s="24"/>
      <c r="HBL2" s="24"/>
      <c r="HBM2" s="24"/>
      <c r="HBN2" s="24"/>
      <c r="HBO2" s="24"/>
      <c r="HBP2" s="24"/>
      <c r="HBQ2" s="24"/>
      <c r="HBR2" s="24"/>
      <c r="HBS2" s="24"/>
      <c r="HBT2" s="24"/>
      <c r="HBU2" s="24"/>
      <c r="HBV2" s="24"/>
      <c r="HBW2" s="24"/>
      <c r="HBX2" s="24"/>
      <c r="HBY2" s="24"/>
      <c r="HBZ2" s="24"/>
      <c r="HCA2" s="24"/>
      <c r="HCB2" s="24"/>
      <c r="HCC2" s="24"/>
      <c r="HCD2" s="24"/>
      <c r="HCE2" s="24"/>
      <c r="HCF2" s="24"/>
      <c r="HCG2" s="24"/>
      <c r="HCH2" s="24"/>
      <c r="HCI2" s="24"/>
      <c r="HCJ2" s="24"/>
      <c r="HCK2" s="24"/>
      <c r="HCL2" s="24"/>
      <c r="HCM2" s="24"/>
      <c r="HCN2" s="24"/>
      <c r="HCO2" s="24"/>
      <c r="HCP2" s="24"/>
      <c r="HCQ2" s="24"/>
      <c r="HCR2" s="24"/>
      <c r="HCS2" s="24"/>
      <c r="HCT2" s="24"/>
      <c r="HCU2" s="24"/>
      <c r="HCV2" s="24"/>
      <c r="HCW2" s="24"/>
      <c r="HCX2" s="24"/>
      <c r="HCY2" s="24"/>
      <c r="HCZ2" s="24"/>
      <c r="HDA2" s="24"/>
      <c r="HDB2" s="24"/>
      <c r="HDC2" s="24"/>
      <c r="HDD2" s="24"/>
      <c r="HDE2" s="24"/>
      <c r="HDF2" s="24"/>
      <c r="HDG2" s="24"/>
      <c r="HDH2" s="24"/>
      <c r="HDI2" s="24"/>
      <c r="HDJ2" s="24"/>
      <c r="HDK2" s="24"/>
      <c r="HDL2" s="24"/>
      <c r="HDM2" s="24"/>
      <c r="HDN2" s="24"/>
      <c r="HDO2" s="24"/>
      <c r="HDP2" s="24"/>
      <c r="HDQ2" s="24"/>
      <c r="HDR2" s="24"/>
      <c r="HDS2" s="24"/>
      <c r="HDT2" s="24"/>
      <c r="HDU2" s="24"/>
      <c r="HDV2" s="24"/>
      <c r="HDW2" s="24"/>
      <c r="HDX2" s="24"/>
      <c r="HDY2" s="24"/>
      <c r="HDZ2" s="24"/>
      <c r="HEA2" s="24"/>
      <c r="HEB2" s="24"/>
      <c r="HEC2" s="24"/>
      <c r="HED2" s="24"/>
      <c r="HEE2" s="24"/>
      <c r="HEF2" s="24"/>
      <c r="HEG2" s="24"/>
      <c r="HEH2" s="24"/>
      <c r="HEI2" s="24"/>
      <c r="HEJ2" s="24"/>
      <c r="HEK2" s="24"/>
      <c r="HEL2" s="24"/>
      <c r="HEM2" s="24"/>
      <c r="HEN2" s="24"/>
      <c r="HEO2" s="24"/>
      <c r="HEP2" s="24"/>
      <c r="HEQ2" s="24"/>
      <c r="HER2" s="24"/>
      <c r="HES2" s="24"/>
      <c r="HET2" s="24"/>
      <c r="HEU2" s="24"/>
      <c r="HEV2" s="24"/>
      <c r="HEW2" s="24"/>
      <c r="HEX2" s="24"/>
      <c r="HEY2" s="24"/>
      <c r="HEZ2" s="24"/>
      <c r="HFA2" s="24"/>
      <c r="HFB2" s="24"/>
      <c r="HFC2" s="24"/>
      <c r="HFD2" s="24"/>
      <c r="HFE2" s="24"/>
      <c r="HFF2" s="24"/>
      <c r="HFG2" s="24"/>
      <c r="HFH2" s="24"/>
      <c r="HFI2" s="24"/>
      <c r="HFJ2" s="24"/>
      <c r="HFK2" s="24"/>
      <c r="HFL2" s="24"/>
      <c r="HFM2" s="24"/>
      <c r="HFN2" s="24"/>
      <c r="HFO2" s="24"/>
      <c r="HFP2" s="24"/>
      <c r="HFQ2" s="24"/>
      <c r="HFR2" s="24"/>
      <c r="HFS2" s="24"/>
      <c r="HFT2" s="24"/>
      <c r="HFU2" s="24"/>
      <c r="HFV2" s="24"/>
      <c r="HFW2" s="24"/>
      <c r="HFX2" s="24"/>
      <c r="HFY2" s="24"/>
      <c r="HFZ2" s="24"/>
      <c r="HGA2" s="24"/>
      <c r="HGB2" s="24"/>
      <c r="HGC2" s="24"/>
      <c r="HGD2" s="24"/>
      <c r="HGE2" s="24"/>
      <c r="HGF2" s="24"/>
      <c r="HGG2" s="24"/>
      <c r="HGH2" s="24"/>
      <c r="HGI2" s="24"/>
      <c r="HGJ2" s="24"/>
      <c r="HGK2" s="24"/>
      <c r="HGL2" s="24"/>
      <c r="HGM2" s="24"/>
      <c r="HGN2" s="24"/>
      <c r="HGO2" s="24"/>
      <c r="HGP2" s="24"/>
      <c r="HGQ2" s="24"/>
      <c r="HGR2" s="24"/>
      <c r="HGS2" s="24"/>
      <c r="HGT2" s="24"/>
      <c r="HGU2" s="24"/>
      <c r="HGV2" s="24"/>
      <c r="HGW2" s="24"/>
      <c r="HGX2" s="24"/>
      <c r="HGY2" s="24"/>
      <c r="HGZ2" s="24"/>
      <c r="HHA2" s="24"/>
      <c r="HHB2" s="24"/>
      <c r="HHC2" s="24"/>
      <c r="HHD2" s="24"/>
      <c r="HHE2" s="24"/>
      <c r="HHF2" s="24"/>
      <c r="HHG2" s="24"/>
      <c r="HHH2" s="24"/>
      <c r="HHI2" s="24"/>
      <c r="HHJ2" s="24"/>
      <c r="HHK2" s="24"/>
      <c r="HHL2" s="24"/>
      <c r="HHM2" s="24"/>
      <c r="HHN2" s="24"/>
      <c r="HHO2" s="24"/>
      <c r="HHP2" s="24"/>
      <c r="HHQ2" s="24"/>
      <c r="HHR2" s="24"/>
      <c r="HHS2" s="24"/>
      <c r="HHT2" s="24"/>
      <c r="HHU2" s="24"/>
      <c r="HHV2" s="24"/>
      <c r="HHW2" s="24"/>
      <c r="HHX2" s="24"/>
      <c r="HHY2" s="24"/>
      <c r="HHZ2" s="24"/>
      <c r="HIA2" s="24"/>
      <c r="HIB2" s="24"/>
      <c r="HIC2" s="24"/>
      <c r="HID2" s="24"/>
      <c r="HIE2" s="24"/>
      <c r="HIF2" s="24"/>
      <c r="HIG2" s="24"/>
      <c r="HIH2" s="24"/>
      <c r="HII2" s="24"/>
      <c r="HIJ2" s="24"/>
      <c r="HIK2" s="24"/>
      <c r="HIL2" s="24"/>
      <c r="HIM2" s="24"/>
      <c r="HIN2" s="24"/>
      <c r="HIO2" s="24"/>
      <c r="HIP2" s="24"/>
      <c r="HIQ2" s="24"/>
      <c r="HIR2" s="24"/>
      <c r="HIS2" s="24"/>
      <c r="HIT2" s="24"/>
      <c r="HIU2" s="24"/>
      <c r="HIV2" s="24"/>
      <c r="HIW2" s="24"/>
      <c r="HIX2" s="24"/>
      <c r="HIY2" s="24"/>
      <c r="HIZ2" s="24"/>
      <c r="HJA2" s="24"/>
      <c r="HJB2" s="24"/>
      <c r="HJC2" s="24"/>
      <c r="HJD2" s="24"/>
      <c r="HJE2" s="24"/>
      <c r="HJF2" s="24"/>
      <c r="HJG2" s="24"/>
      <c r="HJH2" s="24"/>
      <c r="HJI2" s="24"/>
      <c r="HJJ2" s="24"/>
      <c r="HJK2" s="24"/>
      <c r="HJL2" s="24"/>
      <c r="HJM2" s="24"/>
      <c r="HJN2" s="24"/>
      <c r="HJO2" s="24"/>
      <c r="HJP2" s="24"/>
      <c r="HJQ2" s="24"/>
      <c r="HJR2" s="24"/>
      <c r="HJS2" s="24"/>
      <c r="HJT2" s="24"/>
      <c r="HJU2" s="24"/>
      <c r="HJV2" s="24"/>
      <c r="HJW2" s="24"/>
      <c r="HJX2" s="24"/>
      <c r="HJY2" s="24"/>
      <c r="HJZ2" s="24"/>
      <c r="HKA2" s="24"/>
      <c r="HKB2" s="24"/>
      <c r="HKC2" s="24"/>
      <c r="HKD2" s="24"/>
      <c r="HKE2" s="24"/>
      <c r="HKF2" s="24"/>
      <c r="HKG2" s="24"/>
      <c r="HKH2" s="24"/>
      <c r="HKI2" s="24"/>
      <c r="HKJ2" s="24"/>
      <c r="HKK2" s="24"/>
      <c r="HKL2" s="24"/>
      <c r="HKM2" s="24"/>
      <c r="HKN2" s="24"/>
      <c r="HKO2" s="24"/>
      <c r="HKP2" s="24"/>
      <c r="HKQ2" s="24"/>
      <c r="HKR2" s="24"/>
      <c r="HKS2" s="24"/>
      <c r="HKT2" s="24"/>
      <c r="HKU2" s="24"/>
      <c r="HKV2" s="24"/>
      <c r="HKW2" s="24"/>
      <c r="HKX2" s="24"/>
      <c r="HKY2" s="24"/>
      <c r="HKZ2" s="24"/>
      <c r="HLA2" s="24"/>
      <c r="HLB2" s="24"/>
      <c r="HLC2" s="24"/>
      <c r="HLD2" s="24"/>
      <c r="HLE2" s="24"/>
      <c r="HLF2" s="24"/>
      <c r="HLG2" s="24"/>
      <c r="HLH2" s="24"/>
      <c r="HLI2" s="24"/>
      <c r="HLJ2" s="24"/>
      <c r="HLK2" s="24"/>
      <c r="HLL2" s="24"/>
      <c r="HLM2" s="24"/>
      <c r="HLN2" s="24"/>
      <c r="HLO2" s="24"/>
      <c r="HLP2" s="24"/>
      <c r="HLQ2" s="24"/>
      <c r="HLR2" s="24"/>
      <c r="HLS2" s="24"/>
      <c r="HLT2" s="24"/>
      <c r="HLU2" s="24"/>
      <c r="HLV2" s="24"/>
      <c r="HLW2" s="24"/>
      <c r="HLX2" s="24"/>
      <c r="HLY2" s="24"/>
      <c r="HLZ2" s="24"/>
      <c r="HMA2" s="24"/>
      <c r="HMB2" s="24"/>
      <c r="HMC2" s="24"/>
      <c r="HMD2" s="24"/>
      <c r="HME2" s="24"/>
      <c r="HMF2" s="24"/>
      <c r="HMG2" s="24"/>
      <c r="HMH2" s="24"/>
      <c r="HMI2" s="24"/>
      <c r="HMJ2" s="24"/>
      <c r="HMK2" s="24"/>
      <c r="HML2" s="24"/>
      <c r="HMM2" s="24"/>
      <c r="HMN2" s="24"/>
      <c r="HMO2" s="24"/>
      <c r="HMP2" s="24"/>
      <c r="HMQ2" s="24"/>
      <c r="HMR2" s="24"/>
      <c r="HMS2" s="24"/>
      <c r="HMT2" s="24"/>
      <c r="HMU2" s="24"/>
      <c r="HMV2" s="24"/>
      <c r="HMW2" s="24"/>
      <c r="HMX2" s="24"/>
      <c r="HMY2" s="24"/>
      <c r="HMZ2" s="24"/>
      <c r="HNA2" s="24"/>
      <c r="HNB2" s="24"/>
      <c r="HNC2" s="24"/>
      <c r="HND2" s="24"/>
      <c r="HNE2" s="24"/>
      <c r="HNF2" s="24"/>
      <c r="HNG2" s="24"/>
      <c r="HNH2" s="24"/>
      <c r="HNI2" s="24"/>
      <c r="HNJ2" s="24"/>
      <c r="HNK2" s="24"/>
      <c r="HNL2" s="24"/>
      <c r="HNM2" s="24"/>
      <c r="HNN2" s="24"/>
      <c r="HNO2" s="24"/>
      <c r="HNP2" s="24"/>
      <c r="HNQ2" s="24"/>
      <c r="HNR2" s="24"/>
      <c r="HNS2" s="24"/>
      <c r="HNT2" s="24"/>
      <c r="HNU2" s="24"/>
      <c r="HNV2" s="24"/>
      <c r="HNW2" s="24"/>
      <c r="HNX2" s="24"/>
      <c r="HNY2" s="24"/>
      <c r="HNZ2" s="24"/>
      <c r="HOA2" s="24"/>
      <c r="HOB2" s="24"/>
      <c r="HOC2" s="24"/>
      <c r="HOD2" s="24"/>
      <c r="HOE2" s="24"/>
      <c r="HOF2" s="24"/>
      <c r="HOG2" s="24"/>
      <c r="HOH2" s="24"/>
      <c r="HOI2" s="24"/>
      <c r="HOJ2" s="24"/>
      <c r="HOK2" s="24"/>
      <c r="HOL2" s="24"/>
      <c r="HOM2" s="24"/>
      <c r="HON2" s="24"/>
      <c r="HOO2" s="24"/>
      <c r="HOP2" s="24"/>
      <c r="HOQ2" s="24"/>
      <c r="HOR2" s="24"/>
      <c r="HOS2" s="24"/>
      <c r="HOT2" s="24"/>
      <c r="HOU2" s="24"/>
      <c r="HOV2" s="24"/>
      <c r="HOW2" s="24"/>
      <c r="HOX2" s="24"/>
      <c r="HOY2" s="24"/>
      <c r="HOZ2" s="24"/>
      <c r="HPA2" s="24"/>
      <c r="HPB2" s="24"/>
      <c r="HPC2" s="24"/>
      <c r="HPD2" s="24"/>
      <c r="HPE2" s="24"/>
      <c r="HPF2" s="24"/>
      <c r="HPG2" s="24"/>
      <c r="HPH2" s="24"/>
      <c r="HPI2" s="24"/>
      <c r="HPJ2" s="24"/>
      <c r="HPK2" s="24"/>
      <c r="HPL2" s="24"/>
      <c r="HPM2" s="24"/>
      <c r="HPN2" s="24"/>
      <c r="HPO2" s="24"/>
      <c r="HPP2" s="24"/>
      <c r="HPQ2" s="24"/>
      <c r="HPR2" s="24"/>
      <c r="HPS2" s="24"/>
      <c r="HPT2" s="24"/>
      <c r="HPU2" s="24"/>
      <c r="HPV2" s="24"/>
      <c r="HPW2" s="24"/>
      <c r="HPX2" s="24"/>
      <c r="HPY2" s="24"/>
      <c r="HPZ2" s="24"/>
      <c r="HQA2" s="24"/>
      <c r="HQB2" s="24"/>
      <c r="HQC2" s="24"/>
      <c r="HQD2" s="24"/>
      <c r="HQE2" s="24"/>
      <c r="HQF2" s="24"/>
      <c r="HQG2" s="24"/>
      <c r="HQH2" s="24"/>
      <c r="HQI2" s="24"/>
      <c r="HQJ2" s="24"/>
      <c r="HQK2" s="24"/>
      <c r="HQL2" s="24"/>
      <c r="HQM2" s="24"/>
      <c r="HQN2" s="24"/>
      <c r="HQO2" s="24"/>
      <c r="HQP2" s="24"/>
      <c r="HQQ2" s="24"/>
      <c r="HQR2" s="24"/>
      <c r="HQS2" s="24"/>
      <c r="HQT2" s="24"/>
      <c r="HQU2" s="24"/>
      <c r="HQV2" s="24"/>
      <c r="HQW2" s="24"/>
      <c r="HQX2" s="24"/>
      <c r="HQY2" s="24"/>
      <c r="HQZ2" s="24"/>
      <c r="HRA2" s="24"/>
      <c r="HRB2" s="24"/>
      <c r="HRC2" s="24"/>
      <c r="HRD2" s="24"/>
      <c r="HRE2" s="24"/>
      <c r="HRF2" s="24"/>
      <c r="HRG2" s="24"/>
      <c r="HRH2" s="24"/>
      <c r="HRI2" s="24"/>
      <c r="HRJ2" s="24"/>
      <c r="HRK2" s="24"/>
      <c r="HRL2" s="24"/>
      <c r="HRM2" s="24"/>
      <c r="HRN2" s="24"/>
      <c r="HRO2" s="24"/>
      <c r="HRP2" s="24"/>
      <c r="HRQ2" s="24"/>
      <c r="HRR2" s="24"/>
      <c r="HRS2" s="24"/>
      <c r="HRT2" s="24"/>
      <c r="HRU2" s="24"/>
      <c r="HRV2" s="24"/>
      <c r="HRW2" s="24"/>
      <c r="HRX2" s="24"/>
      <c r="HRY2" s="24"/>
      <c r="HRZ2" s="24"/>
      <c r="HSA2" s="24"/>
      <c r="HSB2" s="24"/>
      <c r="HSC2" s="24"/>
      <c r="HSD2" s="24"/>
      <c r="HSE2" s="24"/>
      <c r="HSF2" s="24"/>
      <c r="HSG2" s="24"/>
      <c r="HSH2" s="24"/>
      <c r="HSI2" s="24"/>
      <c r="HSJ2" s="24"/>
      <c r="HSK2" s="24"/>
      <c r="HSL2" s="24"/>
      <c r="HSM2" s="24"/>
      <c r="HSN2" s="24"/>
      <c r="HSO2" s="24"/>
      <c r="HSP2" s="24"/>
      <c r="HSQ2" s="24"/>
      <c r="HSR2" s="24"/>
      <c r="HSS2" s="24"/>
      <c r="HST2" s="24"/>
      <c r="HSU2" s="24"/>
      <c r="HSV2" s="24"/>
      <c r="HSW2" s="24"/>
      <c r="HSX2" s="24"/>
      <c r="HSY2" s="24"/>
      <c r="HSZ2" s="24"/>
      <c r="HTA2" s="24"/>
      <c r="HTB2" s="24"/>
      <c r="HTC2" s="24"/>
      <c r="HTD2" s="24"/>
      <c r="HTE2" s="24"/>
      <c r="HTF2" s="24"/>
      <c r="HTG2" s="24"/>
      <c r="HTH2" s="24"/>
      <c r="HTI2" s="24"/>
      <c r="HTJ2" s="24"/>
      <c r="HTK2" s="24"/>
      <c r="HTL2" s="24"/>
      <c r="HTM2" s="24"/>
      <c r="HTN2" s="24"/>
      <c r="HTO2" s="24"/>
      <c r="HTP2" s="24"/>
      <c r="HTQ2" s="24"/>
      <c r="HTR2" s="24"/>
      <c r="HTS2" s="24"/>
      <c r="HTT2" s="24"/>
      <c r="HTU2" s="24"/>
      <c r="HTV2" s="24"/>
      <c r="HTW2" s="24"/>
      <c r="HTX2" s="24"/>
      <c r="HTY2" s="24"/>
      <c r="HTZ2" s="24"/>
      <c r="HUA2" s="24"/>
      <c r="HUB2" s="24"/>
      <c r="HUC2" s="24"/>
      <c r="HUD2" s="24"/>
      <c r="HUE2" s="24"/>
      <c r="HUF2" s="24"/>
      <c r="HUG2" s="24"/>
      <c r="HUH2" s="24"/>
      <c r="HUI2" s="24"/>
      <c r="HUJ2" s="24"/>
      <c r="HUK2" s="24"/>
      <c r="HUL2" s="24"/>
      <c r="HUM2" s="24"/>
      <c r="HUN2" s="24"/>
      <c r="HUO2" s="24"/>
      <c r="HUP2" s="24"/>
      <c r="HUQ2" s="24"/>
      <c r="HUR2" s="24"/>
      <c r="HUS2" s="24"/>
      <c r="HUT2" s="24"/>
      <c r="HUU2" s="24"/>
      <c r="HUV2" s="24"/>
      <c r="HUW2" s="24"/>
      <c r="HUX2" s="24"/>
      <c r="HUY2" s="24"/>
      <c r="HUZ2" s="24"/>
      <c r="HVA2" s="24"/>
      <c r="HVB2" s="24"/>
      <c r="HVC2" s="24"/>
      <c r="HVD2" s="24"/>
      <c r="HVE2" s="24"/>
      <c r="HVF2" s="24"/>
      <c r="HVG2" s="24"/>
      <c r="HVH2" s="24"/>
      <c r="HVI2" s="24"/>
      <c r="HVJ2" s="24"/>
      <c r="HVK2" s="24"/>
      <c r="HVL2" s="24"/>
      <c r="HVM2" s="24"/>
      <c r="HVN2" s="24"/>
      <c r="HVO2" s="24"/>
      <c r="HVP2" s="24"/>
      <c r="HVQ2" s="24"/>
      <c r="HVR2" s="24"/>
      <c r="HVS2" s="24"/>
      <c r="HVT2" s="24"/>
      <c r="HVU2" s="24"/>
      <c r="HVV2" s="24"/>
      <c r="HVW2" s="24"/>
      <c r="HVX2" s="24"/>
      <c r="HVY2" s="24"/>
      <c r="HVZ2" s="24"/>
      <c r="HWA2" s="24"/>
      <c r="HWB2" s="24"/>
      <c r="HWC2" s="24"/>
      <c r="HWD2" s="24"/>
      <c r="HWE2" s="24"/>
      <c r="HWF2" s="24"/>
      <c r="HWG2" s="24"/>
      <c r="HWH2" s="24"/>
      <c r="HWI2" s="24"/>
      <c r="HWJ2" s="24"/>
      <c r="HWK2" s="24"/>
      <c r="HWL2" s="24"/>
      <c r="HWM2" s="24"/>
      <c r="HWN2" s="24"/>
      <c r="HWO2" s="24"/>
      <c r="HWP2" s="24"/>
      <c r="HWQ2" s="24"/>
      <c r="HWR2" s="24"/>
      <c r="HWS2" s="24"/>
      <c r="HWT2" s="24"/>
      <c r="HWU2" s="24"/>
      <c r="HWV2" s="24"/>
      <c r="HWW2" s="24"/>
      <c r="HWX2" s="24"/>
      <c r="HWY2" s="24"/>
      <c r="HWZ2" s="24"/>
      <c r="HXA2" s="24"/>
      <c r="HXB2" s="24"/>
      <c r="HXC2" s="24"/>
      <c r="HXD2" s="24"/>
      <c r="HXE2" s="24"/>
      <c r="HXF2" s="24"/>
      <c r="HXG2" s="24"/>
      <c r="HXH2" s="24"/>
      <c r="HXI2" s="24"/>
      <c r="HXJ2" s="24"/>
      <c r="HXK2" s="24"/>
      <c r="HXL2" s="24"/>
      <c r="HXM2" s="24"/>
      <c r="HXN2" s="24"/>
      <c r="HXO2" s="24"/>
      <c r="HXP2" s="24"/>
      <c r="HXQ2" s="24"/>
      <c r="HXR2" s="24"/>
      <c r="HXS2" s="24"/>
      <c r="HXT2" s="24"/>
      <c r="HXU2" s="24"/>
      <c r="HXV2" s="24"/>
      <c r="HXW2" s="24"/>
      <c r="HXX2" s="24"/>
      <c r="HXY2" s="24"/>
      <c r="HXZ2" s="24"/>
      <c r="HYA2" s="24"/>
      <c r="HYB2" s="24"/>
      <c r="HYC2" s="24"/>
      <c r="HYD2" s="24"/>
      <c r="HYE2" s="24"/>
      <c r="HYF2" s="24"/>
      <c r="HYG2" s="24"/>
      <c r="HYH2" s="24"/>
      <c r="HYI2" s="24"/>
      <c r="HYJ2" s="24"/>
      <c r="HYK2" s="24"/>
      <c r="HYL2" s="24"/>
      <c r="HYM2" s="24"/>
      <c r="HYN2" s="24"/>
      <c r="HYO2" s="24"/>
      <c r="HYP2" s="24"/>
      <c r="HYQ2" s="24"/>
      <c r="HYR2" s="24"/>
      <c r="HYS2" s="24"/>
      <c r="HYT2" s="24"/>
      <c r="HYU2" s="24"/>
      <c r="HYV2" s="24"/>
      <c r="HYW2" s="24"/>
      <c r="HYX2" s="24"/>
      <c r="HYY2" s="24"/>
      <c r="HYZ2" s="24"/>
      <c r="HZA2" s="24"/>
      <c r="HZB2" s="24"/>
      <c r="HZC2" s="24"/>
      <c r="HZD2" s="24"/>
      <c r="HZE2" s="24"/>
      <c r="HZF2" s="24"/>
      <c r="HZG2" s="24"/>
      <c r="HZH2" s="24"/>
      <c r="HZI2" s="24"/>
      <c r="HZJ2" s="24"/>
      <c r="HZK2" s="24"/>
      <c r="HZL2" s="24"/>
      <c r="HZM2" s="24"/>
      <c r="HZN2" s="24"/>
      <c r="HZO2" s="24"/>
      <c r="HZP2" s="24"/>
      <c r="HZQ2" s="24"/>
      <c r="HZR2" s="24"/>
      <c r="HZS2" s="24"/>
      <c r="HZT2" s="24"/>
      <c r="HZU2" s="24"/>
      <c r="HZV2" s="24"/>
      <c r="HZW2" s="24"/>
      <c r="HZX2" s="24"/>
      <c r="HZY2" s="24"/>
      <c r="HZZ2" s="24"/>
      <c r="IAA2" s="24"/>
      <c r="IAB2" s="24"/>
      <c r="IAC2" s="24"/>
      <c r="IAD2" s="24"/>
      <c r="IAE2" s="24"/>
      <c r="IAF2" s="24"/>
      <c r="IAG2" s="24"/>
      <c r="IAH2" s="24"/>
      <c r="IAI2" s="24"/>
      <c r="IAJ2" s="24"/>
      <c r="IAK2" s="24"/>
      <c r="IAL2" s="24"/>
      <c r="IAM2" s="24"/>
      <c r="IAN2" s="24"/>
      <c r="IAO2" s="24"/>
      <c r="IAP2" s="24"/>
      <c r="IAQ2" s="24"/>
      <c r="IAR2" s="24"/>
      <c r="IAS2" s="24"/>
      <c r="IAT2" s="24"/>
      <c r="IAU2" s="24"/>
      <c r="IAV2" s="24"/>
      <c r="IAW2" s="24"/>
      <c r="IAX2" s="24"/>
      <c r="IAY2" s="24"/>
      <c r="IAZ2" s="24"/>
      <c r="IBA2" s="24"/>
      <c r="IBB2" s="24"/>
      <c r="IBC2" s="24"/>
      <c r="IBD2" s="24"/>
      <c r="IBE2" s="24"/>
      <c r="IBF2" s="24"/>
      <c r="IBG2" s="24"/>
      <c r="IBH2" s="24"/>
      <c r="IBI2" s="24"/>
      <c r="IBJ2" s="24"/>
      <c r="IBK2" s="24"/>
      <c r="IBL2" s="24"/>
      <c r="IBM2" s="24"/>
      <c r="IBN2" s="24"/>
      <c r="IBO2" s="24"/>
      <c r="IBP2" s="24"/>
      <c r="IBQ2" s="24"/>
      <c r="IBR2" s="24"/>
      <c r="IBS2" s="24"/>
      <c r="IBT2" s="24"/>
      <c r="IBU2" s="24"/>
      <c r="IBV2" s="24"/>
      <c r="IBW2" s="24"/>
      <c r="IBX2" s="24"/>
      <c r="IBY2" s="24"/>
      <c r="IBZ2" s="24"/>
      <c r="ICA2" s="24"/>
      <c r="ICB2" s="24"/>
      <c r="ICC2" s="24"/>
      <c r="ICD2" s="24"/>
      <c r="ICE2" s="24"/>
      <c r="ICF2" s="24"/>
      <c r="ICG2" s="24"/>
      <c r="ICH2" s="24"/>
      <c r="ICI2" s="24"/>
      <c r="ICJ2" s="24"/>
      <c r="ICK2" s="24"/>
      <c r="ICL2" s="24"/>
      <c r="ICM2" s="24"/>
      <c r="ICN2" s="24"/>
      <c r="ICO2" s="24"/>
      <c r="ICP2" s="24"/>
      <c r="ICQ2" s="24"/>
      <c r="ICR2" s="24"/>
      <c r="ICS2" s="24"/>
      <c r="ICT2" s="24"/>
      <c r="ICU2" s="24"/>
      <c r="ICV2" s="24"/>
      <c r="ICW2" s="24"/>
      <c r="ICX2" s="24"/>
      <c r="ICY2" s="24"/>
      <c r="ICZ2" s="24"/>
      <c r="IDA2" s="24"/>
      <c r="IDB2" s="24"/>
      <c r="IDC2" s="24"/>
      <c r="IDD2" s="24"/>
      <c r="IDE2" s="24"/>
      <c r="IDF2" s="24"/>
      <c r="IDG2" s="24"/>
      <c r="IDH2" s="24"/>
      <c r="IDI2" s="24"/>
      <c r="IDJ2" s="24"/>
      <c r="IDK2" s="24"/>
      <c r="IDL2" s="24"/>
      <c r="IDM2" s="24"/>
      <c r="IDN2" s="24"/>
      <c r="IDO2" s="24"/>
      <c r="IDP2" s="24"/>
      <c r="IDQ2" s="24"/>
      <c r="IDR2" s="24"/>
      <c r="IDS2" s="24"/>
      <c r="IDT2" s="24"/>
      <c r="IDU2" s="24"/>
      <c r="IDV2" s="24"/>
      <c r="IDW2" s="24"/>
      <c r="IDX2" s="24"/>
      <c r="IDY2" s="24"/>
      <c r="IDZ2" s="24"/>
      <c r="IEA2" s="24"/>
      <c r="IEB2" s="24"/>
      <c r="IEC2" s="24"/>
      <c r="IED2" s="24"/>
      <c r="IEE2" s="24"/>
      <c r="IEF2" s="24"/>
      <c r="IEG2" s="24"/>
      <c r="IEH2" s="24"/>
      <c r="IEI2" s="24"/>
      <c r="IEJ2" s="24"/>
      <c r="IEK2" s="24"/>
      <c r="IEL2" s="24"/>
      <c r="IEM2" s="24"/>
      <c r="IEN2" s="24"/>
      <c r="IEO2" s="24"/>
      <c r="IEP2" s="24"/>
      <c r="IEQ2" s="24"/>
      <c r="IER2" s="24"/>
      <c r="IES2" s="24"/>
      <c r="IET2" s="24"/>
      <c r="IEU2" s="24"/>
      <c r="IEV2" s="24"/>
      <c r="IEW2" s="24"/>
      <c r="IEX2" s="24"/>
      <c r="IEY2" s="24"/>
      <c r="IEZ2" s="24"/>
      <c r="IFA2" s="24"/>
      <c r="IFB2" s="24"/>
      <c r="IFC2" s="24"/>
      <c r="IFD2" s="24"/>
      <c r="IFE2" s="24"/>
      <c r="IFF2" s="24"/>
      <c r="IFG2" s="24"/>
      <c r="IFH2" s="24"/>
      <c r="IFI2" s="24"/>
      <c r="IFJ2" s="24"/>
      <c r="IFK2" s="24"/>
      <c r="IFL2" s="24"/>
      <c r="IFM2" s="24"/>
      <c r="IFN2" s="24"/>
      <c r="IFO2" s="24"/>
      <c r="IFP2" s="24"/>
      <c r="IFQ2" s="24"/>
      <c r="IFR2" s="24"/>
      <c r="IFS2" s="24"/>
      <c r="IFT2" s="24"/>
      <c r="IFU2" s="24"/>
      <c r="IFV2" s="24"/>
      <c r="IFW2" s="24"/>
      <c r="IFX2" s="24"/>
      <c r="IFY2" s="24"/>
      <c r="IFZ2" s="24"/>
      <c r="IGA2" s="24"/>
      <c r="IGB2" s="24"/>
      <c r="IGC2" s="24"/>
      <c r="IGD2" s="24"/>
      <c r="IGE2" s="24"/>
      <c r="IGF2" s="24"/>
      <c r="IGG2" s="24"/>
      <c r="IGH2" s="24"/>
      <c r="IGI2" s="24"/>
      <c r="IGJ2" s="24"/>
      <c r="IGK2" s="24"/>
      <c r="IGL2" s="24"/>
      <c r="IGM2" s="24"/>
      <c r="IGN2" s="24"/>
      <c r="IGO2" s="24"/>
      <c r="IGP2" s="24"/>
      <c r="IGQ2" s="24"/>
      <c r="IGR2" s="24"/>
      <c r="IGS2" s="24"/>
      <c r="IGT2" s="24"/>
      <c r="IGU2" s="24"/>
      <c r="IGV2" s="24"/>
      <c r="IGW2" s="24"/>
      <c r="IGX2" s="24"/>
      <c r="IGY2" s="24"/>
      <c r="IGZ2" s="24"/>
      <c r="IHA2" s="24"/>
      <c r="IHB2" s="24"/>
      <c r="IHC2" s="24"/>
      <c r="IHD2" s="24"/>
      <c r="IHE2" s="24"/>
      <c r="IHF2" s="24"/>
      <c r="IHG2" s="24"/>
      <c r="IHH2" s="24"/>
      <c r="IHI2" s="24"/>
      <c r="IHJ2" s="24"/>
      <c r="IHK2" s="24"/>
      <c r="IHL2" s="24"/>
      <c r="IHM2" s="24"/>
      <c r="IHN2" s="24"/>
      <c r="IHO2" s="24"/>
      <c r="IHP2" s="24"/>
      <c r="IHQ2" s="24"/>
      <c r="IHR2" s="24"/>
      <c r="IHS2" s="24"/>
      <c r="IHT2" s="24"/>
      <c r="IHU2" s="24"/>
      <c r="IHV2" s="24"/>
      <c r="IHW2" s="24"/>
      <c r="IHX2" s="24"/>
      <c r="IHY2" s="24"/>
      <c r="IHZ2" s="24"/>
      <c r="IIA2" s="24"/>
      <c r="IIB2" s="24"/>
      <c r="IIC2" s="24"/>
      <c r="IID2" s="24"/>
      <c r="IIE2" s="24"/>
      <c r="IIF2" s="24"/>
      <c r="IIG2" s="24"/>
      <c r="IIH2" s="24"/>
      <c r="III2" s="24"/>
      <c r="IIJ2" s="24"/>
      <c r="IIK2" s="24"/>
      <c r="IIL2" s="24"/>
      <c r="IIM2" s="24"/>
      <c r="IIN2" s="24"/>
      <c r="IIO2" s="24"/>
      <c r="IIP2" s="24"/>
      <c r="IIQ2" s="24"/>
      <c r="IIR2" s="24"/>
      <c r="IIS2" s="24"/>
      <c r="IIT2" s="24"/>
      <c r="IIU2" s="24"/>
      <c r="IIV2" s="24"/>
      <c r="IIW2" s="24"/>
      <c r="IIX2" s="24"/>
      <c r="IIY2" s="24"/>
      <c r="IIZ2" s="24"/>
      <c r="IJA2" s="24"/>
      <c r="IJB2" s="24"/>
      <c r="IJC2" s="24"/>
      <c r="IJD2" s="24"/>
      <c r="IJE2" s="24"/>
      <c r="IJF2" s="24"/>
      <c r="IJG2" s="24"/>
      <c r="IJH2" s="24"/>
      <c r="IJI2" s="24"/>
      <c r="IJJ2" s="24"/>
      <c r="IJK2" s="24"/>
      <c r="IJL2" s="24"/>
      <c r="IJM2" s="24"/>
      <c r="IJN2" s="24"/>
      <c r="IJO2" s="24"/>
      <c r="IJP2" s="24"/>
      <c r="IJQ2" s="24"/>
      <c r="IJR2" s="24"/>
      <c r="IJS2" s="24"/>
      <c r="IJT2" s="24"/>
      <c r="IJU2" s="24"/>
      <c r="IJV2" s="24"/>
      <c r="IJW2" s="24"/>
      <c r="IJX2" s="24"/>
      <c r="IJY2" s="24"/>
      <c r="IJZ2" s="24"/>
      <c r="IKA2" s="24"/>
      <c r="IKB2" s="24"/>
      <c r="IKC2" s="24"/>
      <c r="IKD2" s="24"/>
      <c r="IKE2" s="24"/>
      <c r="IKF2" s="24"/>
      <c r="IKG2" s="24"/>
      <c r="IKH2" s="24"/>
      <c r="IKI2" s="24"/>
      <c r="IKJ2" s="24"/>
      <c r="IKK2" s="24"/>
      <c r="IKL2" s="24"/>
      <c r="IKM2" s="24"/>
      <c r="IKN2" s="24"/>
      <c r="IKO2" s="24"/>
      <c r="IKP2" s="24"/>
      <c r="IKQ2" s="24"/>
      <c r="IKR2" s="24"/>
      <c r="IKS2" s="24"/>
      <c r="IKT2" s="24"/>
      <c r="IKU2" s="24"/>
      <c r="IKV2" s="24"/>
      <c r="IKW2" s="24"/>
      <c r="IKX2" s="24"/>
      <c r="IKY2" s="24"/>
      <c r="IKZ2" s="24"/>
      <c r="ILA2" s="24"/>
      <c r="ILB2" s="24"/>
      <c r="ILC2" s="24"/>
      <c r="ILD2" s="24"/>
      <c r="ILE2" s="24"/>
      <c r="ILF2" s="24"/>
      <c r="ILG2" s="24"/>
      <c r="ILH2" s="24"/>
      <c r="ILI2" s="24"/>
      <c r="ILJ2" s="24"/>
      <c r="ILK2" s="24"/>
      <c r="ILL2" s="24"/>
      <c r="ILM2" s="24"/>
      <c r="ILN2" s="24"/>
      <c r="ILO2" s="24"/>
      <c r="ILP2" s="24"/>
      <c r="ILQ2" s="24"/>
      <c r="ILR2" s="24"/>
      <c r="ILS2" s="24"/>
      <c r="ILT2" s="24"/>
      <c r="ILU2" s="24"/>
      <c r="ILV2" s="24"/>
      <c r="ILW2" s="24"/>
      <c r="ILX2" s="24"/>
      <c r="ILY2" s="24"/>
      <c r="ILZ2" s="24"/>
      <c r="IMA2" s="24"/>
      <c r="IMB2" s="24"/>
      <c r="IMC2" s="24"/>
      <c r="IMD2" s="24"/>
      <c r="IME2" s="24"/>
      <c r="IMF2" s="24"/>
      <c r="IMG2" s="24"/>
      <c r="IMH2" s="24"/>
      <c r="IMI2" s="24"/>
      <c r="IMJ2" s="24"/>
      <c r="IMK2" s="24"/>
      <c r="IML2" s="24"/>
      <c r="IMM2" s="24"/>
      <c r="IMN2" s="24"/>
      <c r="IMO2" s="24"/>
      <c r="IMP2" s="24"/>
      <c r="IMQ2" s="24"/>
      <c r="IMR2" s="24"/>
      <c r="IMS2" s="24"/>
      <c r="IMT2" s="24"/>
      <c r="IMU2" s="24"/>
      <c r="IMV2" s="24"/>
      <c r="IMW2" s="24"/>
      <c r="IMX2" s="24"/>
      <c r="IMY2" s="24"/>
      <c r="IMZ2" s="24"/>
      <c r="INA2" s="24"/>
      <c r="INB2" s="24"/>
      <c r="INC2" s="24"/>
      <c r="IND2" s="24"/>
      <c r="INE2" s="24"/>
      <c r="INF2" s="24"/>
      <c r="ING2" s="24"/>
      <c r="INH2" s="24"/>
      <c r="INI2" s="24"/>
      <c r="INJ2" s="24"/>
      <c r="INK2" s="24"/>
      <c r="INL2" s="24"/>
      <c r="INM2" s="24"/>
      <c r="INN2" s="24"/>
      <c r="INO2" s="24"/>
      <c r="INP2" s="24"/>
      <c r="INQ2" s="24"/>
      <c r="INR2" s="24"/>
      <c r="INS2" s="24"/>
      <c r="INT2" s="24"/>
      <c r="INU2" s="24"/>
      <c r="INV2" s="24"/>
      <c r="INW2" s="24"/>
      <c r="INX2" s="24"/>
      <c r="INY2" s="24"/>
      <c r="INZ2" s="24"/>
      <c r="IOA2" s="24"/>
      <c r="IOB2" s="24"/>
      <c r="IOC2" s="24"/>
      <c r="IOD2" s="24"/>
      <c r="IOE2" s="24"/>
      <c r="IOF2" s="24"/>
      <c r="IOG2" s="24"/>
      <c r="IOH2" s="24"/>
      <c r="IOI2" s="24"/>
      <c r="IOJ2" s="24"/>
      <c r="IOK2" s="24"/>
      <c r="IOL2" s="24"/>
      <c r="IOM2" s="24"/>
      <c r="ION2" s="24"/>
      <c r="IOO2" s="24"/>
      <c r="IOP2" s="24"/>
      <c r="IOQ2" s="24"/>
      <c r="IOR2" s="24"/>
      <c r="IOS2" s="24"/>
      <c r="IOT2" s="24"/>
      <c r="IOU2" s="24"/>
      <c r="IOV2" s="24"/>
      <c r="IOW2" s="24"/>
      <c r="IOX2" s="24"/>
      <c r="IOY2" s="24"/>
      <c r="IOZ2" s="24"/>
      <c r="IPA2" s="24"/>
      <c r="IPB2" s="24"/>
      <c r="IPC2" s="24"/>
      <c r="IPD2" s="24"/>
      <c r="IPE2" s="24"/>
      <c r="IPF2" s="24"/>
      <c r="IPG2" s="24"/>
      <c r="IPH2" s="24"/>
      <c r="IPI2" s="24"/>
      <c r="IPJ2" s="24"/>
      <c r="IPK2" s="24"/>
      <c r="IPL2" s="24"/>
      <c r="IPM2" s="24"/>
      <c r="IPN2" s="24"/>
      <c r="IPO2" s="24"/>
      <c r="IPP2" s="24"/>
      <c r="IPQ2" s="24"/>
      <c r="IPR2" s="24"/>
      <c r="IPS2" s="24"/>
      <c r="IPT2" s="24"/>
      <c r="IPU2" s="24"/>
      <c r="IPV2" s="24"/>
      <c r="IPW2" s="24"/>
      <c r="IPX2" s="24"/>
      <c r="IPY2" s="24"/>
      <c r="IPZ2" s="24"/>
      <c r="IQA2" s="24"/>
      <c r="IQB2" s="24"/>
      <c r="IQC2" s="24"/>
      <c r="IQD2" s="24"/>
      <c r="IQE2" s="24"/>
      <c r="IQF2" s="24"/>
      <c r="IQG2" s="24"/>
      <c r="IQH2" s="24"/>
      <c r="IQI2" s="24"/>
      <c r="IQJ2" s="24"/>
      <c r="IQK2" s="24"/>
      <c r="IQL2" s="24"/>
      <c r="IQM2" s="24"/>
      <c r="IQN2" s="24"/>
      <c r="IQO2" s="24"/>
      <c r="IQP2" s="24"/>
      <c r="IQQ2" s="24"/>
      <c r="IQR2" s="24"/>
      <c r="IQS2" s="24"/>
      <c r="IQT2" s="24"/>
      <c r="IQU2" s="24"/>
      <c r="IQV2" s="24"/>
      <c r="IQW2" s="24"/>
      <c r="IQX2" s="24"/>
      <c r="IQY2" s="24"/>
      <c r="IQZ2" s="24"/>
      <c r="IRA2" s="24"/>
      <c r="IRB2" s="24"/>
      <c r="IRC2" s="24"/>
      <c r="IRD2" s="24"/>
      <c r="IRE2" s="24"/>
      <c r="IRF2" s="24"/>
      <c r="IRG2" s="24"/>
      <c r="IRH2" s="24"/>
      <c r="IRI2" s="24"/>
      <c r="IRJ2" s="24"/>
      <c r="IRK2" s="24"/>
      <c r="IRL2" s="24"/>
      <c r="IRM2" s="24"/>
      <c r="IRN2" s="24"/>
      <c r="IRO2" s="24"/>
      <c r="IRP2" s="24"/>
      <c r="IRQ2" s="24"/>
      <c r="IRR2" s="24"/>
      <c r="IRS2" s="24"/>
      <c r="IRT2" s="24"/>
      <c r="IRU2" s="24"/>
      <c r="IRV2" s="24"/>
      <c r="IRW2" s="24"/>
      <c r="IRX2" s="24"/>
      <c r="IRY2" s="24"/>
      <c r="IRZ2" s="24"/>
      <c r="ISA2" s="24"/>
      <c r="ISB2" s="24"/>
      <c r="ISC2" s="24"/>
      <c r="ISD2" s="24"/>
      <c r="ISE2" s="24"/>
      <c r="ISF2" s="24"/>
      <c r="ISG2" s="24"/>
      <c r="ISH2" s="24"/>
      <c r="ISI2" s="24"/>
      <c r="ISJ2" s="24"/>
      <c r="ISK2" s="24"/>
      <c r="ISL2" s="24"/>
      <c r="ISM2" s="24"/>
      <c r="ISN2" s="24"/>
      <c r="ISO2" s="24"/>
      <c r="ISP2" s="24"/>
      <c r="ISQ2" s="24"/>
      <c r="ISR2" s="24"/>
      <c r="ISS2" s="24"/>
      <c r="IST2" s="24"/>
      <c r="ISU2" s="24"/>
      <c r="ISV2" s="24"/>
      <c r="ISW2" s="24"/>
      <c r="ISX2" s="24"/>
      <c r="ISY2" s="24"/>
      <c r="ISZ2" s="24"/>
      <c r="ITA2" s="24"/>
      <c r="ITB2" s="24"/>
      <c r="ITC2" s="24"/>
      <c r="ITD2" s="24"/>
      <c r="ITE2" s="24"/>
      <c r="ITF2" s="24"/>
      <c r="ITG2" s="24"/>
      <c r="ITH2" s="24"/>
      <c r="ITI2" s="24"/>
      <c r="ITJ2" s="24"/>
      <c r="ITK2" s="24"/>
      <c r="ITL2" s="24"/>
      <c r="ITM2" s="24"/>
      <c r="ITN2" s="24"/>
      <c r="ITO2" s="24"/>
      <c r="ITP2" s="24"/>
      <c r="ITQ2" s="24"/>
      <c r="ITR2" s="24"/>
      <c r="ITS2" s="24"/>
      <c r="ITT2" s="24"/>
      <c r="ITU2" s="24"/>
      <c r="ITV2" s="24"/>
      <c r="ITW2" s="24"/>
      <c r="ITX2" s="24"/>
      <c r="ITY2" s="24"/>
      <c r="ITZ2" s="24"/>
      <c r="IUA2" s="24"/>
      <c r="IUB2" s="24"/>
      <c r="IUC2" s="24"/>
      <c r="IUD2" s="24"/>
      <c r="IUE2" s="24"/>
      <c r="IUF2" s="24"/>
      <c r="IUG2" s="24"/>
      <c r="IUH2" s="24"/>
      <c r="IUI2" s="24"/>
      <c r="IUJ2" s="24"/>
      <c r="IUK2" s="24"/>
      <c r="IUL2" s="24"/>
      <c r="IUM2" s="24"/>
      <c r="IUN2" s="24"/>
      <c r="IUO2" s="24"/>
      <c r="IUP2" s="24"/>
      <c r="IUQ2" s="24"/>
      <c r="IUR2" s="24"/>
      <c r="IUS2" s="24"/>
      <c r="IUT2" s="24"/>
      <c r="IUU2" s="24"/>
      <c r="IUV2" s="24"/>
      <c r="IUW2" s="24"/>
      <c r="IUX2" s="24"/>
      <c r="IUY2" s="24"/>
      <c r="IUZ2" s="24"/>
      <c r="IVA2" s="24"/>
      <c r="IVB2" s="24"/>
      <c r="IVC2" s="24"/>
      <c r="IVD2" s="24"/>
      <c r="IVE2" s="24"/>
      <c r="IVF2" s="24"/>
      <c r="IVG2" s="24"/>
      <c r="IVH2" s="24"/>
      <c r="IVI2" s="24"/>
      <c r="IVJ2" s="24"/>
      <c r="IVK2" s="24"/>
      <c r="IVL2" s="24"/>
      <c r="IVM2" s="24"/>
      <c r="IVN2" s="24"/>
      <c r="IVO2" s="24"/>
      <c r="IVP2" s="24"/>
      <c r="IVQ2" s="24"/>
      <c r="IVR2" s="24"/>
      <c r="IVS2" s="24"/>
      <c r="IVT2" s="24"/>
      <c r="IVU2" s="24"/>
      <c r="IVV2" s="24"/>
      <c r="IVW2" s="24"/>
      <c r="IVX2" s="24"/>
      <c r="IVY2" s="24"/>
      <c r="IVZ2" s="24"/>
      <c r="IWA2" s="24"/>
      <c r="IWB2" s="24"/>
      <c r="IWC2" s="24"/>
      <c r="IWD2" s="24"/>
      <c r="IWE2" s="24"/>
      <c r="IWF2" s="24"/>
      <c r="IWG2" s="24"/>
      <c r="IWH2" s="24"/>
      <c r="IWI2" s="24"/>
      <c r="IWJ2" s="24"/>
      <c r="IWK2" s="24"/>
      <c r="IWL2" s="24"/>
      <c r="IWM2" s="24"/>
      <c r="IWN2" s="24"/>
      <c r="IWO2" s="24"/>
      <c r="IWP2" s="24"/>
      <c r="IWQ2" s="24"/>
      <c r="IWR2" s="24"/>
      <c r="IWS2" s="24"/>
      <c r="IWT2" s="24"/>
      <c r="IWU2" s="24"/>
      <c r="IWV2" s="24"/>
      <c r="IWW2" s="24"/>
      <c r="IWX2" s="24"/>
      <c r="IWY2" s="24"/>
      <c r="IWZ2" s="24"/>
      <c r="IXA2" s="24"/>
      <c r="IXB2" s="24"/>
      <c r="IXC2" s="24"/>
      <c r="IXD2" s="24"/>
      <c r="IXE2" s="24"/>
      <c r="IXF2" s="24"/>
      <c r="IXG2" s="24"/>
      <c r="IXH2" s="24"/>
      <c r="IXI2" s="24"/>
      <c r="IXJ2" s="24"/>
      <c r="IXK2" s="24"/>
      <c r="IXL2" s="24"/>
      <c r="IXM2" s="24"/>
      <c r="IXN2" s="24"/>
      <c r="IXO2" s="24"/>
      <c r="IXP2" s="24"/>
      <c r="IXQ2" s="24"/>
      <c r="IXR2" s="24"/>
      <c r="IXS2" s="24"/>
      <c r="IXT2" s="24"/>
      <c r="IXU2" s="24"/>
      <c r="IXV2" s="24"/>
      <c r="IXW2" s="24"/>
      <c r="IXX2" s="24"/>
      <c r="IXY2" s="24"/>
      <c r="IXZ2" s="24"/>
      <c r="IYA2" s="24"/>
      <c r="IYB2" s="24"/>
      <c r="IYC2" s="24"/>
      <c r="IYD2" s="24"/>
      <c r="IYE2" s="24"/>
      <c r="IYF2" s="24"/>
      <c r="IYG2" s="24"/>
      <c r="IYH2" s="24"/>
      <c r="IYI2" s="24"/>
      <c r="IYJ2" s="24"/>
      <c r="IYK2" s="24"/>
      <c r="IYL2" s="24"/>
      <c r="IYM2" s="24"/>
      <c r="IYN2" s="24"/>
      <c r="IYO2" s="24"/>
      <c r="IYP2" s="24"/>
      <c r="IYQ2" s="24"/>
      <c r="IYR2" s="24"/>
      <c r="IYS2" s="24"/>
      <c r="IYT2" s="24"/>
      <c r="IYU2" s="24"/>
      <c r="IYV2" s="24"/>
      <c r="IYW2" s="24"/>
      <c r="IYX2" s="24"/>
      <c r="IYY2" s="24"/>
      <c r="IYZ2" s="24"/>
      <c r="IZA2" s="24"/>
      <c r="IZB2" s="24"/>
      <c r="IZC2" s="24"/>
      <c r="IZD2" s="24"/>
      <c r="IZE2" s="24"/>
      <c r="IZF2" s="24"/>
      <c r="IZG2" s="24"/>
      <c r="IZH2" s="24"/>
      <c r="IZI2" s="24"/>
      <c r="IZJ2" s="24"/>
      <c r="IZK2" s="24"/>
      <c r="IZL2" s="24"/>
      <c r="IZM2" s="24"/>
      <c r="IZN2" s="24"/>
      <c r="IZO2" s="24"/>
      <c r="IZP2" s="24"/>
      <c r="IZQ2" s="24"/>
      <c r="IZR2" s="24"/>
      <c r="IZS2" s="24"/>
      <c r="IZT2" s="24"/>
      <c r="IZU2" s="24"/>
      <c r="IZV2" s="24"/>
      <c r="IZW2" s="24"/>
      <c r="IZX2" s="24"/>
      <c r="IZY2" s="24"/>
      <c r="IZZ2" s="24"/>
      <c r="JAA2" s="24"/>
      <c r="JAB2" s="24"/>
      <c r="JAC2" s="24"/>
      <c r="JAD2" s="24"/>
      <c r="JAE2" s="24"/>
      <c r="JAF2" s="24"/>
      <c r="JAG2" s="24"/>
      <c r="JAH2" s="24"/>
      <c r="JAI2" s="24"/>
      <c r="JAJ2" s="24"/>
      <c r="JAK2" s="24"/>
      <c r="JAL2" s="24"/>
      <c r="JAM2" s="24"/>
      <c r="JAN2" s="24"/>
      <c r="JAO2" s="24"/>
      <c r="JAP2" s="24"/>
      <c r="JAQ2" s="24"/>
      <c r="JAR2" s="24"/>
      <c r="JAS2" s="24"/>
      <c r="JAT2" s="24"/>
      <c r="JAU2" s="24"/>
      <c r="JAV2" s="24"/>
      <c r="JAW2" s="24"/>
      <c r="JAX2" s="24"/>
      <c r="JAY2" s="24"/>
      <c r="JAZ2" s="24"/>
      <c r="JBA2" s="24"/>
      <c r="JBB2" s="24"/>
      <c r="JBC2" s="24"/>
      <c r="JBD2" s="24"/>
      <c r="JBE2" s="24"/>
      <c r="JBF2" s="24"/>
      <c r="JBG2" s="24"/>
      <c r="JBH2" s="24"/>
      <c r="JBI2" s="24"/>
      <c r="JBJ2" s="24"/>
      <c r="JBK2" s="24"/>
      <c r="JBL2" s="24"/>
      <c r="JBM2" s="24"/>
      <c r="JBN2" s="24"/>
      <c r="JBO2" s="24"/>
      <c r="JBP2" s="24"/>
      <c r="JBQ2" s="24"/>
      <c r="JBR2" s="24"/>
      <c r="JBS2" s="24"/>
      <c r="JBT2" s="24"/>
      <c r="JBU2" s="24"/>
      <c r="JBV2" s="24"/>
      <c r="JBW2" s="24"/>
      <c r="JBX2" s="24"/>
      <c r="JBY2" s="24"/>
      <c r="JBZ2" s="24"/>
      <c r="JCA2" s="24"/>
      <c r="JCB2" s="24"/>
      <c r="JCC2" s="24"/>
      <c r="JCD2" s="24"/>
      <c r="JCE2" s="24"/>
      <c r="JCF2" s="24"/>
      <c r="JCG2" s="24"/>
      <c r="JCH2" s="24"/>
      <c r="JCI2" s="24"/>
      <c r="JCJ2" s="24"/>
      <c r="JCK2" s="24"/>
      <c r="JCL2" s="24"/>
      <c r="JCM2" s="24"/>
      <c r="JCN2" s="24"/>
      <c r="JCO2" s="24"/>
      <c r="JCP2" s="24"/>
      <c r="JCQ2" s="24"/>
      <c r="JCR2" s="24"/>
      <c r="JCS2" s="24"/>
      <c r="JCT2" s="24"/>
      <c r="JCU2" s="24"/>
      <c r="JCV2" s="24"/>
      <c r="JCW2" s="24"/>
      <c r="JCX2" s="24"/>
      <c r="JCY2" s="24"/>
      <c r="JCZ2" s="24"/>
      <c r="JDA2" s="24"/>
      <c r="JDB2" s="24"/>
      <c r="JDC2" s="24"/>
      <c r="JDD2" s="24"/>
      <c r="JDE2" s="24"/>
      <c r="JDF2" s="24"/>
      <c r="JDG2" s="24"/>
      <c r="JDH2" s="24"/>
      <c r="JDI2" s="24"/>
      <c r="JDJ2" s="24"/>
      <c r="JDK2" s="24"/>
      <c r="JDL2" s="24"/>
      <c r="JDM2" s="24"/>
      <c r="JDN2" s="24"/>
      <c r="JDO2" s="24"/>
      <c r="JDP2" s="24"/>
      <c r="JDQ2" s="24"/>
      <c r="JDR2" s="24"/>
      <c r="JDS2" s="24"/>
      <c r="JDT2" s="24"/>
      <c r="JDU2" s="24"/>
      <c r="JDV2" s="24"/>
      <c r="JDW2" s="24"/>
      <c r="JDX2" s="24"/>
      <c r="JDY2" s="24"/>
      <c r="JDZ2" s="24"/>
      <c r="JEA2" s="24"/>
      <c r="JEB2" s="24"/>
      <c r="JEC2" s="24"/>
      <c r="JED2" s="24"/>
      <c r="JEE2" s="24"/>
      <c r="JEF2" s="24"/>
      <c r="JEG2" s="24"/>
      <c r="JEH2" s="24"/>
      <c r="JEI2" s="24"/>
      <c r="JEJ2" s="24"/>
      <c r="JEK2" s="24"/>
      <c r="JEL2" s="24"/>
      <c r="JEM2" s="24"/>
      <c r="JEN2" s="24"/>
      <c r="JEO2" s="24"/>
      <c r="JEP2" s="24"/>
      <c r="JEQ2" s="24"/>
      <c r="JER2" s="24"/>
      <c r="JES2" s="24"/>
      <c r="JET2" s="24"/>
      <c r="JEU2" s="24"/>
      <c r="JEV2" s="24"/>
      <c r="JEW2" s="24"/>
      <c r="JEX2" s="24"/>
      <c r="JEY2" s="24"/>
      <c r="JEZ2" s="24"/>
      <c r="JFA2" s="24"/>
      <c r="JFB2" s="24"/>
      <c r="JFC2" s="24"/>
      <c r="JFD2" s="24"/>
      <c r="JFE2" s="24"/>
      <c r="JFF2" s="24"/>
      <c r="JFG2" s="24"/>
      <c r="JFH2" s="24"/>
      <c r="JFI2" s="24"/>
      <c r="JFJ2" s="24"/>
      <c r="JFK2" s="24"/>
      <c r="JFL2" s="24"/>
      <c r="JFM2" s="24"/>
      <c r="JFN2" s="24"/>
      <c r="JFO2" s="24"/>
      <c r="JFP2" s="24"/>
      <c r="JFQ2" s="24"/>
      <c r="JFR2" s="24"/>
      <c r="JFS2" s="24"/>
      <c r="JFT2" s="24"/>
      <c r="JFU2" s="24"/>
      <c r="JFV2" s="24"/>
      <c r="JFW2" s="24"/>
      <c r="JFX2" s="24"/>
      <c r="JFY2" s="24"/>
      <c r="JFZ2" s="24"/>
      <c r="JGA2" s="24"/>
      <c r="JGB2" s="24"/>
      <c r="JGC2" s="24"/>
      <c r="JGD2" s="24"/>
      <c r="JGE2" s="24"/>
      <c r="JGF2" s="24"/>
      <c r="JGG2" s="24"/>
      <c r="JGH2" s="24"/>
      <c r="JGI2" s="24"/>
      <c r="JGJ2" s="24"/>
      <c r="JGK2" s="24"/>
      <c r="JGL2" s="24"/>
      <c r="JGM2" s="24"/>
      <c r="JGN2" s="24"/>
      <c r="JGO2" s="24"/>
      <c r="JGP2" s="24"/>
      <c r="JGQ2" s="24"/>
      <c r="JGR2" s="24"/>
      <c r="JGS2" s="24"/>
      <c r="JGT2" s="24"/>
      <c r="JGU2" s="24"/>
      <c r="JGV2" s="24"/>
      <c r="JGW2" s="24"/>
      <c r="JGX2" s="24"/>
      <c r="JGY2" s="24"/>
      <c r="JGZ2" s="24"/>
      <c r="JHA2" s="24"/>
      <c r="JHB2" s="24"/>
      <c r="JHC2" s="24"/>
      <c r="JHD2" s="24"/>
      <c r="JHE2" s="24"/>
      <c r="JHF2" s="24"/>
      <c r="JHG2" s="24"/>
      <c r="JHH2" s="24"/>
      <c r="JHI2" s="24"/>
      <c r="JHJ2" s="24"/>
      <c r="JHK2" s="24"/>
      <c r="JHL2" s="24"/>
      <c r="JHM2" s="24"/>
      <c r="JHN2" s="24"/>
      <c r="JHO2" s="24"/>
      <c r="JHP2" s="24"/>
      <c r="JHQ2" s="24"/>
      <c r="JHR2" s="24"/>
      <c r="JHS2" s="24"/>
      <c r="JHT2" s="24"/>
      <c r="JHU2" s="24"/>
      <c r="JHV2" s="24"/>
      <c r="JHW2" s="24"/>
      <c r="JHX2" s="24"/>
      <c r="JHY2" s="24"/>
      <c r="JHZ2" s="24"/>
      <c r="JIA2" s="24"/>
      <c r="JIB2" s="24"/>
      <c r="JIC2" s="24"/>
      <c r="JID2" s="24"/>
      <c r="JIE2" s="24"/>
      <c r="JIF2" s="24"/>
      <c r="JIG2" s="24"/>
      <c r="JIH2" s="24"/>
      <c r="JII2" s="24"/>
      <c r="JIJ2" s="24"/>
      <c r="JIK2" s="24"/>
      <c r="JIL2" s="24"/>
      <c r="JIM2" s="24"/>
      <c r="JIN2" s="24"/>
      <c r="JIO2" s="24"/>
      <c r="JIP2" s="24"/>
      <c r="JIQ2" s="24"/>
      <c r="JIR2" s="24"/>
      <c r="JIS2" s="24"/>
      <c r="JIT2" s="24"/>
      <c r="JIU2" s="24"/>
      <c r="JIV2" s="24"/>
      <c r="JIW2" s="24"/>
      <c r="JIX2" s="24"/>
      <c r="JIY2" s="24"/>
      <c r="JIZ2" s="24"/>
      <c r="JJA2" s="24"/>
      <c r="JJB2" s="24"/>
      <c r="JJC2" s="24"/>
      <c r="JJD2" s="24"/>
      <c r="JJE2" s="24"/>
      <c r="JJF2" s="24"/>
      <c r="JJG2" s="24"/>
      <c r="JJH2" s="24"/>
      <c r="JJI2" s="24"/>
      <c r="JJJ2" s="24"/>
      <c r="JJK2" s="24"/>
      <c r="JJL2" s="24"/>
      <c r="JJM2" s="24"/>
      <c r="JJN2" s="24"/>
      <c r="JJO2" s="24"/>
      <c r="JJP2" s="24"/>
      <c r="JJQ2" s="24"/>
      <c r="JJR2" s="24"/>
      <c r="JJS2" s="24"/>
      <c r="JJT2" s="24"/>
      <c r="JJU2" s="24"/>
      <c r="JJV2" s="24"/>
      <c r="JJW2" s="24"/>
      <c r="JJX2" s="24"/>
      <c r="JJY2" s="24"/>
      <c r="JJZ2" s="24"/>
      <c r="JKA2" s="24"/>
      <c r="JKB2" s="24"/>
      <c r="JKC2" s="24"/>
      <c r="JKD2" s="24"/>
      <c r="JKE2" s="24"/>
      <c r="JKF2" s="24"/>
      <c r="JKG2" s="24"/>
      <c r="JKH2" s="24"/>
      <c r="JKI2" s="24"/>
      <c r="JKJ2" s="24"/>
      <c r="JKK2" s="24"/>
      <c r="JKL2" s="24"/>
      <c r="JKM2" s="24"/>
      <c r="JKN2" s="24"/>
      <c r="JKO2" s="24"/>
      <c r="JKP2" s="24"/>
      <c r="JKQ2" s="24"/>
      <c r="JKR2" s="24"/>
      <c r="JKS2" s="24"/>
      <c r="JKT2" s="24"/>
      <c r="JKU2" s="24"/>
      <c r="JKV2" s="24"/>
      <c r="JKW2" s="24"/>
      <c r="JKX2" s="24"/>
      <c r="JKY2" s="24"/>
      <c r="JKZ2" s="24"/>
      <c r="JLA2" s="24"/>
      <c r="JLB2" s="24"/>
      <c r="JLC2" s="24"/>
      <c r="JLD2" s="24"/>
      <c r="JLE2" s="24"/>
      <c r="JLF2" s="24"/>
      <c r="JLG2" s="24"/>
      <c r="JLH2" s="24"/>
      <c r="JLI2" s="24"/>
      <c r="JLJ2" s="24"/>
      <c r="JLK2" s="24"/>
      <c r="JLL2" s="24"/>
      <c r="JLM2" s="24"/>
      <c r="JLN2" s="24"/>
      <c r="JLO2" s="24"/>
      <c r="JLP2" s="24"/>
      <c r="JLQ2" s="24"/>
      <c r="JLR2" s="24"/>
      <c r="JLS2" s="24"/>
      <c r="JLT2" s="24"/>
      <c r="JLU2" s="24"/>
      <c r="JLV2" s="24"/>
      <c r="JLW2" s="24"/>
      <c r="JLX2" s="24"/>
      <c r="JLY2" s="24"/>
      <c r="JLZ2" s="24"/>
      <c r="JMA2" s="24"/>
      <c r="JMB2" s="24"/>
      <c r="JMC2" s="24"/>
      <c r="JMD2" s="24"/>
      <c r="JME2" s="24"/>
      <c r="JMF2" s="24"/>
      <c r="JMG2" s="24"/>
      <c r="JMH2" s="24"/>
      <c r="JMI2" s="24"/>
      <c r="JMJ2" s="24"/>
      <c r="JMK2" s="24"/>
      <c r="JML2" s="24"/>
      <c r="JMM2" s="24"/>
      <c r="JMN2" s="24"/>
      <c r="JMO2" s="24"/>
      <c r="JMP2" s="24"/>
      <c r="JMQ2" s="24"/>
      <c r="JMR2" s="24"/>
      <c r="JMS2" s="24"/>
      <c r="JMT2" s="24"/>
      <c r="JMU2" s="24"/>
      <c r="JMV2" s="24"/>
      <c r="JMW2" s="24"/>
      <c r="JMX2" s="24"/>
      <c r="JMY2" s="24"/>
      <c r="JMZ2" s="24"/>
      <c r="JNA2" s="24"/>
      <c r="JNB2" s="24"/>
      <c r="JNC2" s="24"/>
      <c r="JND2" s="24"/>
      <c r="JNE2" s="24"/>
      <c r="JNF2" s="24"/>
      <c r="JNG2" s="24"/>
      <c r="JNH2" s="24"/>
      <c r="JNI2" s="24"/>
      <c r="JNJ2" s="24"/>
      <c r="JNK2" s="24"/>
      <c r="JNL2" s="24"/>
      <c r="JNM2" s="24"/>
      <c r="JNN2" s="24"/>
      <c r="JNO2" s="24"/>
      <c r="JNP2" s="24"/>
      <c r="JNQ2" s="24"/>
      <c r="JNR2" s="24"/>
      <c r="JNS2" s="24"/>
      <c r="JNT2" s="24"/>
      <c r="JNU2" s="24"/>
      <c r="JNV2" s="24"/>
      <c r="JNW2" s="24"/>
      <c r="JNX2" s="24"/>
      <c r="JNY2" s="24"/>
      <c r="JNZ2" s="24"/>
      <c r="JOA2" s="24"/>
      <c r="JOB2" s="24"/>
      <c r="JOC2" s="24"/>
      <c r="JOD2" s="24"/>
      <c r="JOE2" s="24"/>
      <c r="JOF2" s="24"/>
      <c r="JOG2" s="24"/>
      <c r="JOH2" s="24"/>
      <c r="JOI2" s="24"/>
      <c r="JOJ2" s="24"/>
      <c r="JOK2" s="24"/>
      <c r="JOL2" s="24"/>
      <c r="JOM2" s="24"/>
      <c r="JON2" s="24"/>
      <c r="JOO2" s="24"/>
      <c r="JOP2" s="24"/>
      <c r="JOQ2" s="24"/>
      <c r="JOR2" s="24"/>
      <c r="JOS2" s="24"/>
      <c r="JOT2" s="24"/>
      <c r="JOU2" s="24"/>
      <c r="JOV2" s="24"/>
      <c r="JOW2" s="24"/>
      <c r="JOX2" s="24"/>
      <c r="JOY2" s="24"/>
      <c r="JOZ2" s="24"/>
      <c r="JPA2" s="24"/>
      <c r="JPB2" s="24"/>
      <c r="JPC2" s="24"/>
      <c r="JPD2" s="24"/>
      <c r="JPE2" s="24"/>
      <c r="JPF2" s="24"/>
      <c r="JPG2" s="24"/>
      <c r="JPH2" s="24"/>
      <c r="JPI2" s="24"/>
      <c r="JPJ2" s="24"/>
      <c r="JPK2" s="24"/>
      <c r="JPL2" s="24"/>
      <c r="JPM2" s="24"/>
      <c r="JPN2" s="24"/>
      <c r="JPO2" s="24"/>
      <c r="JPP2" s="24"/>
      <c r="JPQ2" s="24"/>
      <c r="JPR2" s="24"/>
      <c r="JPS2" s="24"/>
      <c r="JPT2" s="24"/>
      <c r="JPU2" s="24"/>
      <c r="JPV2" s="24"/>
      <c r="JPW2" s="24"/>
      <c r="JPX2" s="24"/>
      <c r="JPY2" s="24"/>
      <c r="JPZ2" s="24"/>
      <c r="JQA2" s="24"/>
      <c r="JQB2" s="24"/>
      <c r="JQC2" s="24"/>
      <c r="JQD2" s="24"/>
      <c r="JQE2" s="24"/>
      <c r="JQF2" s="24"/>
      <c r="JQG2" s="24"/>
      <c r="JQH2" s="24"/>
      <c r="JQI2" s="24"/>
      <c r="JQJ2" s="24"/>
      <c r="JQK2" s="24"/>
      <c r="JQL2" s="24"/>
      <c r="JQM2" s="24"/>
      <c r="JQN2" s="24"/>
      <c r="JQO2" s="24"/>
      <c r="JQP2" s="24"/>
      <c r="JQQ2" s="24"/>
      <c r="JQR2" s="24"/>
      <c r="JQS2" s="24"/>
      <c r="JQT2" s="24"/>
      <c r="JQU2" s="24"/>
      <c r="JQV2" s="24"/>
      <c r="JQW2" s="24"/>
      <c r="JQX2" s="24"/>
      <c r="JQY2" s="24"/>
      <c r="JQZ2" s="24"/>
      <c r="JRA2" s="24"/>
      <c r="JRB2" s="24"/>
      <c r="JRC2" s="24"/>
      <c r="JRD2" s="24"/>
      <c r="JRE2" s="24"/>
      <c r="JRF2" s="24"/>
      <c r="JRG2" s="24"/>
      <c r="JRH2" s="24"/>
      <c r="JRI2" s="24"/>
      <c r="JRJ2" s="24"/>
      <c r="JRK2" s="24"/>
      <c r="JRL2" s="24"/>
      <c r="JRM2" s="24"/>
      <c r="JRN2" s="24"/>
      <c r="JRO2" s="24"/>
      <c r="JRP2" s="24"/>
      <c r="JRQ2" s="24"/>
      <c r="JRR2" s="24"/>
      <c r="JRS2" s="24"/>
      <c r="JRT2" s="24"/>
      <c r="JRU2" s="24"/>
      <c r="JRV2" s="24"/>
      <c r="JRW2" s="24"/>
      <c r="JRX2" s="24"/>
      <c r="JRY2" s="24"/>
      <c r="JRZ2" s="24"/>
      <c r="JSA2" s="24"/>
      <c r="JSB2" s="24"/>
      <c r="JSC2" s="24"/>
      <c r="JSD2" s="24"/>
      <c r="JSE2" s="24"/>
      <c r="JSF2" s="24"/>
      <c r="JSG2" s="24"/>
      <c r="JSH2" s="24"/>
      <c r="JSI2" s="24"/>
      <c r="JSJ2" s="24"/>
      <c r="JSK2" s="24"/>
      <c r="JSL2" s="24"/>
      <c r="JSM2" s="24"/>
      <c r="JSN2" s="24"/>
      <c r="JSO2" s="24"/>
      <c r="JSP2" s="24"/>
      <c r="JSQ2" s="24"/>
      <c r="JSR2" s="24"/>
      <c r="JSS2" s="24"/>
      <c r="JST2" s="24"/>
      <c r="JSU2" s="24"/>
      <c r="JSV2" s="24"/>
      <c r="JSW2" s="24"/>
      <c r="JSX2" s="24"/>
      <c r="JSY2" s="24"/>
      <c r="JSZ2" s="24"/>
      <c r="JTA2" s="24"/>
      <c r="JTB2" s="24"/>
      <c r="JTC2" s="24"/>
      <c r="JTD2" s="24"/>
      <c r="JTE2" s="24"/>
      <c r="JTF2" s="24"/>
      <c r="JTG2" s="24"/>
      <c r="JTH2" s="24"/>
      <c r="JTI2" s="24"/>
      <c r="JTJ2" s="24"/>
      <c r="JTK2" s="24"/>
      <c r="JTL2" s="24"/>
      <c r="JTM2" s="24"/>
      <c r="JTN2" s="24"/>
      <c r="JTO2" s="24"/>
      <c r="JTP2" s="24"/>
      <c r="JTQ2" s="24"/>
      <c r="JTR2" s="24"/>
      <c r="JTS2" s="24"/>
      <c r="JTT2" s="24"/>
      <c r="JTU2" s="24"/>
      <c r="JTV2" s="24"/>
      <c r="JTW2" s="24"/>
      <c r="JTX2" s="24"/>
      <c r="JTY2" s="24"/>
      <c r="JTZ2" s="24"/>
      <c r="JUA2" s="24"/>
      <c r="JUB2" s="24"/>
      <c r="JUC2" s="24"/>
      <c r="JUD2" s="24"/>
      <c r="JUE2" s="24"/>
      <c r="JUF2" s="24"/>
      <c r="JUG2" s="24"/>
      <c r="JUH2" s="24"/>
      <c r="JUI2" s="24"/>
      <c r="JUJ2" s="24"/>
      <c r="JUK2" s="24"/>
      <c r="JUL2" s="24"/>
      <c r="JUM2" s="24"/>
      <c r="JUN2" s="24"/>
      <c r="JUO2" s="24"/>
      <c r="JUP2" s="24"/>
      <c r="JUQ2" s="24"/>
      <c r="JUR2" s="24"/>
      <c r="JUS2" s="24"/>
      <c r="JUT2" s="24"/>
      <c r="JUU2" s="24"/>
      <c r="JUV2" s="24"/>
      <c r="JUW2" s="24"/>
      <c r="JUX2" s="24"/>
      <c r="JUY2" s="24"/>
      <c r="JUZ2" s="24"/>
      <c r="JVA2" s="24"/>
      <c r="JVB2" s="24"/>
      <c r="JVC2" s="24"/>
      <c r="JVD2" s="24"/>
      <c r="JVE2" s="24"/>
      <c r="JVF2" s="24"/>
      <c r="JVG2" s="24"/>
      <c r="JVH2" s="24"/>
      <c r="JVI2" s="24"/>
      <c r="JVJ2" s="24"/>
      <c r="JVK2" s="24"/>
      <c r="JVL2" s="24"/>
      <c r="JVM2" s="24"/>
      <c r="JVN2" s="24"/>
      <c r="JVO2" s="24"/>
      <c r="JVP2" s="24"/>
      <c r="JVQ2" s="24"/>
      <c r="JVR2" s="24"/>
      <c r="JVS2" s="24"/>
      <c r="JVT2" s="24"/>
      <c r="JVU2" s="24"/>
      <c r="JVV2" s="24"/>
      <c r="JVW2" s="24"/>
      <c r="JVX2" s="24"/>
      <c r="JVY2" s="24"/>
      <c r="JVZ2" s="24"/>
      <c r="JWA2" s="24"/>
      <c r="JWB2" s="24"/>
      <c r="JWC2" s="24"/>
      <c r="JWD2" s="24"/>
      <c r="JWE2" s="24"/>
      <c r="JWF2" s="24"/>
      <c r="JWG2" s="24"/>
      <c r="JWH2" s="24"/>
      <c r="JWI2" s="24"/>
      <c r="JWJ2" s="24"/>
      <c r="JWK2" s="24"/>
      <c r="JWL2" s="24"/>
      <c r="JWM2" s="24"/>
      <c r="JWN2" s="24"/>
      <c r="JWO2" s="24"/>
      <c r="JWP2" s="24"/>
      <c r="JWQ2" s="24"/>
      <c r="JWR2" s="24"/>
      <c r="JWS2" s="24"/>
      <c r="JWT2" s="24"/>
      <c r="JWU2" s="24"/>
      <c r="JWV2" s="24"/>
      <c r="JWW2" s="24"/>
      <c r="JWX2" s="24"/>
      <c r="JWY2" s="24"/>
      <c r="JWZ2" s="24"/>
      <c r="JXA2" s="24"/>
      <c r="JXB2" s="24"/>
      <c r="JXC2" s="24"/>
      <c r="JXD2" s="24"/>
      <c r="JXE2" s="24"/>
      <c r="JXF2" s="24"/>
      <c r="JXG2" s="24"/>
      <c r="JXH2" s="24"/>
      <c r="JXI2" s="24"/>
      <c r="JXJ2" s="24"/>
      <c r="JXK2" s="24"/>
      <c r="JXL2" s="24"/>
      <c r="JXM2" s="24"/>
      <c r="JXN2" s="24"/>
      <c r="JXO2" s="24"/>
      <c r="JXP2" s="24"/>
      <c r="JXQ2" s="24"/>
      <c r="JXR2" s="24"/>
      <c r="JXS2" s="24"/>
      <c r="JXT2" s="24"/>
      <c r="JXU2" s="24"/>
      <c r="JXV2" s="24"/>
      <c r="JXW2" s="24"/>
      <c r="JXX2" s="24"/>
      <c r="JXY2" s="24"/>
      <c r="JXZ2" s="24"/>
      <c r="JYA2" s="24"/>
      <c r="JYB2" s="24"/>
      <c r="JYC2" s="24"/>
      <c r="JYD2" s="24"/>
      <c r="JYE2" s="24"/>
      <c r="JYF2" s="24"/>
      <c r="JYG2" s="24"/>
      <c r="JYH2" s="24"/>
      <c r="JYI2" s="24"/>
      <c r="JYJ2" s="24"/>
      <c r="JYK2" s="24"/>
      <c r="JYL2" s="24"/>
      <c r="JYM2" s="24"/>
      <c r="JYN2" s="24"/>
      <c r="JYO2" s="24"/>
      <c r="JYP2" s="24"/>
      <c r="JYQ2" s="24"/>
      <c r="JYR2" s="24"/>
      <c r="JYS2" s="24"/>
      <c r="JYT2" s="24"/>
      <c r="JYU2" s="24"/>
      <c r="JYV2" s="24"/>
      <c r="JYW2" s="24"/>
      <c r="JYX2" s="24"/>
      <c r="JYY2" s="24"/>
      <c r="JYZ2" s="24"/>
      <c r="JZA2" s="24"/>
      <c r="JZB2" s="24"/>
      <c r="JZC2" s="24"/>
      <c r="JZD2" s="24"/>
      <c r="JZE2" s="24"/>
      <c r="JZF2" s="24"/>
      <c r="JZG2" s="24"/>
      <c r="JZH2" s="24"/>
      <c r="JZI2" s="24"/>
      <c r="JZJ2" s="24"/>
      <c r="JZK2" s="24"/>
      <c r="JZL2" s="24"/>
      <c r="JZM2" s="24"/>
      <c r="JZN2" s="24"/>
      <c r="JZO2" s="24"/>
      <c r="JZP2" s="24"/>
      <c r="JZQ2" s="24"/>
      <c r="JZR2" s="24"/>
      <c r="JZS2" s="24"/>
      <c r="JZT2" s="24"/>
      <c r="JZU2" s="24"/>
      <c r="JZV2" s="24"/>
      <c r="JZW2" s="24"/>
      <c r="JZX2" s="24"/>
      <c r="JZY2" s="24"/>
      <c r="JZZ2" s="24"/>
      <c r="KAA2" s="24"/>
      <c r="KAB2" s="24"/>
      <c r="KAC2" s="24"/>
      <c r="KAD2" s="24"/>
      <c r="KAE2" s="24"/>
      <c r="KAF2" s="24"/>
      <c r="KAG2" s="24"/>
      <c r="KAH2" s="24"/>
      <c r="KAI2" s="24"/>
      <c r="KAJ2" s="24"/>
      <c r="KAK2" s="24"/>
      <c r="KAL2" s="24"/>
      <c r="KAM2" s="24"/>
      <c r="KAN2" s="24"/>
      <c r="KAO2" s="24"/>
      <c r="KAP2" s="24"/>
      <c r="KAQ2" s="24"/>
      <c r="KAR2" s="24"/>
      <c r="KAS2" s="24"/>
      <c r="KAT2" s="24"/>
      <c r="KAU2" s="24"/>
      <c r="KAV2" s="24"/>
      <c r="KAW2" s="24"/>
      <c r="KAX2" s="24"/>
      <c r="KAY2" s="24"/>
      <c r="KAZ2" s="24"/>
      <c r="KBA2" s="24"/>
      <c r="KBB2" s="24"/>
      <c r="KBC2" s="24"/>
      <c r="KBD2" s="24"/>
      <c r="KBE2" s="24"/>
      <c r="KBF2" s="24"/>
      <c r="KBG2" s="24"/>
      <c r="KBH2" s="24"/>
      <c r="KBI2" s="24"/>
      <c r="KBJ2" s="24"/>
      <c r="KBK2" s="24"/>
      <c r="KBL2" s="24"/>
      <c r="KBM2" s="24"/>
      <c r="KBN2" s="24"/>
      <c r="KBO2" s="24"/>
      <c r="KBP2" s="24"/>
      <c r="KBQ2" s="24"/>
      <c r="KBR2" s="24"/>
      <c r="KBS2" s="24"/>
      <c r="KBT2" s="24"/>
      <c r="KBU2" s="24"/>
      <c r="KBV2" s="24"/>
      <c r="KBW2" s="24"/>
      <c r="KBX2" s="24"/>
      <c r="KBY2" s="24"/>
      <c r="KBZ2" s="24"/>
      <c r="KCA2" s="24"/>
      <c r="KCB2" s="24"/>
      <c r="KCC2" s="24"/>
      <c r="KCD2" s="24"/>
      <c r="KCE2" s="24"/>
      <c r="KCF2" s="24"/>
      <c r="KCG2" s="24"/>
      <c r="KCH2" s="24"/>
      <c r="KCI2" s="24"/>
      <c r="KCJ2" s="24"/>
      <c r="KCK2" s="24"/>
      <c r="KCL2" s="24"/>
      <c r="KCM2" s="24"/>
      <c r="KCN2" s="24"/>
      <c r="KCO2" s="24"/>
      <c r="KCP2" s="24"/>
      <c r="KCQ2" s="24"/>
      <c r="KCR2" s="24"/>
      <c r="KCS2" s="24"/>
      <c r="KCT2" s="24"/>
      <c r="KCU2" s="24"/>
      <c r="KCV2" s="24"/>
      <c r="KCW2" s="24"/>
      <c r="KCX2" s="24"/>
      <c r="KCY2" s="24"/>
      <c r="KCZ2" s="24"/>
      <c r="KDA2" s="24"/>
      <c r="KDB2" s="24"/>
      <c r="KDC2" s="24"/>
      <c r="KDD2" s="24"/>
      <c r="KDE2" s="24"/>
      <c r="KDF2" s="24"/>
      <c r="KDG2" s="24"/>
      <c r="KDH2" s="24"/>
      <c r="KDI2" s="24"/>
      <c r="KDJ2" s="24"/>
      <c r="KDK2" s="24"/>
      <c r="KDL2" s="24"/>
      <c r="KDM2" s="24"/>
      <c r="KDN2" s="24"/>
      <c r="KDO2" s="24"/>
      <c r="KDP2" s="24"/>
      <c r="KDQ2" s="24"/>
      <c r="KDR2" s="24"/>
      <c r="KDS2" s="24"/>
      <c r="KDT2" s="24"/>
      <c r="KDU2" s="24"/>
      <c r="KDV2" s="24"/>
      <c r="KDW2" s="24"/>
      <c r="KDX2" s="24"/>
      <c r="KDY2" s="24"/>
      <c r="KDZ2" s="24"/>
      <c r="KEA2" s="24"/>
      <c r="KEB2" s="24"/>
      <c r="KEC2" s="24"/>
      <c r="KED2" s="24"/>
      <c r="KEE2" s="24"/>
      <c r="KEF2" s="24"/>
      <c r="KEG2" s="24"/>
      <c r="KEH2" s="24"/>
      <c r="KEI2" s="24"/>
      <c r="KEJ2" s="24"/>
      <c r="KEK2" s="24"/>
      <c r="KEL2" s="24"/>
      <c r="KEM2" s="24"/>
      <c r="KEN2" s="24"/>
      <c r="KEO2" s="24"/>
      <c r="KEP2" s="24"/>
      <c r="KEQ2" s="24"/>
      <c r="KER2" s="24"/>
      <c r="KES2" s="24"/>
      <c r="KET2" s="24"/>
      <c r="KEU2" s="24"/>
      <c r="KEV2" s="24"/>
      <c r="KEW2" s="24"/>
      <c r="KEX2" s="24"/>
      <c r="KEY2" s="24"/>
      <c r="KEZ2" s="24"/>
      <c r="KFA2" s="24"/>
      <c r="KFB2" s="24"/>
      <c r="KFC2" s="24"/>
      <c r="KFD2" s="24"/>
      <c r="KFE2" s="24"/>
      <c r="KFF2" s="24"/>
      <c r="KFG2" s="24"/>
      <c r="KFH2" s="24"/>
      <c r="KFI2" s="24"/>
      <c r="KFJ2" s="24"/>
      <c r="KFK2" s="24"/>
      <c r="KFL2" s="24"/>
      <c r="KFM2" s="24"/>
      <c r="KFN2" s="24"/>
      <c r="KFO2" s="24"/>
      <c r="KFP2" s="24"/>
      <c r="KFQ2" s="24"/>
      <c r="KFR2" s="24"/>
      <c r="KFS2" s="24"/>
      <c r="KFT2" s="24"/>
      <c r="KFU2" s="24"/>
      <c r="KFV2" s="24"/>
      <c r="KFW2" s="24"/>
      <c r="KFX2" s="24"/>
      <c r="KFY2" s="24"/>
      <c r="KFZ2" s="24"/>
      <c r="KGA2" s="24"/>
      <c r="KGB2" s="24"/>
      <c r="KGC2" s="24"/>
      <c r="KGD2" s="24"/>
      <c r="KGE2" s="24"/>
      <c r="KGF2" s="24"/>
      <c r="KGG2" s="24"/>
      <c r="KGH2" s="24"/>
      <c r="KGI2" s="24"/>
      <c r="KGJ2" s="24"/>
      <c r="KGK2" s="24"/>
      <c r="KGL2" s="24"/>
      <c r="KGM2" s="24"/>
      <c r="KGN2" s="24"/>
      <c r="KGO2" s="24"/>
      <c r="KGP2" s="24"/>
      <c r="KGQ2" s="24"/>
      <c r="KGR2" s="24"/>
      <c r="KGS2" s="24"/>
      <c r="KGT2" s="24"/>
      <c r="KGU2" s="24"/>
      <c r="KGV2" s="24"/>
      <c r="KGW2" s="24"/>
      <c r="KGX2" s="24"/>
      <c r="KGY2" s="24"/>
      <c r="KGZ2" s="24"/>
      <c r="KHA2" s="24"/>
      <c r="KHB2" s="24"/>
      <c r="KHC2" s="24"/>
      <c r="KHD2" s="24"/>
      <c r="KHE2" s="24"/>
      <c r="KHF2" s="24"/>
      <c r="KHG2" s="24"/>
      <c r="KHH2" s="24"/>
      <c r="KHI2" s="24"/>
      <c r="KHJ2" s="24"/>
      <c r="KHK2" s="24"/>
      <c r="KHL2" s="24"/>
      <c r="KHM2" s="24"/>
      <c r="KHN2" s="24"/>
      <c r="KHO2" s="24"/>
      <c r="KHP2" s="24"/>
      <c r="KHQ2" s="24"/>
      <c r="KHR2" s="24"/>
      <c r="KHS2" s="24"/>
      <c r="KHT2" s="24"/>
      <c r="KHU2" s="24"/>
      <c r="KHV2" s="24"/>
      <c r="KHW2" s="24"/>
      <c r="KHX2" s="24"/>
      <c r="KHY2" s="24"/>
      <c r="KHZ2" s="24"/>
      <c r="KIA2" s="24"/>
      <c r="KIB2" s="24"/>
      <c r="KIC2" s="24"/>
      <c r="KID2" s="24"/>
      <c r="KIE2" s="24"/>
      <c r="KIF2" s="24"/>
      <c r="KIG2" s="24"/>
      <c r="KIH2" s="24"/>
      <c r="KII2" s="24"/>
      <c r="KIJ2" s="24"/>
      <c r="KIK2" s="24"/>
      <c r="KIL2" s="24"/>
      <c r="KIM2" s="24"/>
      <c r="KIN2" s="24"/>
      <c r="KIO2" s="24"/>
      <c r="KIP2" s="24"/>
      <c r="KIQ2" s="24"/>
      <c r="KIR2" s="24"/>
      <c r="KIS2" s="24"/>
      <c r="KIT2" s="24"/>
      <c r="KIU2" s="24"/>
      <c r="KIV2" s="24"/>
      <c r="KIW2" s="24"/>
      <c r="KIX2" s="24"/>
      <c r="KIY2" s="24"/>
      <c r="KIZ2" s="24"/>
      <c r="KJA2" s="24"/>
      <c r="KJB2" s="24"/>
      <c r="KJC2" s="24"/>
      <c r="KJD2" s="24"/>
      <c r="KJE2" s="24"/>
      <c r="KJF2" s="24"/>
      <c r="KJG2" s="24"/>
      <c r="KJH2" s="24"/>
      <c r="KJI2" s="24"/>
      <c r="KJJ2" s="24"/>
      <c r="KJK2" s="24"/>
      <c r="KJL2" s="24"/>
      <c r="KJM2" s="24"/>
      <c r="KJN2" s="24"/>
      <c r="KJO2" s="24"/>
      <c r="KJP2" s="24"/>
      <c r="KJQ2" s="24"/>
      <c r="KJR2" s="24"/>
      <c r="KJS2" s="24"/>
      <c r="KJT2" s="24"/>
      <c r="KJU2" s="24"/>
      <c r="KJV2" s="24"/>
      <c r="KJW2" s="24"/>
      <c r="KJX2" s="24"/>
      <c r="KJY2" s="24"/>
      <c r="KJZ2" s="24"/>
      <c r="KKA2" s="24"/>
      <c r="KKB2" s="24"/>
      <c r="KKC2" s="24"/>
      <c r="KKD2" s="24"/>
      <c r="KKE2" s="24"/>
      <c r="KKF2" s="24"/>
      <c r="KKG2" s="24"/>
      <c r="KKH2" s="24"/>
      <c r="KKI2" s="24"/>
      <c r="KKJ2" s="24"/>
      <c r="KKK2" s="24"/>
      <c r="KKL2" s="24"/>
      <c r="KKM2" s="24"/>
      <c r="KKN2" s="24"/>
      <c r="KKO2" s="24"/>
      <c r="KKP2" s="24"/>
      <c r="KKQ2" s="24"/>
      <c r="KKR2" s="24"/>
      <c r="KKS2" s="24"/>
      <c r="KKT2" s="24"/>
      <c r="KKU2" s="24"/>
      <c r="KKV2" s="24"/>
      <c r="KKW2" s="24"/>
      <c r="KKX2" s="24"/>
      <c r="KKY2" s="24"/>
      <c r="KKZ2" s="24"/>
      <c r="KLA2" s="24"/>
      <c r="KLB2" s="24"/>
      <c r="KLC2" s="24"/>
      <c r="KLD2" s="24"/>
      <c r="KLE2" s="24"/>
      <c r="KLF2" s="24"/>
      <c r="KLG2" s="24"/>
      <c r="KLH2" s="24"/>
      <c r="KLI2" s="24"/>
      <c r="KLJ2" s="24"/>
      <c r="KLK2" s="24"/>
      <c r="KLL2" s="24"/>
      <c r="KLM2" s="24"/>
      <c r="KLN2" s="24"/>
      <c r="KLO2" s="24"/>
      <c r="KLP2" s="24"/>
      <c r="KLQ2" s="24"/>
      <c r="KLR2" s="24"/>
      <c r="KLS2" s="24"/>
      <c r="KLT2" s="24"/>
      <c r="KLU2" s="24"/>
      <c r="KLV2" s="24"/>
      <c r="KLW2" s="24"/>
      <c r="KLX2" s="24"/>
      <c r="KLY2" s="24"/>
      <c r="KLZ2" s="24"/>
      <c r="KMA2" s="24"/>
      <c r="KMB2" s="24"/>
      <c r="KMC2" s="24"/>
      <c r="KMD2" s="24"/>
      <c r="KME2" s="24"/>
      <c r="KMF2" s="24"/>
      <c r="KMG2" s="24"/>
      <c r="KMH2" s="24"/>
      <c r="KMI2" s="24"/>
      <c r="KMJ2" s="24"/>
      <c r="KMK2" s="24"/>
      <c r="KML2" s="24"/>
      <c r="KMM2" s="24"/>
      <c r="KMN2" s="24"/>
      <c r="KMO2" s="24"/>
      <c r="KMP2" s="24"/>
      <c r="KMQ2" s="24"/>
      <c r="KMR2" s="24"/>
      <c r="KMS2" s="24"/>
      <c r="KMT2" s="24"/>
      <c r="KMU2" s="24"/>
      <c r="KMV2" s="24"/>
      <c r="KMW2" s="24"/>
      <c r="KMX2" s="24"/>
      <c r="KMY2" s="24"/>
      <c r="KMZ2" s="24"/>
      <c r="KNA2" s="24"/>
      <c r="KNB2" s="24"/>
      <c r="KNC2" s="24"/>
      <c r="KND2" s="24"/>
      <c r="KNE2" s="24"/>
      <c r="KNF2" s="24"/>
      <c r="KNG2" s="24"/>
      <c r="KNH2" s="24"/>
      <c r="KNI2" s="24"/>
      <c r="KNJ2" s="24"/>
      <c r="KNK2" s="24"/>
      <c r="KNL2" s="24"/>
      <c r="KNM2" s="24"/>
      <c r="KNN2" s="24"/>
      <c r="KNO2" s="24"/>
      <c r="KNP2" s="24"/>
      <c r="KNQ2" s="24"/>
      <c r="KNR2" s="24"/>
      <c r="KNS2" s="24"/>
      <c r="KNT2" s="24"/>
      <c r="KNU2" s="24"/>
      <c r="KNV2" s="24"/>
      <c r="KNW2" s="24"/>
      <c r="KNX2" s="24"/>
      <c r="KNY2" s="24"/>
      <c r="KNZ2" s="24"/>
      <c r="KOA2" s="24"/>
      <c r="KOB2" s="24"/>
      <c r="KOC2" s="24"/>
      <c r="KOD2" s="24"/>
      <c r="KOE2" s="24"/>
      <c r="KOF2" s="24"/>
      <c r="KOG2" s="24"/>
      <c r="KOH2" s="24"/>
      <c r="KOI2" s="24"/>
      <c r="KOJ2" s="24"/>
      <c r="KOK2" s="24"/>
      <c r="KOL2" s="24"/>
      <c r="KOM2" s="24"/>
      <c r="KON2" s="24"/>
      <c r="KOO2" s="24"/>
      <c r="KOP2" s="24"/>
      <c r="KOQ2" s="24"/>
      <c r="KOR2" s="24"/>
      <c r="KOS2" s="24"/>
      <c r="KOT2" s="24"/>
      <c r="KOU2" s="24"/>
      <c r="KOV2" s="24"/>
      <c r="KOW2" s="24"/>
      <c r="KOX2" s="24"/>
      <c r="KOY2" s="24"/>
      <c r="KOZ2" s="24"/>
      <c r="KPA2" s="24"/>
      <c r="KPB2" s="24"/>
      <c r="KPC2" s="24"/>
      <c r="KPD2" s="24"/>
      <c r="KPE2" s="24"/>
      <c r="KPF2" s="24"/>
      <c r="KPG2" s="24"/>
      <c r="KPH2" s="24"/>
      <c r="KPI2" s="24"/>
      <c r="KPJ2" s="24"/>
      <c r="KPK2" s="24"/>
      <c r="KPL2" s="24"/>
      <c r="KPM2" s="24"/>
      <c r="KPN2" s="24"/>
      <c r="KPO2" s="24"/>
      <c r="KPP2" s="24"/>
      <c r="KPQ2" s="24"/>
      <c r="KPR2" s="24"/>
      <c r="KPS2" s="24"/>
      <c r="KPT2" s="24"/>
      <c r="KPU2" s="24"/>
      <c r="KPV2" s="24"/>
      <c r="KPW2" s="24"/>
      <c r="KPX2" s="24"/>
      <c r="KPY2" s="24"/>
      <c r="KPZ2" s="24"/>
      <c r="KQA2" s="24"/>
      <c r="KQB2" s="24"/>
      <c r="KQC2" s="24"/>
      <c r="KQD2" s="24"/>
      <c r="KQE2" s="24"/>
      <c r="KQF2" s="24"/>
      <c r="KQG2" s="24"/>
      <c r="KQH2" s="24"/>
      <c r="KQI2" s="24"/>
      <c r="KQJ2" s="24"/>
      <c r="KQK2" s="24"/>
      <c r="KQL2" s="24"/>
      <c r="KQM2" s="24"/>
      <c r="KQN2" s="24"/>
      <c r="KQO2" s="24"/>
      <c r="KQP2" s="24"/>
      <c r="KQQ2" s="24"/>
      <c r="KQR2" s="24"/>
      <c r="KQS2" s="24"/>
      <c r="KQT2" s="24"/>
      <c r="KQU2" s="24"/>
      <c r="KQV2" s="24"/>
      <c r="KQW2" s="24"/>
      <c r="KQX2" s="24"/>
      <c r="KQY2" s="24"/>
      <c r="KQZ2" s="24"/>
      <c r="KRA2" s="24"/>
      <c r="KRB2" s="24"/>
      <c r="KRC2" s="24"/>
      <c r="KRD2" s="24"/>
      <c r="KRE2" s="24"/>
      <c r="KRF2" s="24"/>
      <c r="KRG2" s="24"/>
      <c r="KRH2" s="24"/>
      <c r="KRI2" s="24"/>
      <c r="KRJ2" s="24"/>
      <c r="KRK2" s="24"/>
      <c r="KRL2" s="24"/>
      <c r="KRM2" s="24"/>
      <c r="KRN2" s="24"/>
      <c r="KRO2" s="24"/>
      <c r="KRP2" s="24"/>
      <c r="KRQ2" s="24"/>
      <c r="KRR2" s="24"/>
      <c r="KRS2" s="24"/>
      <c r="KRT2" s="24"/>
      <c r="KRU2" s="24"/>
      <c r="KRV2" s="24"/>
      <c r="KRW2" s="24"/>
      <c r="KRX2" s="24"/>
      <c r="KRY2" s="24"/>
      <c r="KRZ2" s="24"/>
      <c r="KSA2" s="24"/>
      <c r="KSB2" s="24"/>
      <c r="KSC2" s="24"/>
      <c r="KSD2" s="24"/>
      <c r="KSE2" s="24"/>
      <c r="KSF2" s="24"/>
      <c r="KSG2" s="24"/>
      <c r="KSH2" s="24"/>
      <c r="KSI2" s="24"/>
      <c r="KSJ2" s="24"/>
      <c r="KSK2" s="24"/>
      <c r="KSL2" s="24"/>
      <c r="KSM2" s="24"/>
      <c r="KSN2" s="24"/>
      <c r="KSO2" s="24"/>
      <c r="KSP2" s="24"/>
      <c r="KSQ2" s="24"/>
      <c r="KSR2" s="24"/>
      <c r="KSS2" s="24"/>
      <c r="KST2" s="24"/>
      <c r="KSU2" s="24"/>
      <c r="KSV2" s="24"/>
      <c r="KSW2" s="24"/>
      <c r="KSX2" s="24"/>
      <c r="KSY2" s="24"/>
      <c r="KSZ2" s="24"/>
      <c r="KTA2" s="24"/>
      <c r="KTB2" s="24"/>
      <c r="KTC2" s="24"/>
      <c r="KTD2" s="24"/>
      <c r="KTE2" s="24"/>
      <c r="KTF2" s="24"/>
      <c r="KTG2" s="24"/>
      <c r="KTH2" s="24"/>
      <c r="KTI2" s="24"/>
      <c r="KTJ2" s="24"/>
      <c r="KTK2" s="24"/>
      <c r="KTL2" s="24"/>
      <c r="KTM2" s="24"/>
      <c r="KTN2" s="24"/>
      <c r="KTO2" s="24"/>
      <c r="KTP2" s="24"/>
      <c r="KTQ2" s="24"/>
      <c r="KTR2" s="24"/>
      <c r="KTS2" s="24"/>
      <c r="KTT2" s="24"/>
      <c r="KTU2" s="24"/>
      <c r="KTV2" s="24"/>
      <c r="KTW2" s="24"/>
      <c r="KTX2" s="24"/>
      <c r="KTY2" s="24"/>
      <c r="KTZ2" s="24"/>
      <c r="KUA2" s="24"/>
      <c r="KUB2" s="24"/>
      <c r="KUC2" s="24"/>
      <c r="KUD2" s="24"/>
      <c r="KUE2" s="24"/>
      <c r="KUF2" s="24"/>
      <c r="KUG2" s="24"/>
      <c r="KUH2" s="24"/>
      <c r="KUI2" s="24"/>
      <c r="KUJ2" s="24"/>
      <c r="KUK2" s="24"/>
      <c r="KUL2" s="24"/>
      <c r="KUM2" s="24"/>
      <c r="KUN2" s="24"/>
      <c r="KUO2" s="24"/>
      <c r="KUP2" s="24"/>
      <c r="KUQ2" s="24"/>
      <c r="KUR2" s="24"/>
      <c r="KUS2" s="24"/>
      <c r="KUT2" s="24"/>
      <c r="KUU2" s="24"/>
      <c r="KUV2" s="24"/>
      <c r="KUW2" s="24"/>
      <c r="KUX2" s="24"/>
      <c r="KUY2" s="24"/>
      <c r="KUZ2" s="24"/>
      <c r="KVA2" s="24"/>
      <c r="KVB2" s="24"/>
      <c r="KVC2" s="24"/>
      <c r="KVD2" s="24"/>
      <c r="KVE2" s="24"/>
      <c r="KVF2" s="24"/>
      <c r="KVG2" s="24"/>
      <c r="KVH2" s="24"/>
      <c r="KVI2" s="24"/>
      <c r="KVJ2" s="24"/>
      <c r="KVK2" s="24"/>
      <c r="KVL2" s="24"/>
      <c r="KVM2" s="24"/>
      <c r="KVN2" s="24"/>
      <c r="KVO2" s="24"/>
      <c r="KVP2" s="24"/>
      <c r="KVQ2" s="24"/>
      <c r="KVR2" s="24"/>
      <c r="KVS2" s="24"/>
      <c r="KVT2" s="24"/>
      <c r="KVU2" s="24"/>
      <c r="KVV2" s="24"/>
      <c r="KVW2" s="24"/>
      <c r="KVX2" s="24"/>
      <c r="KVY2" s="24"/>
      <c r="KVZ2" s="24"/>
      <c r="KWA2" s="24"/>
      <c r="KWB2" s="24"/>
      <c r="KWC2" s="24"/>
      <c r="KWD2" s="24"/>
      <c r="KWE2" s="24"/>
      <c r="KWF2" s="24"/>
      <c r="KWG2" s="24"/>
      <c r="KWH2" s="24"/>
      <c r="KWI2" s="24"/>
      <c r="KWJ2" s="24"/>
      <c r="KWK2" s="24"/>
      <c r="KWL2" s="24"/>
      <c r="KWM2" s="24"/>
      <c r="KWN2" s="24"/>
      <c r="KWO2" s="24"/>
      <c r="KWP2" s="24"/>
      <c r="KWQ2" s="24"/>
      <c r="KWR2" s="24"/>
      <c r="KWS2" s="24"/>
      <c r="KWT2" s="24"/>
      <c r="KWU2" s="24"/>
      <c r="KWV2" s="24"/>
      <c r="KWW2" s="24"/>
      <c r="KWX2" s="24"/>
      <c r="KWY2" s="24"/>
      <c r="KWZ2" s="24"/>
      <c r="KXA2" s="24"/>
      <c r="KXB2" s="24"/>
      <c r="KXC2" s="24"/>
      <c r="KXD2" s="24"/>
      <c r="KXE2" s="24"/>
      <c r="KXF2" s="24"/>
      <c r="KXG2" s="24"/>
      <c r="KXH2" s="24"/>
      <c r="KXI2" s="24"/>
      <c r="KXJ2" s="24"/>
      <c r="KXK2" s="24"/>
      <c r="KXL2" s="24"/>
      <c r="KXM2" s="24"/>
      <c r="KXN2" s="24"/>
      <c r="KXO2" s="24"/>
      <c r="KXP2" s="24"/>
      <c r="KXQ2" s="24"/>
      <c r="KXR2" s="24"/>
      <c r="KXS2" s="24"/>
      <c r="KXT2" s="24"/>
      <c r="KXU2" s="24"/>
      <c r="KXV2" s="24"/>
      <c r="KXW2" s="24"/>
      <c r="KXX2" s="24"/>
      <c r="KXY2" s="24"/>
      <c r="KXZ2" s="24"/>
      <c r="KYA2" s="24"/>
      <c r="KYB2" s="24"/>
      <c r="KYC2" s="24"/>
      <c r="KYD2" s="24"/>
      <c r="KYE2" s="24"/>
      <c r="KYF2" s="24"/>
      <c r="KYG2" s="24"/>
      <c r="KYH2" s="24"/>
      <c r="KYI2" s="24"/>
      <c r="KYJ2" s="24"/>
      <c r="KYK2" s="24"/>
      <c r="KYL2" s="24"/>
      <c r="KYM2" s="24"/>
      <c r="KYN2" s="24"/>
      <c r="KYO2" s="24"/>
      <c r="KYP2" s="24"/>
      <c r="KYQ2" s="24"/>
      <c r="KYR2" s="24"/>
      <c r="KYS2" s="24"/>
      <c r="KYT2" s="24"/>
      <c r="KYU2" s="24"/>
      <c r="KYV2" s="24"/>
      <c r="KYW2" s="24"/>
      <c r="KYX2" s="24"/>
      <c r="KYY2" s="24"/>
      <c r="KYZ2" s="24"/>
      <c r="KZA2" s="24"/>
      <c r="KZB2" s="24"/>
      <c r="KZC2" s="24"/>
      <c r="KZD2" s="24"/>
      <c r="KZE2" s="24"/>
      <c r="KZF2" s="24"/>
      <c r="KZG2" s="24"/>
      <c r="KZH2" s="24"/>
      <c r="KZI2" s="24"/>
      <c r="KZJ2" s="24"/>
      <c r="KZK2" s="24"/>
      <c r="KZL2" s="24"/>
      <c r="KZM2" s="24"/>
      <c r="KZN2" s="24"/>
      <c r="KZO2" s="24"/>
      <c r="KZP2" s="24"/>
      <c r="KZQ2" s="24"/>
      <c r="KZR2" s="24"/>
      <c r="KZS2" s="24"/>
      <c r="KZT2" s="24"/>
      <c r="KZU2" s="24"/>
      <c r="KZV2" s="24"/>
      <c r="KZW2" s="24"/>
      <c r="KZX2" s="24"/>
      <c r="KZY2" s="24"/>
      <c r="KZZ2" s="24"/>
      <c r="LAA2" s="24"/>
      <c r="LAB2" s="24"/>
      <c r="LAC2" s="24"/>
      <c r="LAD2" s="24"/>
      <c r="LAE2" s="24"/>
      <c r="LAF2" s="24"/>
      <c r="LAG2" s="24"/>
      <c r="LAH2" s="24"/>
      <c r="LAI2" s="24"/>
      <c r="LAJ2" s="24"/>
      <c r="LAK2" s="24"/>
      <c r="LAL2" s="24"/>
      <c r="LAM2" s="24"/>
      <c r="LAN2" s="24"/>
      <c r="LAO2" s="24"/>
      <c r="LAP2" s="24"/>
      <c r="LAQ2" s="24"/>
      <c r="LAR2" s="24"/>
      <c r="LAS2" s="24"/>
      <c r="LAT2" s="24"/>
      <c r="LAU2" s="24"/>
      <c r="LAV2" s="24"/>
      <c r="LAW2" s="24"/>
      <c r="LAX2" s="24"/>
      <c r="LAY2" s="24"/>
      <c r="LAZ2" s="24"/>
      <c r="LBA2" s="24"/>
      <c r="LBB2" s="24"/>
      <c r="LBC2" s="24"/>
      <c r="LBD2" s="24"/>
      <c r="LBE2" s="24"/>
      <c r="LBF2" s="24"/>
      <c r="LBG2" s="24"/>
      <c r="LBH2" s="24"/>
      <c r="LBI2" s="24"/>
      <c r="LBJ2" s="24"/>
      <c r="LBK2" s="24"/>
      <c r="LBL2" s="24"/>
      <c r="LBM2" s="24"/>
      <c r="LBN2" s="24"/>
      <c r="LBO2" s="24"/>
      <c r="LBP2" s="24"/>
      <c r="LBQ2" s="24"/>
      <c r="LBR2" s="24"/>
      <c r="LBS2" s="24"/>
      <c r="LBT2" s="24"/>
      <c r="LBU2" s="24"/>
      <c r="LBV2" s="24"/>
      <c r="LBW2" s="24"/>
      <c r="LBX2" s="24"/>
      <c r="LBY2" s="24"/>
      <c r="LBZ2" s="24"/>
      <c r="LCA2" s="24"/>
      <c r="LCB2" s="24"/>
      <c r="LCC2" s="24"/>
      <c r="LCD2" s="24"/>
      <c r="LCE2" s="24"/>
      <c r="LCF2" s="24"/>
      <c r="LCG2" s="24"/>
      <c r="LCH2" s="24"/>
      <c r="LCI2" s="24"/>
      <c r="LCJ2" s="24"/>
      <c r="LCK2" s="24"/>
      <c r="LCL2" s="24"/>
      <c r="LCM2" s="24"/>
      <c r="LCN2" s="24"/>
      <c r="LCO2" s="24"/>
      <c r="LCP2" s="24"/>
      <c r="LCQ2" s="24"/>
      <c r="LCR2" s="24"/>
      <c r="LCS2" s="24"/>
      <c r="LCT2" s="24"/>
      <c r="LCU2" s="24"/>
      <c r="LCV2" s="24"/>
      <c r="LCW2" s="24"/>
      <c r="LCX2" s="24"/>
      <c r="LCY2" s="24"/>
      <c r="LCZ2" s="24"/>
      <c r="LDA2" s="24"/>
      <c r="LDB2" s="24"/>
      <c r="LDC2" s="24"/>
      <c r="LDD2" s="24"/>
      <c r="LDE2" s="24"/>
      <c r="LDF2" s="24"/>
      <c r="LDG2" s="24"/>
      <c r="LDH2" s="24"/>
      <c r="LDI2" s="24"/>
      <c r="LDJ2" s="24"/>
      <c r="LDK2" s="24"/>
      <c r="LDL2" s="24"/>
      <c r="LDM2" s="24"/>
      <c r="LDN2" s="24"/>
      <c r="LDO2" s="24"/>
      <c r="LDP2" s="24"/>
      <c r="LDQ2" s="24"/>
      <c r="LDR2" s="24"/>
      <c r="LDS2" s="24"/>
      <c r="LDT2" s="24"/>
      <c r="LDU2" s="24"/>
      <c r="LDV2" s="24"/>
      <c r="LDW2" s="24"/>
      <c r="LDX2" s="24"/>
      <c r="LDY2" s="24"/>
      <c r="LDZ2" s="24"/>
      <c r="LEA2" s="24"/>
      <c r="LEB2" s="24"/>
      <c r="LEC2" s="24"/>
      <c r="LED2" s="24"/>
      <c r="LEE2" s="24"/>
      <c r="LEF2" s="24"/>
      <c r="LEG2" s="24"/>
      <c r="LEH2" s="24"/>
      <c r="LEI2" s="24"/>
      <c r="LEJ2" s="24"/>
      <c r="LEK2" s="24"/>
      <c r="LEL2" s="24"/>
      <c r="LEM2" s="24"/>
      <c r="LEN2" s="24"/>
      <c r="LEO2" s="24"/>
      <c r="LEP2" s="24"/>
      <c r="LEQ2" s="24"/>
      <c r="LER2" s="24"/>
      <c r="LES2" s="24"/>
      <c r="LET2" s="24"/>
      <c r="LEU2" s="24"/>
      <c r="LEV2" s="24"/>
      <c r="LEW2" s="24"/>
      <c r="LEX2" s="24"/>
      <c r="LEY2" s="24"/>
      <c r="LEZ2" s="24"/>
      <c r="LFA2" s="24"/>
      <c r="LFB2" s="24"/>
      <c r="LFC2" s="24"/>
      <c r="LFD2" s="24"/>
      <c r="LFE2" s="24"/>
      <c r="LFF2" s="24"/>
      <c r="LFG2" s="24"/>
      <c r="LFH2" s="24"/>
      <c r="LFI2" s="24"/>
      <c r="LFJ2" s="24"/>
      <c r="LFK2" s="24"/>
      <c r="LFL2" s="24"/>
      <c r="LFM2" s="24"/>
      <c r="LFN2" s="24"/>
      <c r="LFO2" s="24"/>
      <c r="LFP2" s="24"/>
      <c r="LFQ2" s="24"/>
      <c r="LFR2" s="24"/>
      <c r="LFS2" s="24"/>
      <c r="LFT2" s="24"/>
      <c r="LFU2" s="24"/>
      <c r="LFV2" s="24"/>
      <c r="LFW2" s="24"/>
      <c r="LFX2" s="24"/>
      <c r="LFY2" s="24"/>
      <c r="LFZ2" s="24"/>
      <c r="LGA2" s="24"/>
      <c r="LGB2" s="24"/>
      <c r="LGC2" s="24"/>
      <c r="LGD2" s="24"/>
      <c r="LGE2" s="24"/>
      <c r="LGF2" s="24"/>
      <c r="LGG2" s="24"/>
      <c r="LGH2" s="24"/>
      <c r="LGI2" s="24"/>
      <c r="LGJ2" s="24"/>
      <c r="LGK2" s="24"/>
      <c r="LGL2" s="24"/>
      <c r="LGM2" s="24"/>
      <c r="LGN2" s="24"/>
      <c r="LGO2" s="24"/>
      <c r="LGP2" s="24"/>
      <c r="LGQ2" s="24"/>
      <c r="LGR2" s="24"/>
      <c r="LGS2" s="24"/>
      <c r="LGT2" s="24"/>
      <c r="LGU2" s="24"/>
      <c r="LGV2" s="24"/>
      <c r="LGW2" s="24"/>
      <c r="LGX2" s="24"/>
      <c r="LGY2" s="24"/>
      <c r="LGZ2" s="24"/>
      <c r="LHA2" s="24"/>
      <c r="LHB2" s="24"/>
      <c r="LHC2" s="24"/>
      <c r="LHD2" s="24"/>
      <c r="LHE2" s="24"/>
      <c r="LHF2" s="24"/>
      <c r="LHG2" s="24"/>
      <c r="LHH2" s="24"/>
      <c r="LHI2" s="24"/>
      <c r="LHJ2" s="24"/>
      <c r="LHK2" s="24"/>
      <c r="LHL2" s="24"/>
      <c r="LHM2" s="24"/>
      <c r="LHN2" s="24"/>
      <c r="LHO2" s="24"/>
      <c r="LHP2" s="24"/>
      <c r="LHQ2" s="24"/>
      <c r="LHR2" s="24"/>
      <c r="LHS2" s="24"/>
      <c r="LHT2" s="24"/>
      <c r="LHU2" s="24"/>
      <c r="LHV2" s="24"/>
      <c r="LHW2" s="24"/>
      <c r="LHX2" s="24"/>
      <c r="LHY2" s="24"/>
      <c r="LHZ2" s="24"/>
      <c r="LIA2" s="24"/>
      <c r="LIB2" s="24"/>
      <c r="LIC2" s="24"/>
      <c r="LID2" s="24"/>
      <c r="LIE2" s="24"/>
      <c r="LIF2" s="24"/>
      <c r="LIG2" s="24"/>
      <c r="LIH2" s="24"/>
      <c r="LII2" s="24"/>
      <c r="LIJ2" s="24"/>
      <c r="LIK2" s="24"/>
      <c r="LIL2" s="24"/>
      <c r="LIM2" s="24"/>
      <c r="LIN2" s="24"/>
      <c r="LIO2" s="24"/>
      <c r="LIP2" s="24"/>
      <c r="LIQ2" s="24"/>
      <c r="LIR2" s="24"/>
      <c r="LIS2" s="24"/>
      <c r="LIT2" s="24"/>
      <c r="LIU2" s="24"/>
      <c r="LIV2" s="24"/>
      <c r="LIW2" s="24"/>
      <c r="LIX2" s="24"/>
      <c r="LIY2" s="24"/>
      <c r="LIZ2" s="24"/>
      <c r="LJA2" s="24"/>
      <c r="LJB2" s="24"/>
      <c r="LJC2" s="24"/>
      <c r="LJD2" s="24"/>
      <c r="LJE2" s="24"/>
      <c r="LJF2" s="24"/>
      <c r="LJG2" s="24"/>
      <c r="LJH2" s="24"/>
      <c r="LJI2" s="24"/>
      <c r="LJJ2" s="24"/>
      <c r="LJK2" s="24"/>
      <c r="LJL2" s="24"/>
      <c r="LJM2" s="24"/>
      <c r="LJN2" s="24"/>
      <c r="LJO2" s="24"/>
      <c r="LJP2" s="24"/>
      <c r="LJQ2" s="24"/>
      <c r="LJR2" s="24"/>
      <c r="LJS2" s="24"/>
      <c r="LJT2" s="24"/>
      <c r="LJU2" s="24"/>
      <c r="LJV2" s="24"/>
      <c r="LJW2" s="24"/>
      <c r="LJX2" s="24"/>
      <c r="LJY2" s="24"/>
      <c r="LJZ2" s="24"/>
      <c r="LKA2" s="24"/>
      <c r="LKB2" s="24"/>
      <c r="LKC2" s="24"/>
      <c r="LKD2" s="24"/>
      <c r="LKE2" s="24"/>
      <c r="LKF2" s="24"/>
      <c r="LKG2" s="24"/>
      <c r="LKH2" s="24"/>
      <c r="LKI2" s="24"/>
      <c r="LKJ2" s="24"/>
      <c r="LKK2" s="24"/>
      <c r="LKL2" s="24"/>
      <c r="LKM2" s="24"/>
      <c r="LKN2" s="24"/>
      <c r="LKO2" s="24"/>
      <c r="LKP2" s="24"/>
      <c r="LKQ2" s="24"/>
      <c r="LKR2" s="24"/>
      <c r="LKS2" s="24"/>
      <c r="LKT2" s="24"/>
      <c r="LKU2" s="24"/>
      <c r="LKV2" s="24"/>
      <c r="LKW2" s="24"/>
      <c r="LKX2" s="24"/>
      <c r="LKY2" s="24"/>
      <c r="LKZ2" s="24"/>
      <c r="LLA2" s="24"/>
      <c r="LLB2" s="24"/>
      <c r="LLC2" s="24"/>
      <c r="LLD2" s="24"/>
      <c r="LLE2" s="24"/>
      <c r="LLF2" s="24"/>
      <c r="LLG2" s="24"/>
      <c r="LLH2" s="24"/>
      <c r="LLI2" s="24"/>
      <c r="LLJ2" s="24"/>
      <c r="LLK2" s="24"/>
      <c r="LLL2" s="24"/>
      <c r="LLM2" s="24"/>
      <c r="LLN2" s="24"/>
      <c r="LLO2" s="24"/>
      <c r="LLP2" s="24"/>
      <c r="LLQ2" s="24"/>
      <c r="LLR2" s="24"/>
      <c r="LLS2" s="24"/>
      <c r="LLT2" s="24"/>
      <c r="LLU2" s="24"/>
      <c r="LLV2" s="24"/>
      <c r="LLW2" s="24"/>
      <c r="LLX2" s="24"/>
      <c r="LLY2" s="24"/>
      <c r="LLZ2" s="24"/>
      <c r="LMA2" s="24"/>
      <c r="LMB2" s="24"/>
      <c r="LMC2" s="24"/>
      <c r="LMD2" s="24"/>
      <c r="LME2" s="24"/>
      <c r="LMF2" s="24"/>
      <c r="LMG2" s="24"/>
      <c r="LMH2" s="24"/>
      <c r="LMI2" s="24"/>
      <c r="LMJ2" s="24"/>
      <c r="LMK2" s="24"/>
      <c r="LML2" s="24"/>
      <c r="LMM2" s="24"/>
      <c r="LMN2" s="24"/>
      <c r="LMO2" s="24"/>
      <c r="LMP2" s="24"/>
      <c r="LMQ2" s="24"/>
      <c r="LMR2" s="24"/>
      <c r="LMS2" s="24"/>
      <c r="LMT2" s="24"/>
      <c r="LMU2" s="24"/>
      <c r="LMV2" s="24"/>
      <c r="LMW2" s="24"/>
      <c r="LMX2" s="24"/>
      <c r="LMY2" s="24"/>
      <c r="LMZ2" s="24"/>
      <c r="LNA2" s="24"/>
      <c r="LNB2" s="24"/>
      <c r="LNC2" s="24"/>
      <c r="LND2" s="24"/>
      <c r="LNE2" s="24"/>
      <c r="LNF2" s="24"/>
      <c r="LNG2" s="24"/>
      <c r="LNH2" s="24"/>
      <c r="LNI2" s="24"/>
      <c r="LNJ2" s="24"/>
      <c r="LNK2" s="24"/>
      <c r="LNL2" s="24"/>
      <c r="LNM2" s="24"/>
      <c r="LNN2" s="24"/>
      <c r="LNO2" s="24"/>
      <c r="LNP2" s="24"/>
      <c r="LNQ2" s="24"/>
      <c r="LNR2" s="24"/>
      <c r="LNS2" s="24"/>
      <c r="LNT2" s="24"/>
      <c r="LNU2" s="24"/>
      <c r="LNV2" s="24"/>
      <c r="LNW2" s="24"/>
      <c r="LNX2" s="24"/>
      <c r="LNY2" s="24"/>
      <c r="LNZ2" s="24"/>
      <c r="LOA2" s="24"/>
      <c r="LOB2" s="24"/>
      <c r="LOC2" s="24"/>
      <c r="LOD2" s="24"/>
      <c r="LOE2" s="24"/>
      <c r="LOF2" s="24"/>
      <c r="LOG2" s="24"/>
      <c r="LOH2" s="24"/>
      <c r="LOI2" s="24"/>
      <c r="LOJ2" s="24"/>
      <c r="LOK2" s="24"/>
      <c r="LOL2" s="24"/>
      <c r="LOM2" s="24"/>
      <c r="LON2" s="24"/>
      <c r="LOO2" s="24"/>
      <c r="LOP2" s="24"/>
      <c r="LOQ2" s="24"/>
      <c r="LOR2" s="24"/>
      <c r="LOS2" s="24"/>
      <c r="LOT2" s="24"/>
      <c r="LOU2" s="24"/>
      <c r="LOV2" s="24"/>
      <c r="LOW2" s="24"/>
      <c r="LOX2" s="24"/>
      <c r="LOY2" s="24"/>
      <c r="LOZ2" s="24"/>
      <c r="LPA2" s="24"/>
      <c r="LPB2" s="24"/>
      <c r="LPC2" s="24"/>
      <c r="LPD2" s="24"/>
      <c r="LPE2" s="24"/>
      <c r="LPF2" s="24"/>
      <c r="LPG2" s="24"/>
      <c r="LPH2" s="24"/>
      <c r="LPI2" s="24"/>
      <c r="LPJ2" s="24"/>
      <c r="LPK2" s="24"/>
      <c r="LPL2" s="24"/>
      <c r="LPM2" s="24"/>
      <c r="LPN2" s="24"/>
      <c r="LPO2" s="24"/>
      <c r="LPP2" s="24"/>
      <c r="LPQ2" s="24"/>
      <c r="LPR2" s="24"/>
      <c r="LPS2" s="24"/>
      <c r="LPT2" s="24"/>
      <c r="LPU2" s="24"/>
      <c r="LPV2" s="24"/>
      <c r="LPW2" s="24"/>
      <c r="LPX2" s="24"/>
      <c r="LPY2" s="24"/>
      <c r="LPZ2" s="24"/>
      <c r="LQA2" s="24"/>
      <c r="LQB2" s="24"/>
      <c r="LQC2" s="24"/>
      <c r="LQD2" s="24"/>
      <c r="LQE2" s="24"/>
      <c r="LQF2" s="24"/>
      <c r="LQG2" s="24"/>
      <c r="LQH2" s="24"/>
      <c r="LQI2" s="24"/>
      <c r="LQJ2" s="24"/>
      <c r="LQK2" s="24"/>
      <c r="LQL2" s="24"/>
      <c r="LQM2" s="24"/>
      <c r="LQN2" s="24"/>
      <c r="LQO2" s="24"/>
      <c r="LQP2" s="24"/>
      <c r="LQQ2" s="24"/>
      <c r="LQR2" s="24"/>
      <c r="LQS2" s="24"/>
      <c r="LQT2" s="24"/>
      <c r="LQU2" s="24"/>
      <c r="LQV2" s="24"/>
      <c r="LQW2" s="24"/>
      <c r="LQX2" s="24"/>
      <c r="LQY2" s="24"/>
      <c r="LQZ2" s="24"/>
      <c r="LRA2" s="24"/>
      <c r="LRB2" s="24"/>
      <c r="LRC2" s="24"/>
      <c r="LRD2" s="24"/>
      <c r="LRE2" s="24"/>
      <c r="LRF2" s="24"/>
      <c r="LRG2" s="24"/>
      <c r="LRH2" s="24"/>
      <c r="LRI2" s="24"/>
      <c r="LRJ2" s="24"/>
      <c r="LRK2" s="24"/>
      <c r="LRL2" s="24"/>
      <c r="LRM2" s="24"/>
      <c r="LRN2" s="24"/>
      <c r="LRO2" s="24"/>
      <c r="LRP2" s="24"/>
      <c r="LRQ2" s="24"/>
      <c r="LRR2" s="24"/>
      <c r="LRS2" s="24"/>
      <c r="LRT2" s="24"/>
      <c r="LRU2" s="24"/>
      <c r="LRV2" s="24"/>
      <c r="LRW2" s="24"/>
      <c r="LRX2" s="24"/>
      <c r="LRY2" s="24"/>
      <c r="LRZ2" s="24"/>
      <c r="LSA2" s="24"/>
      <c r="LSB2" s="24"/>
      <c r="LSC2" s="24"/>
      <c r="LSD2" s="24"/>
      <c r="LSE2" s="24"/>
      <c r="LSF2" s="24"/>
      <c r="LSG2" s="24"/>
      <c r="LSH2" s="24"/>
      <c r="LSI2" s="24"/>
      <c r="LSJ2" s="24"/>
      <c r="LSK2" s="24"/>
      <c r="LSL2" s="24"/>
      <c r="LSM2" s="24"/>
      <c r="LSN2" s="24"/>
      <c r="LSO2" s="24"/>
      <c r="LSP2" s="24"/>
      <c r="LSQ2" s="24"/>
      <c r="LSR2" s="24"/>
      <c r="LSS2" s="24"/>
      <c r="LST2" s="24"/>
      <c r="LSU2" s="24"/>
      <c r="LSV2" s="24"/>
      <c r="LSW2" s="24"/>
      <c r="LSX2" s="24"/>
      <c r="LSY2" s="24"/>
      <c r="LSZ2" s="24"/>
      <c r="LTA2" s="24"/>
      <c r="LTB2" s="24"/>
      <c r="LTC2" s="24"/>
      <c r="LTD2" s="24"/>
      <c r="LTE2" s="24"/>
      <c r="LTF2" s="24"/>
      <c r="LTG2" s="24"/>
      <c r="LTH2" s="24"/>
      <c r="LTI2" s="24"/>
      <c r="LTJ2" s="24"/>
      <c r="LTK2" s="24"/>
      <c r="LTL2" s="24"/>
      <c r="LTM2" s="24"/>
      <c r="LTN2" s="24"/>
      <c r="LTO2" s="24"/>
      <c r="LTP2" s="24"/>
      <c r="LTQ2" s="24"/>
      <c r="LTR2" s="24"/>
      <c r="LTS2" s="24"/>
      <c r="LTT2" s="24"/>
      <c r="LTU2" s="24"/>
      <c r="LTV2" s="24"/>
      <c r="LTW2" s="24"/>
      <c r="LTX2" s="24"/>
      <c r="LTY2" s="24"/>
      <c r="LTZ2" s="24"/>
      <c r="LUA2" s="24"/>
      <c r="LUB2" s="24"/>
      <c r="LUC2" s="24"/>
      <c r="LUD2" s="24"/>
      <c r="LUE2" s="24"/>
      <c r="LUF2" s="24"/>
      <c r="LUG2" s="24"/>
      <c r="LUH2" s="24"/>
      <c r="LUI2" s="24"/>
      <c r="LUJ2" s="24"/>
      <c r="LUK2" s="24"/>
      <c r="LUL2" s="24"/>
      <c r="LUM2" s="24"/>
      <c r="LUN2" s="24"/>
      <c r="LUO2" s="24"/>
      <c r="LUP2" s="24"/>
      <c r="LUQ2" s="24"/>
      <c r="LUR2" s="24"/>
      <c r="LUS2" s="24"/>
      <c r="LUT2" s="24"/>
      <c r="LUU2" s="24"/>
      <c r="LUV2" s="24"/>
      <c r="LUW2" s="24"/>
      <c r="LUX2" s="24"/>
      <c r="LUY2" s="24"/>
      <c r="LUZ2" s="24"/>
      <c r="LVA2" s="24"/>
      <c r="LVB2" s="24"/>
      <c r="LVC2" s="24"/>
      <c r="LVD2" s="24"/>
      <c r="LVE2" s="24"/>
      <c r="LVF2" s="24"/>
      <c r="LVG2" s="24"/>
      <c r="LVH2" s="24"/>
      <c r="LVI2" s="24"/>
      <c r="LVJ2" s="24"/>
      <c r="LVK2" s="24"/>
      <c r="LVL2" s="24"/>
      <c r="LVM2" s="24"/>
      <c r="LVN2" s="24"/>
      <c r="LVO2" s="24"/>
      <c r="LVP2" s="24"/>
      <c r="LVQ2" s="24"/>
      <c r="LVR2" s="24"/>
      <c r="LVS2" s="24"/>
      <c r="LVT2" s="24"/>
      <c r="LVU2" s="24"/>
      <c r="LVV2" s="24"/>
      <c r="LVW2" s="24"/>
      <c r="LVX2" s="24"/>
      <c r="LVY2" s="24"/>
      <c r="LVZ2" s="24"/>
      <c r="LWA2" s="24"/>
      <c r="LWB2" s="24"/>
      <c r="LWC2" s="24"/>
      <c r="LWD2" s="24"/>
      <c r="LWE2" s="24"/>
      <c r="LWF2" s="24"/>
      <c r="LWG2" s="24"/>
      <c r="LWH2" s="24"/>
      <c r="LWI2" s="24"/>
      <c r="LWJ2" s="24"/>
      <c r="LWK2" s="24"/>
      <c r="LWL2" s="24"/>
      <c r="LWM2" s="24"/>
      <c r="LWN2" s="24"/>
      <c r="LWO2" s="24"/>
      <c r="LWP2" s="24"/>
      <c r="LWQ2" s="24"/>
      <c r="LWR2" s="24"/>
      <c r="LWS2" s="24"/>
      <c r="LWT2" s="24"/>
      <c r="LWU2" s="24"/>
      <c r="LWV2" s="24"/>
      <c r="LWW2" s="24"/>
      <c r="LWX2" s="24"/>
      <c r="LWY2" s="24"/>
      <c r="LWZ2" s="24"/>
      <c r="LXA2" s="24"/>
      <c r="LXB2" s="24"/>
      <c r="LXC2" s="24"/>
      <c r="LXD2" s="24"/>
      <c r="LXE2" s="24"/>
      <c r="LXF2" s="24"/>
      <c r="LXG2" s="24"/>
      <c r="LXH2" s="24"/>
      <c r="LXI2" s="24"/>
      <c r="LXJ2" s="24"/>
      <c r="LXK2" s="24"/>
      <c r="LXL2" s="24"/>
      <c r="LXM2" s="24"/>
      <c r="LXN2" s="24"/>
      <c r="LXO2" s="24"/>
      <c r="LXP2" s="24"/>
      <c r="LXQ2" s="24"/>
      <c r="LXR2" s="24"/>
      <c r="LXS2" s="24"/>
      <c r="LXT2" s="24"/>
      <c r="LXU2" s="24"/>
      <c r="LXV2" s="24"/>
      <c r="LXW2" s="24"/>
      <c r="LXX2" s="24"/>
      <c r="LXY2" s="24"/>
      <c r="LXZ2" s="24"/>
      <c r="LYA2" s="24"/>
      <c r="LYB2" s="24"/>
      <c r="LYC2" s="24"/>
      <c r="LYD2" s="24"/>
      <c r="LYE2" s="24"/>
      <c r="LYF2" s="24"/>
      <c r="LYG2" s="24"/>
      <c r="LYH2" s="24"/>
      <c r="LYI2" s="24"/>
      <c r="LYJ2" s="24"/>
      <c r="LYK2" s="24"/>
      <c r="LYL2" s="24"/>
      <c r="LYM2" s="24"/>
      <c r="LYN2" s="24"/>
      <c r="LYO2" s="24"/>
      <c r="LYP2" s="24"/>
      <c r="LYQ2" s="24"/>
      <c r="LYR2" s="24"/>
      <c r="LYS2" s="24"/>
      <c r="LYT2" s="24"/>
      <c r="LYU2" s="24"/>
      <c r="LYV2" s="24"/>
      <c r="LYW2" s="24"/>
      <c r="LYX2" s="24"/>
      <c r="LYY2" s="24"/>
      <c r="LYZ2" s="24"/>
      <c r="LZA2" s="24"/>
      <c r="LZB2" s="24"/>
      <c r="LZC2" s="24"/>
      <c r="LZD2" s="24"/>
      <c r="LZE2" s="24"/>
      <c r="LZF2" s="24"/>
      <c r="LZG2" s="24"/>
      <c r="LZH2" s="24"/>
      <c r="LZI2" s="24"/>
      <c r="LZJ2" s="24"/>
      <c r="LZK2" s="24"/>
      <c r="LZL2" s="24"/>
      <c r="LZM2" s="24"/>
      <c r="LZN2" s="24"/>
      <c r="LZO2" s="24"/>
      <c r="LZP2" s="24"/>
      <c r="LZQ2" s="24"/>
      <c r="LZR2" s="24"/>
      <c r="LZS2" s="24"/>
      <c r="LZT2" s="24"/>
      <c r="LZU2" s="24"/>
      <c r="LZV2" s="24"/>
      <c r="LZW2" s="24"/>
      <c r="LZX2" s="24"/>
      <c r="LZY2" s="24"/>
      <c r="LZZ2" s="24"/>
      <c r="MAA2" s="24"/>
      <c r="MAB2" s="24"/>
      <c r="MAC2" s="24"/>
      <c r="MAD2" s="24"/>
      <c r="MAE2" s="24"/>
      <c r="MAF2" s="24"/>
      <c r="MAG2" s="24"/>
      <c r="MAH2" s="24"/>
      <c r="MAI2" s="24"/>
      <c r="MAJ2" s="24"/>
      <c r="MAK2" s="24"/>
      <c r="MAL2" s="24"/>
      <c r="MAM2" s="24"/>
      <c r="MAN2" s="24"/>
      <c r="MAO2" s="24"/>
      <c r="MAP2" s="24"/>
      <c r="MAQ2" s="24"/>
      <c r="MAR2" s="24"/>
      <c r="MAS2" s="24"/>
      <c r="MAT2" s="24"/>
      <c r="MAU2" s="24"/>
      <c r="MAV2" s="24"/>
      <c r="MAW2" s="24"/>
      <c r="MAX2" s="24"/>
      <c r="MAY2" s="24"/>
      <c r="MAZ2" s="24"/>
      <c r="MBA2" s="24"/>
      <c r="MBB2" s="24"/>
      <c r="MBC2" s="24"/>
      <c r="MBD2" s="24"/>
      <c r="MBE2" s="24"/>
      <c r="MBF2" s="24"/>
      <c r="MBG2" s="24"/>
      <c r="MBH2" s="24"/>
      <c r="MBI2" s="24"/>
      <c r="MBJ2" s="24"/>
      <c r="MBK2" s="24"/>
      <c r="MBL2" s="24"/>
      <c r="MBM2" s="24"/>
      <c r="MBN2" s="24"/>
      <c r="MBO2" s="24"/>
      <c r="MBP2" s="24"/>
      <c r="MBQ2" s="24"/>
      <c r="MBR2" s="24"/>
      <c r="MBS2" s="24"/>
      <c r="MBT2" s="24"/>
      <c r="MBU2" s="24"/>
      <c r="MBV2" s="24"/>
      <c r="MBW2" s="24"/>
      <c r="MBX2" s="24"/>
      <c r="MBY2" s="24"/>
      <c r="MBZ2" s="24"/>
      <c r="MCA2" s="24"/>
      <c r="MCB2" s="24"/>
      <c r="MCC2" s="24"/>
      <c r="MCD2" s="24"/>
      <c r="MCE2" s="24"/>
      <c r="MCF2" s="24"/>
      <c r="MCG2" s="24"/>
      <c r="MCH2" s="24"/>
      <c r="MCI2" s="24"/>
      <c r="MCJ2" s="24"/>
      <c r="MCK2" s="24"/>
      <c r="MCL2" s="24"/>
      <c r="MCM2" s="24"/>
      <c r="MCN2" s="24"/>
      <c r="MCO2" s="24"/>
      <c r="MCP2" s="24"/>
      <c r="MCQ2" s="24"/>
      <c r="MCR2" s="24"/>
      <c r="MCS2" s="24"/>
      <c r="MCT2" s="24"/>
      <c r="MCU2" s="24"/>
      <c r="MCV2" s="24"/>
      <c r="MCW2" s="24"/>
      <c r="MCX2" s="24"/>
      <c r="MCY2" s="24"/>
      <c r="MCZ2" s="24"/>
      <c r="MDA2" s="24"/>
      <c r="MDB2" s="24"/>
      <c r="MDC2" s="24"/>
      <c r="MDD2" s="24"/>
      <c r="MDE2" s="24"/>
      <c r="MDF2" s="24"/>
      <c r="MDG2" s="24"/>
      <c r="MDH2" s="24"/>
      <c r="MDI2" s="24"/>
      <c r="MDJ2" s="24"/>
      <c r="MDK2" s="24"/>
      <c r="MDL2" s="24"/>
      <c r="MDM2" s="24"/>
      <c r="MDN2" s="24"/>
      <c r="MDO2" s="24"/>
      <c r="MDP2" s="24"/>
      <c r="MDQ2" s="24"/>
      <c r="MDR2" s="24"/>
      <c r="MDS2" s="24"/>
      <c r="MDT2" s="24"/>
      <c r="MDU2" s="24"/>
      <c r="MDV2" s="24"/>
      <c r="MDW2" s="24"/>
      <c r="MDX2" s="24"/>
      <c r="MDY2" s="24"/>
      <c r="MDZ2" s="24"/>
      <c r="MEA2" s="24"/>
      <c r="MEB2" s="24"/>
      <c r="MEC2" s="24"/>
      <c r="MED2" s="24"/>
      <c r="MEE2" s="24"/>
      <c r="MEF2" s="24"/>
      <c r="MEG2" s="24"/>
      <c r="MEH2" s="24"/>
      <c r="MEI2" s="24"/>
      <c r="MEJ2" s="24"/>
      <c r="MEK2" s="24"/>
      <c r="MEL2" s="24"/>
      <c r="MEM2" s="24"/>
      <c r="MEN2" s="24"/>
      <c r="MEO2" s="24"/>
      <c r="MEP2" s="24"/>
      <c r="MEQ2" s="24"/>
      <c r="MER2" s="24"/>
      <c r="MES2" s="24"/>
      <c r="MET2" s="24"/>
      <c r="MEU2" s="24"/>
      <c r="MEV2" s="24"/>
      <c r="MEW2" s="24"/>
      <c r="MEX2" s="24"/>
      <c r="MEY2" s="24"/>
      <c r="MEZ2" s="24"/>
      <c r="MFA2" s="24"/>
      <c r="MFB2" s="24"/>
      <c r="MFC2" s="24"/>
      <c r="MFD2" s="24"/>
      <c r="MFE2" s="24"/>
      <c r="MFF2" s="24"/>
      <c r="MFG2" s="24"/>
      <c r="MFH2" s="24"/>
      <c r="MFI2" s="24"/>
      <c r="MFJ2" s="24"/>
      <c r="MFK2" s="24"/>
      <c r="MFL2" s="24"/>
      <c r="MFM2" s="24"/>
      <c r="MFN2" s="24"/>
      <c r="MFO2" s="24"/>
      <c r="MFP2" s="24"/>
      <c r="MFQ2" s="24"/>
      <c r="MFR2" s="24"/>
      <c r="MFS2" s="24"/>
      <c r="MFT2" s="24"/>
      <c r="MFU2" s="24"/>
      <c r="MFV2" s="24"/>
      <c r="MFW2" s="24"/>
      <c r="MFX2" s="24"/>
      <c r="MFY2" s="24"/>
      <c r="MFZ2" s="24"/>
      <c r="MGA2" s="24"/>
      <c r="MGB2" s="24"/>
      <c r="MGC2" s="24"/>
      <c r="MGD2" s="24"/>
      <c r="MGE2" s="24"/>
      <c r="MGF2" s="24"/>
      <c r="MGG2" s="24"/>
      <c r="MGH2" s="24"/>
      <c r="MGI2" s="24"/>
      <c r="MGJ2" s="24"/>
      <c r="MGK2" s="24"/>
      <c r="MGL2" s="24"/>
      <c r="MGM2" s="24"/>
      <c r="MGN2" s="24"/>
      <c r="MGO2" s="24"/>
      <c r="MGP2" s="24"/>
      <c r="MGQ2" s="24"/>
      <c r="MGR2" s="24"/>
      <c r="MGS2" s="24"/>
      <c r="MGT2" s="24"/>
      <c r="MGU2" s="24"/>
      <c r="MGV2" s="24"/>
      <c r="MGW2" s="24"/>
      <c r="MGX2" s="24"/>
      <c r="MGY2" s="24"/>
      <c r="MGZ2" s="24"/>
      <c r="MHA2" s="24"/>
      <c r="MHB2" s="24"/>
      <c r="MHC2" s="24"/>
      <c r="MHD2" s="24"/>
      <c r="MHE2" s="24"/>
      <c r="MHF2" s="24"/>
      <c r="MHG2" s="24"/>
      <c r="MHH2" s="24"/>
      <c r="MHI2" s="24"/>
      <c r="MHJ2" s="24"/>
      <c r="MHK2" s="24"/>
      <c r="MHL2" s="24"/>
      <c r="MHM2" s="24"/>
      <c r="MHN2" s="24"/>
      <c r="MHO2" s="24"/>
      <c r="MHP2" s="24"/>
      <c r="MHQ2" s="24"/>
      <c r="MHR2" s="24"/>
      <c r="MHS2" s="24"/>
      <c r="MHT2" s="24"/>
      <c r="MHU2" s="24"/>
      <c r="MHV2" s="24"/>
      <c r="MHW2" s="24"/>
      <c r="MHX2" s="24"/>
      <c r="MHY2" s="24"/>
      <c r="MHZ2" s="24"/>
      <c r="MIA2" s="24"/>
      <c r="MIB2" s="24"/>
      <c r="MIC2" s="24"/>
      <c r="MID2" s="24"/>
      <c r="MIE2" s="24"/>
      <c r="MIF2" s="24"/>
      <c r="MIG2" s="24"/>
      <c r="MIH2" s="24"/>
      <c r="MII2" s="24"/>
      <c r="MIJ2" s="24"/>
      <c r="MIK2" s="24"/>
      <c r="MIL2" s="24"/>
      <c r="MIM2" s="24"/>
      <c r="MIN2" s="24"/>
      <c r="MIO2" s="24"/>
      <c r="MIP2" s="24"/>
      <c r="MIQ2" s="24"/>
      <c r="MIR2" s="24"/>
      <c r="MIS2" s="24"/>
      <c r="MIT2" s="24"/>
      <c r="MIU2" s="24"/>
      <c r="MIV2" s="24"/>
      <c r="MIW2" s="24"/>
      <c r="MIX2" s="24"/>
      <c r="MIY2" s="24"/>
      <c r="MIZ2" s="24"/>
      <c r="MJA2" s="24"/>
      <c r="MJB2" s="24"/>
      <c r="MJC2" s="24"/>
      <c r="MJD2" s="24"/>
      <c r="MJE2" s="24"/>
      <c r="MJF2" s="24"/>
      <c r="MJG2" s="24"/>
      <c r="MJH2" s="24"/>
      <c r="MJI2" s="24"/>
      <c r="MJJ2" s="24"/>
      <c r="MJK2" s="24"/>
      <c r="MJL2" s="24"/>
      <c r="MJM2" s="24"/>
      <c r="MJN2" s="24"/>
      <c r="MJO2" s="24"/>
      <c r="MJP2" s="24"/>
      <c r="MJQ2" s="24"/>
      <c r="MJR2" s="24"/>
      <c r="MJS2" s="24"/>
      <c r="MJT2" s="24"/>
      <c r="MJU2" s="24"/>
      <c r="MJV2" s="24"/>
      <c r="MJW2" s="24"/>
      <c r="MJX2" s="24"/>
      <c r="MJY2" s="24"/>
      <c r="MJZ2" s="24"/>
      <c r="MKA2" s="24"/>
      <c r="MKB2" s="24"/>
      <c r="MKC2" s="24"/>
      <c r="MKD2" s="24"/>
      <c r="MKE2" s="24"/>
      <c r="MKF2" s="24"/>
      <c r="MKG2" s="24"/>
      <c r="MKH2" s="24"/>
      <c r="MKI2" s="24"/>
      <c r="MKJ2" s="24"/>
      <c r="MKK2" s="24"/>
      <c r="MKL2" s="24"/>
      <c r="MKM2" s="24"/>
      <c r="MKN2" s="24"/>
      <c r="MKO2" s="24"/>
      <c r="MKP2" s="24"/>
      <c r="MKQ2" s="24"/>
      <c r="MKR2" s="24"/>
      <c r="MKS2" s="24"/>
      <c r="MKT2" s="24"/>
      <c r="MKU2" s="24"/>
      <c r="MKV2" s="24"/>
      <c r="MKW2" s="24"/>
      <c r="MKX2" s="24"/>
      <c r="MKY2" s="24"/>
      <c r="MKZ2" s="24"/>
      <c r="MLA2" s="24"/>
      <c r="MLB2" s="24"/>
      <c r="MLC2" s="24"/>
      <c r="MLD2" s="24"/>
      <c r="MLE2" s="24"/>
      <c r="MLF2" s="24"/>
      <c r="MLG2" s="24"/>
      <c r="MLH2" s="24"/>
      <c r="MLI2" s="24"/>
      <c r="MLJ2" s="24"/>
      <c r="MLK2" s="24"/>
      <c r="MLL2" s="24"/>
      <c r="MLM2" s="24"/>
      <c r="MLN2" s="24"/>
      <c r="MLO2" s="24"/>
      <c r="MLP2" s="24"/>
      <c r="MLQ2" s="24"/>
      <c r="MLR2" s="24"/>
      <c r="MLS2" s="24"/>
      <c r="MLT2" s="24"/>
      <c r="MLU2" s="24"/>
      <c r="MLV2" s="24"/>
      <c r="MLW2" s="24"/>
      <c r="MLX2" s="24"/>
      <c r="MLY2" s="24"/>
      <c r="MLZ2" s="24"/>
      <c r="MMA2" s="24"/>
      <c r="MMB2" s="24"/>
      <c r="MMC2" s="24"/>
      <c r="MMD2" s="24"/>
      <c r="MME2" s="24"/>
      <c r="MMF2" s="24"/>
      <c r="MMG2" s="24"/>
      <c r="MMH2" s="24"/>
      <c r="MMI2" s="24"/>
      <c r="MMJ2" s="24"/>
      <c r="MMK2" s="24"/>
      <c r="MML2" s="24"/>
      <c r="MMM2" s="24"/>
      <c r="MMN2" s="24"/>
      <c r="MMO2" s="24"/>
      <c r="MMP2" s="24"/>
      <c r="MMQ2" s="24"/>
      <c r="MMR2" s="24"/>
      <c r="MMS2" s="24"/>
      <c r="MMT2" s="24"/>
      <c r="MMU2" s="24"/>
      <c r="MMV2" s="24"/>
      <c r="MMW2" s="24"/>
      <c r="MMX2" s="24"/>
      <c r="MMY2" s="24"/>
      <c r="MMZ2" s="24"/>
      <c r="MNA2" s="24"/>
      <c r="MNB2" s="24"/>
      <c r="MNC2" s="24"/>
      <c r="MND2" s="24"/>
      <c r="MNE2" s="24"/>
      <c r="MNF2" s="24"/>
      <c r="MNG2" s="24"/>
      <c r="MNH2" s="24"/>
      <c r="MNI2" s="24"/>
      <c r="MNJ2" s="24"/>
      <c r="MNK2" s="24"/>
      <c r="MNL2" s="24"/>
      <c r="MNM2" s="24"/>
      <c r="MNN2" s="24"/>
      <c r="MNO2" s="24"/>
      <c r="MNP2" s="24"/>
      <c r="MNQ2" s="24"/>
      <c r="MNR2" s="24"/>
      <c r="MNS2" s="24"/>
      <c r="MNT2" s="24"/>
      <c r="MNU2" s="24"/>
      <c r="MNV2" s="24"/>
      <c r="MNW2" s="24"/>
      <c r="MNX2" s="24"/>
      <c r="MNY2" s="24"/>
      <c r="MNZ2" s="24"/>
      <c r="MOA2" s="24"/>
      <c r="MOB2" s="24"/>
      <c r="MOC2" s="24"/>
      <c r="MOD2" s="24"/>
      <c r="MOE2" s="24"/>
      <c r="MOF2" s="24"/>
      <c r="MOG2" s="24"/>
      <c r="MOH2" s="24"/>
      <c r="MOI2" s="24"/>
      <c r="MOJ2" s="24"/>
      <c r="MOK2" s="24"/>
      <c r="MOL2" s="24"/>
      <c r="MOM2" s="24"/>
      <c r="MON2" s="24"/>
      <c r="MOO2" s="24"/>
      <c r="MOP2" s="24"/>
      <c r="MOQ2" s="24"/>
      <c r="MOR2" s="24"/>
      <c r="MOS2" s="24"/>
      <c r="MOT2" s="24"/>
      <c r="MOU2" s="24"/>
      <c r="MOV2" s="24"/>
      <c r="MOW2" s="24"/>
      <c r="MOX2" s="24"/>
      <c r="MOY2" s="24"/>
      <c r="MOZ2" s="24"/>
      <c r="MPA2" s="24"/>
      <c r="MPB2" s="24"/>
      <c r="MPC2" s="24"/>
      <c r="MPD2" s="24"/>
      <c r="MPE2" s="24"/>
      <c r="MPF2" s="24"/>
      <c r="MPG2" s="24"/>
      <c r="MPH2" s="24"/>
      <c r="MPI2" s="24"/>
      <c r="MPJ2" s="24"/>
      <c r="MPK2" s="24"/>
      <c r="MPL2" s="24"/>
      <c r="MPM2" s="24"/>
      <c r="MPN2" s="24"/>
      <c r="MPO2" s="24"/>
      <c r="MPP2" s="24"/>
      <c r="MPQ2" s="24"/>
      <c r="MPR2" s="24"/>
      <c r="MPS2" s="24"/>
      <c r="MPT2" s="24"/>
      <c r="MPU2" s="24"/>
      <c r="MPV2" s="24"/>
      <c r="MPW2" s="24"/>
      <c r="MPX2" s="24"/>
      <c r="MPY2" s="24"/>
      <c r="MPZ2" s="24"/>
      <c r="MQA2" s="24"/>
      <c r="MQB2" s="24"/>
      <c r="MQC2" s="24"/>
      <c r="MQD2" s="24"/>
      <c r="MQE2" s="24"/>
      <c r="MQF2" s="24"/>
      <c r="MQG2" s="24"/>
      <c r="MQH2" s="24"/>
      <c r="MQI2" s="24"/>
      <c r="MQJ2" s="24"/>
      <c r="MQK2" s="24"/>
      <c r="MQL2" s="24"/>
      <c r="MQM2" s="24"/>
      <c r="MQN2" s="24"/>
      <c r="MQO2" s="24"/>
      <c r="MQP2" s="24"/>
      <c r="MQQ2" s="24"/>
      <c r="MQR2" s="24"/>
      <c r="MQS2" s="24"/>
      <c r="MQT2" s="24"/>
      <c r="MQU2" s="24"/>
      <c r="MQV2" s="24"/>
      <c r="MQW2" s="24"/>
      <c r="MQX2" s="24"/>
      <c r="MQY2" s="24"/>
      <c r="MQZ2" s="24"/>
      <c r="MRA2" s="24"/>
      <c r="MRB2" s="24"/>
      <c r="MRC2" s="24"/>
      <c r="MRD2" s="24"/>
      <c r="MRE2" s="24"/>
      <c r="MRF2" s="24"/>
      <c r="MRG2" s="24"/>
      <c r="MRH2" s="24"/>
      <c r="MRI2" s="24"/>
      <c r="MRJ2" s="24"/>
      <c r="MRK2" s="24"/>
      <c r="MRL2" s="24"/>
      <c r="MRM2" s="24"/>
      <c r="MRN2" s="24"/>
      <c r="MRO2" s="24"/>
      <c r="MRP2" s="24"/>
      <c r="MRQ2" s="24"/>
      <c r="MRR2" s="24"/>
      <c r="MRS2" s="24"/>
      <c r="MRT2" s="24"/>
      <c r="MRU2" s="24"/>
      <c r="MRV2" s="24"/>
      <c r="MRW2" s="24"/>
      <c r="MRX2" s="24"/>
      <c r="MRY2" s="24"/>
      <c r="MRZ2" s="24"/>
      <c r="MSA2" s="24"/>
      <c r="MSB2" s="24"/>
      <c r="MSC2" s="24"/>
      <c r="MSD2" s="24"/>
      <c r="MSE2" s="24"/>
      <c r="MSF2" s="24"/>
      <c r="MSG2" s="24"/>
      <c r="MSH2" s="24"/>
      <c r="MSI2" s="24"/>
      <c r="MSJ2" s="24"/>
      <c r="MSK2" s="24"/>
      <c r="MSL2" s="24"/>
      <c r="MSM2" s="24"/>
      <c r="MSN2" s="24"/>
      <c r="MSO2" s="24"/>
      <c r="MSP2" s="24"/>
      <c r="MSQ2" s="24"/>
      <c r="MSR2" s="24"/>
      <c r="MSS2" s="24"/>
      <c r="MST2" s="24"/>
      <c r="MSU2" s="24"/>
      <c r="MSV2" s="24"/>
      <c r="MSW2" s="24"/>
      <c r="MSX2" s="24"/>
      <c r="MSY2" s="24"/>
      <c r="MSZ2" s="24"/>
      <c r="MTA2" s="24"/>
      <c r="MTB2" s="24"/>
      <c r="MTC2" s="24"/>
      <c r="MTD2" s="24"/>
      <c r="MTE2" s="24"/>
      <c r="MTF2" s="24"/>
      <c r="MTG2" s="24"/>
      <c r="MTH2" s="24"/>
      <c r="MTI2" s="24"/>
      <c r="MTJ2" s="24"/>
      <c r="MTK2" s="24"/>
      <c r="MTL2" s="24"/>
      <c r="MTM2" s="24"/>
      <c r="MTN2" s="24"/>
      <c r="MTO2" s="24"/>
      <c r="MTP2" s="24"/>
      <c r="MTQ2" s="24"/>
      <c r="MTR2" s="24"/>
      <c r="MTS2" s="24"/>
      <c r="MTT2" s="24"/>
      <c r="MTU2" s="24"/>
      <c r="MTV2" s="24"/>
      <c r="MTW2" s="24"/>
      <c r="MTX2" s="24"/>
      <c r="MTY2" s="24"/>
      <c r="MTZ2" s="24"/>
      <c r="MUA2" s="24"/>
      <c r="MUB2" s="24"/>
      <c r="MUC2" s="24"/>
      <c r="MUD2" s="24"/>
      <c r="MUE2" s="24"/>
      <c r="MUF2" s="24"/>
      <c r="MUG2" s="24"/>
      <c r="MUH2" s="24"/>
      <c r="MUI2" s="24"/>
      <c r="MUJ2" s="24"/>
      <c r="MUK2" s="24"/>
      <c r="MUL2" s="24"/>
      <c r="MUM2" s="24"/>
      <c r="MUN2" s="24"/>
      <c r="MUO2" s="24"/>
      <c r="MUP2" s="24"/>
      <c r="MUQ2" s="24"/>
      <c r="MUR2" s="24"/>
      <c r="MUS2" s="24"/>
      <c r="MUT2" s="24"/>
      <c r="MUU2" s="24"/>
      <c r="MUV2" s="24"/>
      <c r="MUW2" s="24"/>
      <c r="MUX2" s="24"/>
      <c r="MUY2" s="24"/>
      <c r="MUZ2" s="24"/>
      <c r="MVA2" s="24"/>
      <c r="MVB2" s="24"/>
      <c r="MVC2" s="24"/>
      <c r="MVD2" s="24"/>
      <c r="MVE2" s="24"/>
      <c r="MVF2" s="24"/>
      <c r="MVG2" s="24"/>
      <c r="MVH2" s="24"/>
      <c r="MVI2" s="24"/>
      <c r="MVJ2" s="24"/>
      <c r="MVK2" s="24"/>
      <c r="MVL2" s="24"/>
      <c r="MVM2" s="24"/>
      <c r="MVN2" s="24"/>
      <c r="MVO2" s="24"/>
      <c r="MVP2" s="24"/>
      <c r="MVQ2" s="24"/>
      <c r="MVR2" s="24"/>
      <c r="MVS2" s="24"/>
      <c r="MVT2" s="24"/>
      <c r="MVU2" s="24"/>
      <c r="MVV2" s="24"/>
      <c r="MVW2" s="24"/>
      <c r="MVX2" s="24"/>
      <c r="MVY2" s="24"/>
      <c r="MVZ2" s="24"/>
      <c r="MWA2" s="24"/>
      <c r="MWB2" s="24"/>
      <c r="MWC2" s="24"/>
      <c r="MWD2" s="24"/>
      <c r="MWE2" s="24"/>
      <c r="MWF2" s="24"/>
      <c r="MWG2" s="24"/>
      <c r="MWH2" s="24"/>
      <c r="MWI2" s="24"/>
      <c r="MWJ2" s="24"/>
      <c r="MWK2" s="24"/>
      <c r="MWL2" s="24"/>
      <c r="MWM2" s="24"/>
      <c r="MWN2" s="24"/>
      <c r="MWO2" s="24"/>
      <c r="MWP2" s="24"/>
      <c r="MWQ2" s="24"/>
      <c r="MWR2" s="24"/>
      <c r="MWS2" s="24"/>
      <c r="MWT2" s="24"/>
      <c r="MWU2" s="24"/>
      <c r="MWV2" s="24"/>
      <c r="MWW2" s="24"/>
      <c r="MWX2" s="24"/>
      <c r="MWY2" s="24"/>
      <c r="MWZ2" s="24"/>
      <c r="MXA2" s="24"/>
      <c r="MXB2" s="24"/>
      <c r="MXC2" s="24"/>
      <c r="MXD2" s="24"/>
      <c r="MXE2" s="24"/>
      <c r="MXF2" s="24"/>
      <c r="MXG2" s="24"/>
      <c r="MXH2" s="24"/>
      <c r="MXI2" s="24"/>
      <c r="MXJ2" s="24"/>
      <c r="MXK2" s="24"/>
      <c r="MXL2" s="24"/>
      <c r="MXM2" s="24"/>
      <c r="MXN2" s="24"/>
      <c r="MXO2" s="24"/>
      <c r="MXP2" s="24"/>
      <c r="MXQ2" s="24"/>
      <c r="MXR2" s="24"/>
      <c r="MXS2" s="24"/>
      <c r="MXT2" s="24"/>
      <c r="MXU2" s="24"/>
      <c r="MXV2" s="24"/>
      <c r="MXW2" s="24"/>
      <c r="MXX2" s="24"/>
      <c r="MXY2" s="24"/>
      <c r="MXZ2" s="24"/>
      <c r="MYA2" s="24"/>
      <c r="MYB2" s="24"/>
      <c r="MYC2" s="24"/>
      <c r="MYD2" s="24"/>
      <c r="MYE2" s="24"/>
      <c r="MYF2" s="24"/>
      <c r="MYG2" s="24"/>
      <c r="MYH2" s="24"/>
      <c r="MYI2" s="24"/>
      <c r="MYJ2" s="24"/>
      <c r="MYK2" s="24"/>
      <c r="MYL2" s="24"/>
      <c r="MYM2" s="24"/>
      <c r="MYN2" s="24"/>
      <c r="MYO2" s="24"/>
      <c r="MYP2" s="24"/>
      <c r="MYQ2" s="24"/>
      <c r="MYR2" s="24"/>
      <c r="MYS2" s="24"/>
      <c r="MYT2" s="24"/>
      <c r="MYU2" s="24"/>
      <c r="MYV2" s="24"/>
      <c r="MYW2" s="24"/>
      <c r="MYX2" s="24"/>
      <c r="MYY2" s="24"/>
      <c r="MYZ2" s="24"/>
      <c r="MZA2" s="24"/>
      <c r="MZB2" s="24"/>
      <c r="MZC2" s="24"/>
      <c r="MZD2" s="24"/>
      <c r="MZE2" s="24"/>
      <c r="MZF2" s="24"/>
      <c r="MZG2" s="24"/>
      <c r="MZH2" s="24"/>
      <c r="MZI2" s="24"/>
      <c r="MZJ2" s="24"/>
      <c r="MZK2" s="24"/>
      <c r="MZL2" s="24"/>
      <c r="MZM2" s="24"/>
      <c r="MZN2" s="24"/>
      <c r="MZO2" s="24"/>
      <c r="MZP2" s="24"/>
      <c r="MZQ2" s="24"/>
      <c r="MZR2" s="24"/>
      <c r="MZS2" s="24"/>
      <c r="MZT2" s="24"/>
      <c r="MZU2" s="24"/>
      <c r="MZV2" s="24"/>
      <c r="MZW2" s="24"/>
      <c r="MZX2" s="24"/>
      <c r="MZY2" s="24"/>
      <c r="MZZ2" s="24"/>
      <c r="NAA2" s="24"/>
      <c r="NAB2" s="24"/>
      <c r="NAC2" s="24"/>
      <c r="NAD2" s="24"/>
      <c r="NAE2" s="24"/>
      <c r="NAF2" s="24"/>
      <c r="NAG2" s="24"/>
      <c r="NAH2" s="24"/>
      <c r="NAI2" s="24"/>
      <c r="NAJ2" s="24"/>
      <c r="NAK2" s="24"/>
      <c r="NAL2" s="24"/>
      <c r="NAM2" s="24"/>
      <c r="NAN2" s="24"/>
      <c r="NAO2" s="24"/>
      <c r="NAP2" s="24"/>
      <c r="NAQ2" s="24"/>
      <c r="NAR2" s="24"/>
      <c r="NAS2" s="24"/>
      <c r="NAT2" s="24"/>
      <c r="NAU2" s="24"/>
      <c r="NAV2" s="24"/>
      <c r="NAW2" s="24"/>
      <c r="NAX2" s="24"/>
      <c r="NAY2" s="24"/>
      <c r="NAZ2" s="24"/>
      <c r="NBA2" s="24"/>
      <c r="NBB2" s="24"/>
      <c r="NBC2" s="24"/>
      <c r="NBD2" s="24"/>
      <c r="NBE2" s="24"/>
      <c r="NBF2" s="24"/>
      <c r="NBG2" s="24"/>
      <c r="NBH2" s="24"/>
      <c r="NBI2" s="24"/>
      <c r="NBJ2" s="24"/>
      <c r="NBK2" s="24"/>
      <c r="NBL2" s="24"/>
      <c r="NBM2" s="24"/>
      <c r="NBN2" s="24"/>
      <c r="NBO2" s="24"/>
      <c r="NBP2" s="24"/>
      <c r="NBQ2" s="24"/>
      <c r="NBR2" s="24"/>
      <c r="NBS2" s="24"/>
      <c r="NBT2" s="24"/>
      <c r="NBU2" s="24"/>
      <c r="NBV2" s="24"/>
      <c r="NBW2" s="24"/>
      <c r="NBX2" s="24"/>
      <c r="NBY2" s="24"/>
      <c r="NBZ2" s="24"/>
      <c r="NCA2" s="24"/>
      <c r="NCB2" s="24"/>
      <c r="NCC2" s="24"/>
      <c r="NCD2" s="24"/>
      <c r="NCE2" s="24"/>
      <c r="NCF2" s="24"/>
      <c r="NCG2" s="24"/>
      <c r="NCH2" s="24"/>
      <c r="NCI2" s="24"/>
      <c r="NCJ2" s="24"/>
      <c r="NCK2" s="24"/>
      <c r="NCL2" s="24"/>
      <c r="NCM2" s="24"/>
      <c r="NCN2" s="24"/>
      <c r="NCO2" s="24"/>
      <c r="NCP2" s="24"/>
      <c r="NCQ2" s="24"/>
      <c r="NCR2" s="24"/>
      <c r="NCS2" s="24"/>
      <c r="NCT2" s="24"/>
      <c r="NCU2" s="24"/>
      <c r="NCV2" s="24"/>
      <c r="NCW2" s="24"/>
      <c r="NCX2" s="24"/>
      <c r="NCY2" s="24"/>
      <c r="NCZ2" s="24"/>
      <c r="NDA2" s="24"/>
      <c r="NDB2" s="24"/>
      <c r="NDC2" s="24"/>
      <c r="NDD2" s="24"/>
      <c r="NDE2" s="24"/>
      <c r="NDF2" s="24"/>
      <c r="NDG2" s="24"/>
      <c r="NDH2" s="24"/>
      <c r="NDI2" s="24"/>
      <c r="NDJ2" s="24"/>
      <c r="NDK2" s="24"/>
      <c r="NDL2" s="24"/>
      <c r="NDM2" s="24"/>
      <c r="NDN2" s="24"/>
      <c r="NDO2" s="24"/>
      <c r="NDP2" s="24"/>
      <c r="NDQ2" s="24"/>
      <c r="NDR2" s="24"/>
      <c r="NDS2" s="24"/>
      <c r="NDT2" s="24"/>
      <c r="NDU2" s="24"/>
      <c r="NDV2" s="24"/>
      <c r="NDW2" s="24"/>
      <c r="NDX2" s="24"/>
      <c r="NDY2" s="24"/>
      <c r="NDZ2" s="24"/>
      <c r="NEA2" s="24"/>
      <c r="NEB2" s="24"/>
      <c r="NEC2" s="24"/>
      <c r="NED2" s="24"/>
      <c r="NEE2" s="24"/>
      <c r="NEF2" s="24"/>
      <c r="NEG2" s="24"/>
      <c r="NEH2" s="24"/>
      <c r="NEI2" s="24"/>
      <c r="NEJ2" s="24"/>
      <c r="NEK2" s="24"/>
      <c r="NEL2" s="24"/>
      <c r="NEM2" s="24"/>
      <c r="NEN2" s="24"/>
      <c r="NEO2" s="24"/>
      <c r="NEP2" s="24"/>
      <c r="NEQ2" s="24"/>
      <c r="NER2" s="24"/>
      <c r="NES2" s="24"/>
      <c r="NET2" s="24"/>
      <c r="NEU2" s="24"/>
      <c r="NEV2" s="24"/>
      <c r="NEW2" s="24"/>
      <c r="NEX2" s="24"/>
      <c r="NEY2" s="24"/>
      <c r="NEZ2" s="24"/>
      <c r="NFA2" s="24"/>
      <c r="NFB2" s="24"/>
      <c r="NFC2" s="24"/>
      <c r="NFD2" s="24"/>
      <c r="NFE2" s="24"/>
      <c r="NFF2" s="24"/>
      <c r="NFG2" s="24"/>
      <c r="NFH2" s="24"/>
      <c r="NFI2" s="24"/>
      <c r="NFJ2" s="24"/>
      <c r="NFK2" s="24"/>
      <c r="NFL2" s="24"/>
      <c r="NFM2" s="24"/>
      <c r="NFN2" s="24"/>
      <c r="NFO2" s="24"/>
      <c r="NFP2" s="24"/>
      <c r="NFQ2" s="24"/>
      <c r="NFR2" s="24"/>
      <c r="NFS2" s="24"/>
      <c r="NFT2" s="24"/>
      <c r="NFU2" s="24"/>
      <c r="NFV2" s="24"/>
      <c r="NFW2" s="24"/>
      <c r="NFX2" s="24"/>
      <c r="NFY2" s="24"/>
      <c r="NFZ2" s="24"/>
      <c r="NGA2" s="24"/>
      <c r="NGB2" s="24"/>
      <c r="NGC2" s="24"/>
      <c r="NGD2" s="24"/>
      <c r="NGE2" s="24"/>
      <c r="NGF2" s="24"/>
      <c r="NGG2" s="24"/>
      <c r="NGH2" s="24"/>
      <c r="NGI2" s="24"/>
      <c r="NGJ2" s="24"/>
      <c r="NGK2" s="24"/>
      <c r="NGL2" s="24"/>
      <c r="NGM2" s="24"/>
      <c r="NGN2" s="24"/>
      <c r="NGO2" s="24"/>
      <c r="NGP2" s="24"/>
      <c r="NGQ2" s="24"/>
      <c r="NGR2" s="24"/>
      <c r="NGS2" s="24"/>
      <c r="NGT2" s="24"/>
      <c r="NGU2" s="24"/>
      <c r="NGV2" s="24"/>
      <c r="NGW2" s="24"/>
      <c r="NGX2" s="24"/>
      <c r="NGY2" s="24"/>
      <c r="NGZ2" s="24"/>
      <c r="NHA2" s="24"/>
      <c r="NHB2" s="24"/>
      <c r="NHC2" s="24"/>
      <c r="NHD2" s="24"/>
      <c r="NHE2" s="24"/>
      <c r="NHF2" s="24"/>
      <c r="NHG2" s="24"/>
      <c r="NHH2" s="24"/>
      <c r="NHI2" s="24"/>
      <c r="NHJ2" s="24"/>
      <c r="NHK2" s="24"/>
      <c r="NHL2" s="24"/>
      <c r="NHM2" s="24"/>
      <c r="NHN2" s="24"/>
      <c r="NHO2" s="24"/>
      <c r="NHP2" s="24"/>
      <c r="NHQ2" s="24"/>
      <c r="NHR2" s="24"/>
      <c r="NHS2" s="24"/>
      <c r="NHT2" s="24"/>
      <c r="NHU2" s="24"/>
      <c r="NHV2" s="24"/>
      <c r="NHW2" s="24"/>
      <c r="NHX2" s="24"/>
      <c r="NHY2" s="24"/>
      <c r="NHZ2" s="24"/>
      <c r="NIA2" s="24"/>
      <c r="NIB2" s="24"/>
      <c r="NIC2" s="24"/>
      <c r="NID2" s="24"/>
      <c r="NIE2" s="24"/>
      <c r="NIF2" s="24"/>
      <c r="NIG2" s="24"/>
      <c r="NIH2" s="24"/>
      <c r="NII2" s="24"/>
      <c r="NIJ2" s="24"/>
      <c r="NIK2" s="24"/>
      <c r="NIL2" s="24"/>
      <c r="NIM2" s="24"/>
      <c r="NIN2" s="24"/>
      <c r="NIO2" s="24"/>
      <c r="NIP2" s="24"/>
      <c r="NIQ2" s="24"/>
      <c r="NIR2" s="24"/>
      <c r="NIS2" s="24"/>
      <c r="NIT2" s="24"/>
      <c r="NIU2" s="24"/>
      <c r="NIV2" s="24"/>
      <c r="NIW2" s="24"/>
      <c r="NIX2" s="24"/>
      <c r="NIY2" s="24"/>
      <c r="NIZ2" s="24"/>
      <c r="NJA2" s="24"/>
      <c r="NJB2" s="24"/>
      <c r="NJC2" s="24"/>
      <c r="NJD2" s="24"/>
      <c r="NJE2" s="24"/>
      <c r="NJF2" s="24"/>
      <c r="NJG2" s="24"/>
      <c r="NJH2" s="24"/>
      <c r="NJI2" s="24"/>
      <c r="NJJ2" s="24"/>
      <c r="NJK2" s="24"/>
      <c r="NJL2" s="24"/>
      <c r="NJM2" s="24"/>
      <c r="NJN2" s="24"/>
      <c r="NJO2" s="24"/>
      <c r="NJP2" s="24"/>
      <c r="NJQ2" s="24"/>
      <c r="NJR2" s="24"/>
      <c r="NJS2" s="24"/>
      <c r="NJT2" s="24"/>
      <c r="NJU2" s="24"/>
      <c r="NJV2" s="24"/>
      <c r="NJW2" s="24"/>
      <c r="NJX2" s="24"/>
      <c r="NJY2" s="24"/>
      <c r="NJZ2" s="24"/>
      <c r="NKA2" s="24"/>
      <c r="NKB2" s="24"/>
      <c r="NKC2" s="24"/>
      <c r="NKD2" s="24"/>
      <c r="NKE2" s="24"/>
      <c r="NKF2" s="24"/>
      <c r="NKG2" s="24"/>
      <c r="NKH2" s="24"/>
      <c r="NKI2" s="24"/>
      <c r="NKJ2" s="24"/>
      <c r="NKK2" s="24"/>
      <c r="NKL2" s="24"/>
      <c r="NKM2" s="24"/>
      <c r="NKN2" s="24"/>
      <c r="NKO2" s="24"/>
      <c r="NKP2" s="24"/>
      <c r="NKQ2" s="24"/>
      <c r="NKR2" s="24"/>
      <c r="NKS2" s="24"/>
      <c r="NKT2" s="24"/>
      <c r="NKU2" s="24"/>
      <c r="NKV2" s="24"/>
      <c r="NKW2" s="24"/>
      <c r="NKX2" s="24"/>
      <c r="NKY2" s="24"/>
      <c r="NKZ2" s="24"/>
      <c r="NLA2" s="24"/>
      <c r="NLB2" s="24"/>
      <c r="NLC2" s="24"/>
      <c r="NLD2" s="24"/>
      <c r="NLE2" s="24"/>
      <c r="NLF2" s="24"/>
      <c r="NLG2" s="24"/>
      <c r="NLH2" s="24"/>
      <c r="NLI2" s="24"/>
      <c r="NLJ2" s="24"/>
      <c r="NLK2" s="24"/>
      <c r="NLL2" s="24"/>
      <c r="NLM2" s="24"/>
      <c r="NLN2" s="24"/>
      <c r="NLO2" s="24"/>
      <c r="NLP2" s="24"/>
      <c r="NLQ2" s="24"/>
      <c r="NLR2" s="24"/>
      <c r="NLS2" s="24"/>
      <c r="NLT2" s="24"/>
      <c r="NLU2" s="24"/>
      <c r="NLV2" s="24"/>
      <c r="NLW2" s="24"/>
      <c r="NLX2" s="24"/>
      <c r="NLY2" s="24"/>
      <c r="NLZ2" s="24"/>
      <c r="NMA2" s="24"/>
      <c r="NMB2" s="24"/>
      <c r="NMC2" s="24"/>
      <c r="NMD2" s="24"/>
      <c r="NME2" s="24"/>
      <c r="NMF2" s="24"/>
      <c r="NMG2" s="24"/>
      <c r="NMH2" s="24"/>
      <c r="NMI2" s="24"/>
      <c r="NMJ2" s="24"/>
      <c r="NMK2" s="24"/>
      <c r="NML2" s="24"/>
      <c r="NMM2" s="24"/>
      <c r="NMN2" s="24"/>
      <c r="NMO2" s="24"/>
      <c r="NMP2" s="24"/>
      <c r="NMQ2" s="24"/>
      <c r="NMR2" s="24"/>
      <c r="NMS2" s="24"/>
      <c r="NMT2" s="24"/>
      <c r="NMU2" s="24"/>
      <c r="NMV2" s="24"/>
      <c r="NMW2" s="24"/>
      <c r="NMX2" s="24"/>
      <c r="NMY2" s="24"/>
      <c r="NMZ2" s="24"/>
      <c r="NNA2" s="24"/>
      <c r="NNB2" s="24"/>
      <c r="NNC2" s="24"/>
      <c r="NND2" s="24"/>
      <c r="NNE2" s="24"/>
      <c r="NNF2" s="24"/>
      <c r="NNG2" s="24"/>
      <c r="NNH2" s="24"/>
      <c r="NNI2" s="24"/>
      <c r="NNJ2" s="24"/>
      <c r="NNK2" s="24"/>
      <c r="NNL2" s="24"/>
      <c r="NNM2" s="24"/>
      <c r="NNN2" s="24"/>
      <c r="NNO2" s="24"/>
      <c r="NNP2" s="24"/>
      <c r="NNQ2" s="24"/>
      <c r="NNR2" s="24"/>
      <c r="NNS2" s="24"/>
      <c r="NNT2" s="24"/>
      <c r="NNU2" s="24"/>
      <c r="NNV2" s="24"/>
      <c r="NNW2" s="24"/>
      <c r="NNX2" s="24"/>
      <c r="NNY2" s="24"/>
      <c r="NNZ2" s="24"/>
      <c r="NOA2" s="24"/>
      <c r="NOB2" s="24"/>
      <c r="NOC2" s="24"/>
      <c r="NOD2" s="24"/>
      <c r="NOE2" s="24"/>
      <c r="NOF2" s="24"/>
      <c r="NOG2" s="24"/>
      <c r="NOH2" s="24"/>
      <c r="NOI2" s="24"/>
      <c r="NOJ2" s="24"/>
      <c r="NOK2" s="24"/>
      <c r="NOL2" s="24"/>
      <c r="NOM2" s="24"/>
      <c r="NON2" s="24"/>
      <c r="NOO2" s="24"/>
      <c r="NOP2" s="24"/>
      <c r="NOQ2" s="24"/>
      <c r="NOR2" s="24"/>
      <c r="NOS2" s="24"/>
      <c r="NOT2" s="24"/>
      <c r="NOU2" s="24"/>
      <c r="NOV2" s="24"/>
      <c r="NOW2" s="24"/>
      <c r="NOX2" s="24"/>
      <c r="NOY2" s="24"/>
      <c r="NOZ2" s="24"/>
      <c r="NPA2" s="24"/>
      <c r="NPB2" s="24"/>
      <c r="NPC2" s="24"/>
      <c r="NPD2" s="24"/>
      <c r="NPE2" s="24"/>
      <c r="NPF2" s="24"/>
      <c r="NPG2" s="24"/>
      <c r="NPH2" s="24"/>
      <c r="NPI2" s="24"/>
      <c r="NPJ2" s="24"/>
      <c r="NPK2" s="24"/>
      <c r="NPL2" s="24"/>
      <c r="NPM2" s="24"/>
      <c r="NPN2" s="24"/>
      <c r="NPO2" s="24"/>
      <c r="NPP2" s="24"/>
      <c r="NPQ2" s="24"/>
      <c r="NPR2" s="24"/>
      <c r="NPS2" s="24"/>
      <c r="NPT2" s="24"/>
      <c r="NPU2" s="24"/>
      <c r="NPV2" s="24"/>
      <c r="NPW2" s="24"/>
      <c r="NPX2" s="24"/>
      <c r="NPY2" s="24"/>
      <c r="NPZ2" s="24"/>
      <c r="NQA2" s="24"/>
      <c r="NQB2" s="24"/>
      <c r="NQC2" s="24"/>
      <c r="NQD2" s="24"/>
      <c r="NQE2" s="24"/>
      <c r="NQF2" s="24"/>
      <c r="NQG2" s="24"/>
      <c r="NQH2" s="24"/>
      <c r="NQI2" s="24"/>
      <c r="NQJ2" s="24"/>
      <c r="NQK2" s="24"/>
      <c r="NQL2" s="24"/>
      <c r="NQM2" s="24"/>
      <c r="NQN2" s="24"/>
      <c r="NQO2" s="24"/>
      <c r="NQP2" s="24"/>
      <c r="NQQ2" s="24"/>
      <c r="NQR2" s="24"/>
      <c r="NQS2" s="24"/>
      <c r="NQT2" s="24"/>
      <c r="NQU2" s="24"/>
      <c r="NQV2" s="24"/>
      <c r="NQW2" s="24"/>
      <c r="NQX2" s="24"/>
      <c r="NQY2" s="24"/>
      <c r="NQZ2" s="24"/>
      <c r="NRA2" s="24"/>
      <c r="NRB2" s="24"/>
      <c r="NRC2" s="24"/>
      <c r="NRD2" s="24"/>
      <c r="NRE2" s="24"/>
      <c r="NRF2" s="24"/>
      <c r="NRG2" s="24"/>
      <c r="NRH2" s="24"/>
      <c r="NRI2" s="24"/>
      <c r="NRJ2" s="24"/>
      <c r="NRK2" s="24"/>
      <c r="NRL2" s="24"/>
      <c r="NRM2" s="24"/>
      <c r="NRN2" s="24"/>
      <c r="NRO2" s="24"/>
      <c r="NRP2" s="24"/>
      <c r="NRQ2" s="24"/>
      <c r="NRR2" s="24"/>
      <c r="NRS2" s="24"/>
      <c r="NRT2" s="24"/>
      <c r="NRU2" s="24"/>
      <c r="NRV2" s="24"/>
      <c r="NRW2" s="24"/>
      <c r="NRX2" s="24"/>
      <c r="NRY2" s="24"/>
      <c r="NRZ2" s="24"/>
      <c r="NSA2" s="24"/>
      <c r="NSB2" s="24"/>
      <c r="NSC2" s="24"/>
      <c r="NSD2" s="24"/>
      <c r="NSE2" s="24"/>
      <c r="NSF2" s="24"/>
      <c r="NSG2" s="24"/>
      <c r="NSH2" s="24"/>
      <c r="NSI2" s="24"/>
      <c r="NSJ2" s="24"/>
      <c r="NSK2" s="24"/>
      <c r="NSL2" s="24"/>
      <c r="NSM2" s="24"/>
      <c r="NSN2" s="24"/>
      <c r="NSO2" s="24"/>
      <c r="NSP2" s="24"/>
      <c r="NSQ2" s="24"/>
      <c r="NSR2" s="24"/>
      <c r="NSS2" s="24"/>
      <c r="NST2" s="24"/>
      <c r="NSU2" s="24"/>
      <c r="NSV2" s="24"/>
      <c r="NSW2" s="24"/>
      <c r="NSX2" s="24"/>
      <c r="NSY2" s="24"/>
      <c r="NSZ2" s="24"/>
      <c r="NTA2" s="24"/>
      <c r="NTB2" s="24"/>
      <c r="NTC2" s="24"/>
      <c r="NTD2" s="24"/>
      <c r="NTE2" s="24"/>
      <c r="NTF2" s="24"/>
      <c r="NTG2" s="24"/>
      <c r="NTH2" s="24"/>
      <c r="NTI2" s="24"/>
      <c r="NTJ2" s="24"/>
      <c r="NTK2" s="24"/>
      <c r="NTL2" s="24"/>
      <c r="NTM2" s="24"/>
      <c r="NTN2" s="24"/>
      <c r="NTO2" s="24"/>
      <c r="NTP2" s="24"/>
      <c r="NTQ2" s="24"/>
      <c r="NTR2" s="24"/>
      <c r="NTS2" s="24"/>
      <c r="NTT2" s="24"/>
      <c r="NTU2" s="24"/>
      <c r="NTV2" s="24"/>
      <c r="NTW2" s="24"/>
      <c r="NTX2" s="24"/>
      <c r="NTY2" s="24"/>
      <c r="NTZ2" s="24"/>
      <c r="NUA2" s="24"/>
      <c r="NUB2" s="24"/>
      <c r="NUC2" s="24"/>
      <c r="NUD2" s="24"/>
      <c r="NUE2" s="24"/>
      <c r="NUF2" s="24"/>
      <c r="NUG2" s="24"/>
      <c r="NUH2" s="24"/>
      <c r="NUI2" s="24"/>
      <c r="NUJ2" s="24"/>
      <c r="NUK2" s="24"/>
      <c r="NUL2" s="24"/>
      <c r="NUM2" s="24"/>
      <c r="NUN2" s="24"/>
      <c r="NUO2" s="24"/>
      <c r="NUP2" s="24"/>
      <c r="NUQ2" s="24"/>
      <c r="NUR2" s="24"/>
      <c r="NUS2" s="24"/>
      <c r="NUT2" s="24"/>
      <c r="NUU2" s="24"/>
      <c r="NUV2" s="24"/>
      <c r="NUW2" s="24"/>
      <c r="NUX2" s="24"/>
      <c r="NUY2" s="24"/>
      <c r="NUZ2" s="24"/>
      <c r="NVA2" s="24"/>
      <c r="NVB2" s="24"/>
      <c r="NVC2" s="24"/>
      <c r="NVD2" s="24"/>
      <c r="NVE2" s="24"/>
      <c r="NVF2" s="24"/>
      <c r="NVG2" s="24"/>
      <c r="NVH2" s="24"/>
      <c r="NVI2" s="24"/>
      <c r="NVJ2" s="24"/>
      <c r="NVK2" s="24"/>
      <c r="NVL2" s="24"/>
      <c r="NVM2" s="24"/>
      <c r="NVN2" s="24"/>
      <c r="NVO2" s="24"/>
      <c r="NVP2" s="24"/>
      <c r="NVQ2" s="24"/>
      <c r="NVR2" s="24"/>
      <c r="NVS2" s="24"/>
      <c r="NVT2" s="24"/>
      <c r="NVU2" s="24"/>
      <c r="NVV2" s="24"/>
      <c r="NVW2" s="24"/>
      <c r="NVX2" s="24"/>
      <c r="NVY2" s="24"/>
      <c r="NVZ2" s="24"/>
      <c r="NWA2" s="24"/>
      <c r="NWB2" s="24"/>
      <c r="NWC2" s="24"/>
      <c r="NWD2" s="24"/>
      <c r="NWE2" s="24"/>
      <c r="NWF2" s="24"/>
      <c r="NWG2" s="24"/>
      <c r="NWH2" s="24"/>
      <c r="NWI2" s="24"/>
      <c r="NWJ2" s="24"/>
      <c r="NWK2" s="24"/>
      <c r="NWL2" s="24"/>
      <c r="NWM2" s="24"/>
      <c r="NWN2" s="24"/>
      <c r="NWO2" s="24"/>
      <c r="NWP2" s="24"/>
      <c r="NWQ2" s="24"/>
      <c r="NWR2" s="24"/>
      <c r="NWS2" s="24"/>
      <c r="NWT2" s="24"/>
      <c r="NWU2" s="24"/>
      <c r="NWV2" s="24"/>
      <c r="NWW2" s="24"/>
      <c r="NWX2" s="24"/>
      <c r="NWY2" s="24"/>
      <c r="NWZ2" s="24"/>
      <c r="NXA2" s="24"/>
      <c r="NXB2" s="24"/>
      <c r="NXC2" s="24"/>
      <c r="NXD2" s="24"/>
      <c r="NXE2" s="24"/>
      <c r="NXF2" s="24"/>
      <c r="NXG2" s="24"/>
      <c r="NXH2" s="24"/>
      <c r="NXI2" s="24"/>
      <c r="NXJ2" s="24"/>
      <c r="NXK2" s="24"/>
      <c r="NXL2" s="24"/>
      <c r="NXM2" s="24"/>
      <c r="NXN2" s="24"/>
      <c r="NXO2" s="24"/>
      <c r="NXP2" s="24"/>
      <c r="NXQ2" s="24"/>
      <c r="NXR2" s="24"/>
      <c r="NXS2" s="24"/>
      <c r="NXT2" s="24"/>
      <c r="NXU2" s="24"/>
      <c r="NXV2" s="24"/>
      <c r="NXW2" s="24"/>
      <c r="NXX2" s="24"/>
      <c r="NXY2" s="24"/>
      <c r="NXZ2" s="24"/>
      <c r="NYA2" s="24"/>
      <c r="NYB2" s="24"/>
      <c r="NYC2" s="24"/>
      <c r="NYD2" s="24"/>
      <c r="NYE2" s="24"/>
      <c r="NYF2" s="24"/>
      <c r="NYG2" s="24"/>
      <c r="NYH2" s="24"/>
      <c r="NYI2" s="24"/>
      <c r="NYJ2" s="24"/>
      <c r="NYK2" s="24"/>
      <c r="NYL2" s="24"/>
      <c r="NYM2" s="24"/>
      <c r="NYN2" s="24"/>
      <c r="NYO2" s="24"/>
      <c r="NYP2" s="24"/>
      <c r="NYQ2" s="24"/>
      <c r="NYR2" s="24"/>
      <c r="NYS2" s="24"/>
      <c r="NYT2" s="24"/>
      <c r="NYU2" s="24"/>
      <c r="NYV2" s="24"/>
      <c r="NYW2" s="24"/>
      <c r="NYX2" s="24"/>
      <c r="NYY2" s="24"/>
      <c r="NYZ2" s="24"/>
      <c r="NZA2" s="24"/>
      <c r="NZB2" s="24"/>
      <c r="NZC2" s="24"/>
      <c r="NZD2" s="24"/>
      <c r="NZE2" s="24"/>
      <c r="NZF2" s="24"/>
      <c r="NZG2" s="24"/>
      <c r="NZH2" s="24"/>
      <c r="NZI2" s="24"/>
      <c r="NZJ2" s="24"/>
      <c r="NZK2" s="24"/>
      <c r="NZL2" s="24"/>
      <c r="NZM2" s="24"/>
      <c r="NZN2" s="24"/>
      <c r="NZO2" s="24"/>
      <c r="NZP2" s="24"/>
      <c r="NZQ2" s="24"/>
      <c r="NZR2" s="24"/>
      <c r="NZS2" s="24"/>
      <c r="NZT2" s="24"/>
      <c r="NZU2" s="24"/>
      <c r="NZV2" s="24"/>
      <c r="NZW2" s="24"/>
      <c r="NZX2" s="24"/>
      <c r="NZY2" s="24"/>
      <c r="NZZ2" s="24"/>
      <c r="OAA2" s="24"/>
      <c r="OAB2" s="24"/>
      <c r="OAC2" s="24"/>
      <c r="OAD2" s="24"/>
      <c r="OAE2" s="24"/>
      <c r="OAF2" s="24"/>
      <c r="OAG2" s="24"/>
      <c r="OAH2" s="24"/>
      <c r="OAI2" s="24"/>
      <c r="OAJ2" s="24"/>
      <c r="OAK2" s="24"/>
      <c r="OAL2" s="24"/>
      <c r="OAM2" s="24"/>
      <c r="OAN2" s="24"/>
      <c r="OAO2" s="24"/>
      <c r="OAP2" s="24"/>
      <c r="OAQ2" s="24"/>
      <c r="OAR2" s="24"/>
      <c r="OAS2" s="24"/>
      <c r="OAT2" s="24"/>
      <c r="OAU2" s="24"/>
      <c r="OAV2" s="24"/>
      <c r="OAW2" s="24"/>
      <c r="OAX2" s="24"/>
      <c r="OAY2" s="24"/>
      <c r="OAZ2" s="24"/>
      <c r="OBA2" s="24"/>
      <c r="OBB2" s="24"/>
      <c r="OBC2" s="24"/>
      <c r="OBD2" s="24"/>
      <c r="OBE2" s="24"/>
      <c r="OBF2" s="24"/>
      <c r="OBG2" s="24"/>
      <c r="OBH2" s="24"/>
      <c r="OBI2" s="24"/>
      <c r="OBJ2" s="24"/>
      <c r="OBK2" s="24"/>
      <c r="OBL2" s="24"/>
      <c r="OBM2" s="24"/>
      <c r="OBN2" s="24"/>
      <c r="OBO2" s="24"/>
      <c r="OBP2" s="24"/>
      <c r="OBQ2" s="24"/>
      <c r="OBR2" s="24"/>
      <c r="OBS2" s="24"/>
      <c r="OBT2" s="24"/>
      <c r="OBU2" s="24"/>
      <c r="OBV2" s="24"/>
      <c r="OBW2" s="24"/>
      <c r="OBX2" s="24"/>
      <c r="OBY2" s="24"/>
      <c r="OBZ2" s="24"/>
      <c r="OCA2" s="24"/>
      <c r="OCB2" s="24"/>
      <c r="OCC2" s="24"/>
      <c r="OCD2" s="24"/>
      <c r="OCE2" s="24"/>
      <c r="OCF2" s="24"/>
      <c r="OCG2" s="24"/>
      <c r="OCH2" s="24"/>
      <c r="OCI2" s="24"/>
      <c r="OCJ2" s="24"/>
      <c r="OCK2" s="24"/>
      <c r="OCL2" s="24"/>
      <c r="OCM2" s="24"/>
      <c r="OCN2" s="24"/>
      <c r="OCO2" s="24"/>
      <c r="OCP2" s="24"/>
      <c r="OCQ2" s="24"/>
      <c r="OCR2" s="24"/>
      <c r="OCS2" s="24"/>
      <c r="OCT2" s="24"/>
      <c r="OCU2" s="24"/>
      <c r="OCV2" s="24"/>
      <c r="OCW2" s="24"/>
      <c r="OCX2" s="24"/>
      <c r="OCY2" s="24"/>
      <c r="OCZ2" s="24"/>
      <c r="ODA2" s="24"/>
      <c r="ODB2" s="24"/>
      <c r="ODC2" s="24"/>
      <c r="ODD2" s="24"/>
      <c r="ODE2" s="24"/>
      <c r="ODF2" s="24"/>
      <c r="ODG2" s="24"/>
      <c r="ODH2" s="24"/>
      <c r="ODI2" s="24"/>
      <c r="ODJ2" s="24"/>
      <c r="ODK2" s="24"/>
      <c r="ODL2" s="24"/>
      <c r="ODM2" s="24"/>
      <c r="ODN2" s="24"/>
      <c r="ODO2" s="24"/>
      <c r="ODP2" s="24"/>
      <c r="ODQ2" s="24"/>
      <c r="ODR2" s="24"/>
      <c r="ODS2" s="24"/>
      <c r="ODT2" s="24"/>
      <c r="ODU2" s="24"/>
      <c r="ODV2" s="24"/>
      <c r="ODW2" s="24"/>
      <c r="ODX2" s="24"/>
      <c r="ODY2" s="24"/>
      <c r="ODZ2" s="24"/>
      <c r="OEA2" s="24"/>
      <c r="OEB2" s="24"/>
      <c r="OEC2" s="24"/>
      <c r="OED2" s="24"/>
      <c r="OEE2" s="24"/>
      <c r="OEF2" s="24"/>
      <c r="OEG2" s="24"/>
      <c r="OEH2" s="24"/>
      <c r="OEI2" s="24"/>
      <c r="OEJ2" s="24"/>
      <c r="OEK2" s="24"/>
      <c r="OEL2" s="24"/>
      <c r="OEM2" s="24"/>
      <c r="OEN2" s="24"/>
      <c r="OEO2" s="24"/>
      <c r="OEP2" s="24"/>
      <c r="OEQ2" s="24"/>
      <c r="OER2" s="24"/>
      <c r="OES2" s="24"/>
      <c r="OET2" s="24"/>
      <c r="OEU2" s="24"/>
      <c r="OEV2" s="24"/>
      <c r="OEW2" s="24"/>
      <c r="OEX2" s="24"/>
      <c r="OEY2" s="24"/>
      <c r="OEZ2" s="24"/>
      <c r="OFA2" s="24"/>
      <c r="OFB2" s="24"/>
      <c r="OFC2" s="24"/>
      <c r="OFD2" s="24"/>
      <c r="OFE2" s="24"/>
      <c r="OFF2" s="24"/>
      <c r="OFG2" s="24"/>
      <c r="OFH2" s="24"/>
      <c r="OFI2" s="24"/>
      <c r="OFJ2" s="24"/>
      <c r="OFK2" s="24"/>
      <c r="OFL2" s="24"/>
      <c r="OFM2" s="24"/>
      <c r="OFN2" s="24"/>
      <c r="OFO2" s="24"/>
      <c r="OFP2" s="24"/>
      <c r="OFQ2" s="24"/>
      <c r="OFR2" s="24"/>
      <c r="OFS2" s="24"/>
      <c r="OFT2" s="24"/>
      <c r="OFU2" s="24"/>
      <c r="OFV2" s="24"/>
      <c r="OFW2" s="24"/>
      <c r="OFX2" s="24"/>
      <c r="OFY2" s="24"/>
      <c r="OFZ2" s="24"/>
      <c r="OGA2" s="24"/>
      <c r="OGB2" s="24"/>
      <c r="OGC2" s="24"/>
      <c r="OGD2" s="24"/>
      <c r="OGE2" s="24"/>
      <c r="OGF2" s="24"/>
      <c r="OGG2" s="24"/>
      <c r="OGH2" s="24"/>
      <c r="OGI2" s="24"/>
      <c r="OGJ2" s="24"/>
      <c r="OGK2" s="24"/>
      <c r="OGL2" s="24"/>
      <c r="OGM2" s="24"/>
      <c r="OGN2" s="24"/>
      <c r="OGO2" s="24"/>
      <c r="OGP2" s="24"/>
      <c r="OGQ2" s="24"/>
      <c r="OGR2" s="24"/>
      <c r="OGS2" s="24"/>
      <c r="OGT2" s="24"/>
      <c r="OGU2" s="24"/>
      <c r="OGV2" s="24"/>
      <c r="OGW2" s="24"/>
      <c r="OGX2" s="24"/>
      <c r="OGY2" s="24"/>
      <c r="OGZ2" s="24"/>
      <c r="OHA2" s="24"/>
      <c r="OHB2" s="24"/>
      <c r="OHC2" s="24"/>
      <c r="OHD2" s="24"/>
      <c r="OHE2" s="24"/>
      <c r="OHF2" s="24"/>
      <c r="OHG2" s="24"/>
      <c r="OHH2" s="24"/>
      <c r="OHI2" s="24"/>
      <c r="OHJ2" s="24"/>
      <c r="OHK2" s="24"/>
      <c r="OHL2" s="24"/>
      <c r="OHM2" s="24"/>
      <c r="OHN2" s="24"/>
      <c r="OHO2" s="24"/>
      <c r="OHP2" s="24"/>
      <c r="OHQ2" s="24"/>
      <c r="OHR2" s="24"/>
      <c r="OHS2" s="24"/>
      <c r="OHT2" s="24"/>
      <c r="OHU2" s="24"/>
      <c r="OHV2" s="24"/>
      <c r="OHW2" s="24"/>
      <c r="OHX2" s="24"/>
      <c r="OHY2" s="24"/>
      <c r="OHZ2" s="24"/>
      <c r="OIA2" s="24"/>
      <c r="OIB2" s="24"/>
      <c r="OIC2" s="24"/>
      <c r="OID2" s="24"/>
      <c r="OIE2" s="24"/>
      <c r="OIF2" s="24"/>
      <c r="OIG2" s="24"/>
      <c r="OIH2" s="24"/>
      <c r="OII2" s="24"/>
      <c r="OIJ2" s="24"/>
      <c r="OIK2" s="24"/>
      <c r="OIL2" s="24"/>
      <c r="OIM2" s="24"/>
      <c r="OIN2" s="24"/>
      <c r="OIO2" s="24"/>
      <c r="OIP2" s="24"/>
      <c r="OIQ2" s="24"/>
      <c r="OIR2" s="24"/>
      <c r="OIS2" s="24"/>
      <c r="OIT2" s="24"/>
      <c r="OIU2" s="24"/>
      <c r="OIV2" s="24"/>
      <c r="OIW2" s="24"/>
      <c r="OIX2" s="24"/>
      <c r="OIY2" s="24"/>
      <c r="OIZ2" s="24"/>
      <c r="OJA2" s="24"/>
      <c r="OJB2" s="24"/>
      <c r="OJC2" s="24"/>
      <c r="OJD2" s="24"/>
      <c r="OJE2" s="24"/>
      <c r="OJF2" s="24"/>
      <c r="OJG2" s="24"/>
      <c r="OJH2" s="24"/>
      <c r="OJI2" s="24"/>
      <c r="OJJ2" s="24"/>
      <c r="OJK2" s="24"/>
      <c r="OJL2" s="24"/>
      <c r="OJM2" s="24"/>
      <c r="OJN2" s="24"/>
      <c r="OJO2" s="24"/>
      <c r="OJP2" s="24"/>
      <c r="OJQ2" s="24"/>
      <c r="OJR2" s="24"/>
      <c r="OJS2" s="24"/>
      <c r="OJT2" s="24"/>
      <c r="OJU2" s="24"/>
      <c r="OJV2" s="24"/>
      <c r="OJW2" s="24"/>
      <c r="OJX2" s="24"/>
      <c r="OJY2" s="24"/>
      <c r="OJZ2" s="24"/>
      <c r="OKA2" s="24"/>
      <c r="OKB2" s="24"/>
      <c r="OKC2" s="24"/>
      <c r="OKD2" s="24"/>
      <c r="OKE2" s="24"/>
      <c r="OKF2" s="24"/>
      <c r="OKG2" s="24"/>
      <c r="OKH2" s="24"/>
      <c r="OKI2" s="24"/>
      <c r="OKJ2" s="24"/>
      <c r="OKK2" s="24"/>
      <c r="OKL2" s="24"/>
      <c r="OKM2" s="24"/>
      <c r="OKN2" s="24"/>
      <c r="OKO2" s="24"/>
      <c r="OKP2" s="24"/>
      <c r="OKQ2" s="24"/>
      <c r="OKR2" s="24"/>
      <c r="OKS2" s="24"/>
      <c r="OKT2" s="24"/>
      <c r="OKU2" s="24"/>
      <c r="OKV2" s="24"/>
      <c r="OKW2" s="24"/>
      <c r="OKX2" s="24"/>
      <c r="OKY2" s="24"/>
      <c r="OKZ2" s="24"/>
      <c r="OLA2" s="24"/>
      <c r="OLB2" s="24"/>
      <c r="OLC2" s="24"/>
      <c r="OLD2" s="24"/>
      <c r="OLE2" s="24"/>
      <c r="OLF2" s="24"/>
      <c r="OLG2" s="24"/>
      <c r="OLH2" s="24"/>
      <c r="OLI2" s="24"/>
      <c r="OLJ2" s="24"/>
      <c r="OLK2" s="24"/>
      <c r="OLL2" s="24"/>
      <c r="OLM2" s="24"/>
      <c r="OLN2" s="24"/>
      <c r="OLO2" s="24"/>
      <c r="OLP2" s="24"/>
      <c r="OLQ2" s="24"/>
      <c r="OLR2" s="24"/>
      <c r="OLS2" s="24"/>
      <c r="OLT2" s="24"/>
      <c r="OLU2" s="24"/>
      <c r="OLV2" s="24"/>
      <c r="OLW2" s="24"/>
      <c r="OLX2" s="24"/>
      <c r="OLY2" s="24"/>
      <c r="OLZ2" s="24"/>
      <c r="OMA2" s="24"/>
      <c r="OMB2" s="24"/>
      <c r="OMC2" s="24"/>
      <c r="OMD2" s="24"/>
      <c r="OME2" s="24"/>
      <c r="OMF2" s="24"/>
      <c r="OMG2" s="24"/>
      <c r="OMH2" s="24"/>
      <c r="OMI2" s="24"/>
      <c r="OMJ2" s="24"/>
      <c r="OMK2" s="24"/>
      <c r="OML2" s="24"/>
      <c r="OMM2" s="24"/>
      <c r="OMN2" s="24"/>
      <c r="OMO2" s="24"/>
      <c r="OMP2" s="24"/>
      <c r="OMQ2" s="24"/>
      <c r="OMR2" s="24"/>
      <c r="OMS2" s="24"/>
      <c r="OMT2" s="24"/>
      <c r="OMU2" s="24"/>
      <c r="OMV2" s="24"/>
      <c r="OMW2" s="24"/>
      <c r="OMX2" s="24"/>
      <c r="OMY2" s="24"/>
      <c r="OMZ2" s="24"/>
      <c r="ONA2" s="24"/>
      <c r="ONB2" s="24"/>
      <c r="ONC2" s="24"/>
      <c r="OND2" s="24"/>
      <c r="ONE2" s="24"/>
      <c r="ONF2" s="24"/>
      <c r="ONG2" s="24"/>
      <c r="ONH2" s="24"/>
      <c r="ONI2" s="24"/>
      <c r="ONJ2" s="24"/>
      <c r="ONK2" s="24"/>
      <c r="ONL2" s="24"/>
      <c r="ONM2" s="24"/>
      <c r="ONN2" s="24"/>
      <c r="ONO2" s="24"/>
      <c r="ONP2" s="24"/>
      <c r="ONQ2" s="24"/>
      <c r="ONR2" s="24"/>
      <c r="ONS2" s="24"/>
      <c r="ONT2" s="24"/>
      <c r="ONU2" s="24"/>
      <c r="ONV2" s="24"/>
      <c r="ONW2" s="24"/>
      <c r="ONX2" s="24"/>
      <c r="ONY2" s="24"/>
      <c r="ONZ2" s="24"/>
      <c r="OOA2" s="24"/>
      <c r="OOB2" s="24"/>
      <c r="OOC2" s="24"/>
      <c r="OOD2" s="24"/>
      <c r="OOE2" s="24"/>
      <c r="OOF2" s="24"/>
      <c r="OOG2" s="24"/>
      <c r="OOH2" s="24"/>
      <c r="OOI2" s="24"/>
      <c r="OOJ2" s="24"/>
      <c r="OOK2" s="24"/>
      <c r="OOL2" s="24"/>
      <c r="OOM2" s="24"/>
      <c r="OON2" s="24"/>
      <c r="OOO2" s="24"/>
      <c r="OOP2" s="24"/>
      <c r="OOQ2" s="24"/>
      <c r="OOR2" s="24"/>
      <c r="OOS2" s="24"/>
      <c r="OOT2" s="24"/>
      <c r="OOU2" s="24"/>
      <c r="OOV2" s="24"/>
      <c r="OOW2" s="24"/>
      <c r="OOX2" s="24"/>
      <c r="OOY2" s="24"/>
      <c r="OOZ2" s="24"/>
      <c r="OPA2" s="24"/>
      <c r="OPB2" s="24"/>
      <c r="OPC2" s="24"/>
      <c r="OPD2" s="24"/>
      <c r="OPE2" s="24"/>
      <c r="OPF2" s="24"/>
      <c r="OPG2" s="24"/>
      <c r="OPH2" s="24"/>
      <c r="OPI2" s="24"/>
      <c r="OPJ2" s="24"/>
      <c r="OPK2" s="24"/>
      <c r="OPL2" s="24"/>
      <c r="OPM2" s="24"/>
      <c r="OPN2" s="24"/>
      <c r="OPO2" s="24"/>
      <c r="OPP2" s="24"/>
      <c r="OPQ2" s="24"/>
      <c r="OPR2" s="24"/>
      <c r="OPS2" s="24"/>
      <c r="OPT2" s="24"/>
      <c r="OPU2" s="24"/>
      <c r="OPV2" s="24"/>
      <c r="OPW2" s="24"/>
      <c r="OPX2" s="24"/>
      <c r="OPY2" s="24"/>
      <c r="OPZ2" s="24"/>
      <c r="OQA2" s="24"/>
      <c r="OQB2" s="24"/>
      <c r="OQC2" s="24"/>
      <c r="OQD2" s="24"/>
      <c r="OQE2" s="24"/>
      <c r="OQF2" s="24"/>
      <c r="OQG2" s="24"/>
      <c r="OQH2" s="24"/>
      <c r="OQI2" s="24"/>
      <c r="OQJ2" s="24"/>
      <c r="OQK2" s="24"/>
      <c r="OQL2" s="24"/>
      <c r="OQM2" s="24"/>
      <c r="OQN2" s="24"/>
      <c r="OQO2" s="24"/>
      <c r="OQP2" s="24"/>
      <c r="OQQ2" s="24"/>
      <c r="OQR2" s="24"/>
      <c r="OQS2" s="24"/>
      <c r="OQT2" s="24"/>
      <c r="OQU2" s="24"/>
      <c r="OQV2" s="24"/>
      <c r="OQW2" s="24"/>
      <c r="OQX2" s="24"/>
      <c r="OQY2" s="24"/>
      <c r="OQZ2" s="24"/>
      <c r="ORA2" s="24"/>
      <c r="ORB2" s="24"/>
      <c r="ORC2" s="24"/>
      <c r="ORD2" s="24"/>
      <c r="ORE2" s="24"/>
      <c r="ORF2" s="24"/>
      <c r="ORG2" s="24"/>
      <c r="ORH2" s="24"/>
      <c r="ORI2" s="24"/>
      <c r="ORJ2" s="24"/>
      <c r="ORK2" s="24"/>
      <c r="ORL2" s="24"/>
      <c r="ORM2" s="24"/>
      <c r="ORN2" s="24"/>
      <c r="ORO2" s="24"/>
      <c r="ORP2" s="24"/>
      <c r="ORQ2" s="24"/>
      <c r="ORR2" s="24"/>
      <c r="ORS2" s="24"/>
      <c r="ORT2" s="24"/>
      <c r="ORU2" s="24"/>
      <c r="ORV2" s="24"/>
      <c r="ORW2" s="24"/>
      <c r="ORX2" s="24"/>
      <c r="ORY2" s="24"/>
      <c r="ORZ2" s="24"/>
      <c r="OSA2" s="24"/>
      <c r="OSB2" s="24"/>
      <c r="OSC2" s="24"/>
      <c r="OSD2" s="24"/>
      <c r="OSE2" s="24"/>
      <c r="OSF2" s="24"/>
      <c r="OSG2" s="24"/>
      <c r="OSH2" s="24"/>
      <c r="OSI2" s="24"/>
      <c r="OSJ2" s="24"/>
      <c r="OSK2" s="24"/>
      <c r="OSL2" s="24"/>
      <c r="OSM2" s="24"/>
      <c r="OSN2" s="24"/>
      <c r="OSO2" s="24"/>
      <c r="OSP2" s="24"/>
      <c r="OSQ2" s="24"/>
      <c r="OSR2" s="24"/>
      <c r="OSS2" s="24"/>
      <c r="OST2" s="24"/>
      <c r="OSU2" s="24"/>
      <c r="OSV2" s="24"/>
      <c r="OSW2" s="24"/>
      <c r="OSX2" s="24"/>
      <c r="OSY2" s="24"/>
      <c r="OSZ2" s="24"/>
      <c r="OTA2" s="24"/>
      <c r="OTB2" s="24"/>
      <c r="OTC2" s="24"/>
      <c r="OTD2" s="24"/>
      <c r="OTE2" s="24"/>
      <c r="OTF2" s="24"/>
      <c r="OTG2" s="24"/>
      <c r="OTH2" s="24"/>
      <c r="OTI2" s="24"/>
      <c r="OTJ2" s="24"/>
      <c r="OTK2" s="24"/>
      <c r="OTL2" s="24"/>
      <c r="OTM2" s="24"/>
      <c r="OTN2" s="24"/>
      <c r="OTO2" s="24"/>
      <c r="OTP2" s="24"/>
      <c r="OTQ2" s="24"/>
      <c r="OTR2" s="24"/>
      <c r="OTS2" s="24"/>
      <c r="OTT2" s="24"/>
      <c r="OTU2" s="24"/>
      <c r="OTV2" s="24"/>
      <c r="OTW2" s="24"/>
      <c r="OTX2" s="24"/>
      <c r="OTY2" s="24"/>
      <c r="OTZ2" s="24"/>
      <c r="OUA2" s="24"/>
      <c r="OUB2" s="24"/>
      <c r="OUC2" s="24"/>
      <c r="OUD2" s="24"/>
      <c r="OUE2" s="24"/>
      <c r="OUF2" s="24"/>
      <c r="OUG2" s="24"/>
      <c r="OUH2" s="24"/>
      <c r="OUI2" s="24"/>
      <c r="OUJ2" s="24"/>
      <c r="OUK2" s="24"/>
      <c r="OUL2" s="24"/>
      <c r="OUM2" s="24"/>
      <c r="OUN2" s="24"/>
      <c r="OUO2" s="24"/>
      <c r="OUP2" s="24"/>
      <c r="OUQ2" s="24"/>
      <c r="OUR2" s="24"/>
      <c r="OUS2" s="24"/>
      <c r="OUT2" s="24"/>
      <c r="OUU2" s="24"/>
      <c r="OUV2" s="24"/>
      <c r="OUW2" s="24"/>
      <c r="OUX2" s="24"/>
      <c r="OUY2" s="24"/>
      <c r="OUZ2" s="24"/>
      <c r="OVA2" s="24"/>
      <c r="OVB2" s="24"/>
      <c r="OVC2" s="24"/>
      <c r="OVD2" s="24"/>
      <c r="OVE2" s="24"/>
      <c r="OVF2" s="24"/>
      <c r="OVG2" s="24"/>
      <c r="OVH2" s="24"/>
      <c r="OVI2" s="24"/>
      <c r="OVJ2" s="24"/>
      <c r="OVK2" s="24"/>
      <c r="OVL2" s="24"/>
      <c r="OVM2" s="24"/>
      <c r="OVN2" s="24"/>
      <c r="OVO2" s="24"/>
      <c r="OVP2" s="24"/>
      <c r="OVQ2" s="24"/>
      <c r="OVR2" s="24"/>
      <c r="OVS2" s="24"/>
      <c r="OVT2" s="24"/>
      <c r="OVU2" s="24"/>
      <c r="OVV2" s="24"/>
      <c r="OVW2" s="24"/>
      <c r="OVX2" s="24"/>
      <c r="OVY2" s="24"/>
      <c r="OVZ2" s="24"/>
      <c r="OWA2" s="24"/>
      <c r="OWB2" s="24"/>
      <c r="OWC2" s="24"/>
      <c r="OWD2" s="24"/>
      <c r="OWE2" s="24"/>
      <c r="OWF2" s="24"/>
      <c r="OWG2" s="24"/>
      <c r="OWH2" s="24"/>
      <c r="OWI2" s="24"/>
      <c r="OWJ2" s="24"/>
      <c r="OWK2" s="24"/>
      <c r="OWL2" s="24"/>
      <c r="OWM2" s="24"/>
      <c r="OWN2" s="24"/>
      <c r="OWO2" s="24"/>
      <c r="OWP2" s="24"/>
      <c r="OWQ2" s="24"/>
      <c r="OWR2" s="24"/>
      <c r="OWS2" s="24"/>
      <c r="OWT2" s="24"/>
      <c r="OWU2" s="24"/>
      <c r="OWV2" s="24"/>
      <c r="OWW2" s="24"/>
      <c r="OWX2" s="24"/>
      <c r="OWY2" s="24"/>
      <c r="OWZ2" s="24"/>
      <c r="OXA2" s="24"/>
      <c r="OXB2" s="24"/>
      <c r="OXC2" s="24"/>
      <c r="OXD2" s="24"/>
      <c r="OXE2" s="24"/>
      <c r="OXF2" s="24"/>
      <c r="OXG2" s="24"/>
      <c r="OXH2" s="24"/>
      <c r="OXI2" s="24"/>
      <c r="OXJ2" s="24"/>
      <c r="OXK2" s="24"/>
      <c r="OXL2" s="24"/>
      <c r="OXM2" s="24"/>
      <c r="OXN2" s="24"/>
      <c r="OXO2" s="24"/>
      <c r="OXP2" s="24"/>
      <c r="OXQ2" s="24"/>
      <c r="OXR2" s="24"/>
      <c r="OXS2" s="24"/>
      <c r="OXT2" s="24"/>
      <c r="OXU2" s="24"/>
      <c r="OXV2" s="24"/>
      <c r="OXW2" s="24"/>
      <c r="OXX2" s="24"/>
      <c r="OXY2" s="24"/>
      <c r="OXZ2" s="24"/>
      <c r="OYA2" s="24"/>
      <c r="OYB2" s="24"/>
      <c r="OYC2" s="24"/>
      <c r="OYD2" s="24"/>
      <c r="OYE2" s="24"/>
      <c r="OYF2" s="24"/>
      <c r="OYG2" s="24"/>
      <c r="OYH2" s="24"/>
      <c r="OYI2" s="24"/>
      <c r="OYJ2" s="24"/>
      <c r="OYK2" s="24"/>
      <c r="OYL2" s="24"/>
      <c r="OYM2" s="24"/>
      <c r="OYN2" s="24"/>
      <c r="OYO2" s="24"/>
      <c r="OYP2" s="24"/>
      <c r="OYQ2" s="24"/>
      <c r="OYR2" s="24"/>
      <c r="OYS2" s="24"/>
      <c r="OYT2" s="24"/>
      <c r="OYU2" s="24"/>
      <c r="OYV2" s="24"/>
      <c r="OYW2" s="24"/>
      <c r="OYX2" s="24"/>
      <c r="OYY2" s="24"/>
      <c r="OYZ2" s="24"/>
      <c r="OZA2" s="24"/>
      <c r="OZB2" s="24"/>
      <c r="OZC2" s="24"/>
      <c r="OZD2" s="24"/>
      <c r="OZE2" s="24"/>
      <c r="OZF2" s="24"/>
      <c r="OZG2" s="24"/>
      <c r="OZH2" s="24"/>
      <c r="OZI2" s="24"/>
      <c r="OZJ2" s="24"/>
      <c r="OZK2" s="24"/>
      <c r="OZL2" s="24"/>
      <c r="OZM2" s="24"/>
      <c r="OZN2" s="24"/>
      <c r="OZO2" s="24"/>
      <c r="OZP2" s="24"/>
      <c r="OZQ2" s="24"/>
      <c r="OZR2" s="24"/>
      <c r="OZS2" s="24"/>
      <c r="OZT2" s="24"/>
      <c r="OZU2" s="24"/>
      <c r="OZV2" s="24"/>
      <c r="OZW2" s="24"/>
      <c r="OZX2" s="24"/>
      <c r="OZY2" s="24"/>
      <c r="OZZ2" s="24"/>
      <c r="PAA2" s="24"/>
      <c r="PAB2" s="24"/>
      <c r="PAC2" s="24"/>
      <c r="PAD2" s="24"/>
      <c r="PAE2" s="24"/>
      <c r="PAF2" s="24"/>
      <c r="PAG2" s="24"/>
      <c r="PAH2" s="24"/>
      <c r="PAI2" s="24"/>
      <c r="PAJ2" s="24"/>
      <c r="PAK2" s="24"/>
      <c r="PAL2" s="24"/>
      <c r="PAM2" s="24"/>
      <c r="PAN2" s="24"/>
      <c r="PAO2" s="24"/>
      <c r="PAP2" s="24"/>
      <c r="PAQ2" s="24"/>
      <c r="PAR2" s="24"/>
      <c r="PAS2" s="24"/>
      <c r="PAT2" s="24"/>
      <c r="PAU2" s="24"/>
      <c r="PAV2" s="24"/>
      <c r="PAW2" s="24"/>
      <c r="PAX2" s="24"/>
      <c r="PAY2" s="24"/>
      <c r="PAZ2" s="24"/>
      <c r="PBA2" s="24"/>
      <c r="PBB2" s="24"/>
      <c r="PBC2" s="24"/>
      <c r="PBD2" s="24"/>
      <c r="PBE2" s="24"/>
      <c r="PBF2" s="24"/>
      <c r="PBG2" s="24"/>
      <c r="PBH2" s="24"/>
      <c r="PBI2" s="24"/>
      <c r="PBJ2" s="24"/>
      <c r="PBK2" s="24"/>
      <c r="PBL2" s="24"/>
      <c r="PBM2" s="24"/>
      <c r="PBN2" s="24"/>
      <c r="PBO2" s="24"/>
      <c r="PBP2" s="24"/>
      <c r="PBQ2" s="24"/>
      <c r="PBR2" s="24"/>
      <c r="PBS2" s="24"/>
      <c r="PBT2" s="24"/>
      <c r="PBU2" s="24"/>
      <c r="PBV2" s="24"/>
      <c r="PBW2" s="24"/>
      <c r="PBX2" s="24"/>
      <c r="PBY2" s="24"/>
      <c r="PBZ2" s="24"/>
      <c r="PCA2" s="24"/>
      <c r="PCB2" s="24"/>
      <c r="PCC2" s="24"/>
      <c r="PCD2" s="24"/>
      <c r="PCE2" s="24"/>
      <c r="PCF2" s="24"/>
      <c r="PCG2" s="24"/>
      <c r="PCH2" s="24"/>
      <c r="PCI2" s="24"/>
      <c r="PCJ2" s="24"/>
      <c r="PCK2" s="24"/>
      <c r="PCL2" s="24"/>
      <c r="PCM2" s="24"/>
      <c r="PCN2" s="24"/>
      <c r="PCO2" s="24"/>
      <c r="PCP2" s="24"/>
      <c r="PCQ2" s="24"/>
      <c r="PCR2" s="24"/>
      <c r="PCS2" s="24"/>
      <c r="PCT2" s="24"/>
      <c r="PCU2" s="24"/>
      <c r="PCV2" s="24"/>
      <c r="PCW2" s="24"/>
      <c r="PCX2" s="24"/>
      <c r="PCY2" s="24"/>
      <c r="PCZ2" s="24"/>
      <c r="PDA2" s="24"/>
      <c r="PDB2" s="24"/>
      <c r="PDC2" s="24"/>
      <c r="PDD2" s="24"/>
      <c r="PDE2" s="24"/>
      <c r="PDF2" s="24"/>
      <c r="PDG2" s="24"/>
      <c r="PDH2" s="24"/>
      <c r="PDI2" s="24"/>
      <c r="PDJ2" s="24"/>
      <c r="PDK2" s="24"/>
      <c r="PDL2" s="24"/>
      <c r="PDM2" s="24"/>
      <c r="PDN2" s="24"/>
      <c r="PDO2" s="24"/>
      <c r="PDP2" s="24"/>
      <c r="PDQ2" s="24"/>
      <c r="PDR2" s="24"/>
      <c r="PDS2" s="24"/>
      <c r="PDT2" s="24"/>
      <c r="PDU2" s="24"/>
      <c r="PDV2" s="24"/>
      <c r="PDW2" s="24"/>
      <c r="PDX2" s="24"/>
      <c r="PDY2" s="24"/>
      <c r="PDZ2" s="24"/>
      <c r="PEA2" s="24"/>
      <c r="PEB2" s="24"/>
      <c r="PEC2" s="24"/>
      <c r="PED2" s="24"/>
      <c r="PEE2" s="24"/>
      <c r="PEF2" s="24"/>
      <c r="PEG2" s="24"/>
      <c r="PEH2" s="24"/>
      <c r="PEI2" s="24"/>
      <c r="PEJ2" s="24"/>
      <c r="PEK2" s="24"/>
      <c r="PEL2" s="24"/>
      <c r="PEM2" s="24"/>
      <c r="PEN2" s="24"/>
      <c r="PEO2" s="24"/>
      <c r="PEP2" s="24"/>
      <c r="PEQ2" s="24"/>
      <c r="PER2" s="24"/>
      <c r="PES2" s="24"/>
      <c r="PET2" s="24"/>
      <c r="PEU2" s="24"/>
      <c r="PEV2" s="24"/>
      <c r="PEW2" s="24"/>
      <c r="PEX2" s="24"/>
      <c r="PEY2" s="24"/>
      <c r="PEZ2" s="24"/>
      <c r="PFA2" s="24"/>
      <c r="PFB2" s="24"/>
      <c r="PFC2" s="24"/>
      <c r="PFD2" s="24"/>
      <c r="PFE2" s="24"/>
      <c r="PFF2" s="24"/>
      <c r="PFG2" s="24"/>
      <c r="PFH2" s="24"/>
      <c r="PFI2" s="24"/>
      <c r="PFJ2" s="24"/>
      <c r="PFK2" s="24"/>
      <c r="PFL2" s="24"/>
      <c r="PFM2" s="24"/>
      <c r="PFN2" s="24"/>
      <c r="PFO2" s="24"/>
      <c r="PFP2" s="24"/>
      <c r="PFQ2" s="24"/>
      <c r="PFR2" s="24"/>
      <c r="PFS2" s="24"/>
      <c r="PFT2" s="24"/>
      <c r="PFU2" s="24"/>
      <c r="PFV2" s="24"/>
      <c r="PFW2" s="24"/>
      <c r="PFX2" s="24"/>
      <c r="PFY2" s="24"/>
      <c r="PFZ2" s="24"/>
      <c r="PGA2" s="24"/>
      <c r="PGB2" s="24"/>
      <c r="PGC2" s="24"/>
      <c r="PGD2" s="24"/>
      <c r="PGE2" s="24"/>
      <c r="PGF2" s="24"/>
      <c r="PGG2" s="24"/>
      <c r="PGH2" s="24"/>
      <c r="PGI2" s="24"/>
      <c r="PGJ2" s="24"/>
      <c r="PGK2" s="24"/>
      <c r="PGL2" s="24"/>
      <c r="PGM2" s="24"/>
      <c r="PGN2" s="24"/>
      <c r="PGO2" s="24"/>
      <c r="PGP2" s="24"/>
      <c r="PGQ2" s="24"/>
      <c r="PGR2" s="24"/>
      <c r="PGS2" s="24"/>
      <c r="PGT2" s="24"/>
      <c r="PGU2" s="24"/>
      <c r="PGV2" s="24"/>
      <c r="PGW2" s="24"/>
      <c r="PGX2" s="24"/>
      <c r="PGY2" s="24"/>
      <c r="PGZ2" s="24"/>
      <c r="PHA2" s="24"/>
      <c r="PHB2" s="24"/>
      <c r="PHC2" s="24"/>
      <c r="PHD2" s="24"/>
      <c r="PHE2" s="24"/>
      <c r="PHF2" s="24"/>
      <c r="PHG2" s="24"/>
      <c r="PHH2" s="24"/>
      <c r="PHI2" s="24"/>
      <c r="PHJ2" s="24"/>
      <c r="PHK2" s="24"/>
      <c r="PHL2" s="24"/>
      <c r="PHM2" s="24"/>
      <c r="PHN2" s="24"/>
      <c r="PHO2" s="24"/>
      <c r="PHP2" s="24"/>
      <c r="PHQ2" s="24"/>
      <c r="PHR2" s="24"/>
      <c r="PHS2" s="24"/>
      <c r="PHT2" s="24"/>
      <c r="PHU2" s="24"/>
      <c r="PHV2" s="24"/>
      <c r="PHW2" s="24"/>
      <c r="PHX2" s="24"/>
      <c r="PHY2" s="24"/>
      <c r="PHZ2" s="24"/>
      <c r="PIA2" s="24"/>
      <c r="PIB2" s="24"/>
      <c r="PIC2" s="24"/>
      <c r="PID2" s="24"/>
      <c r="PIE2" s="24"/>
      <c r="PIF2" s="24"/>
      <c r="PIG2" s="24"/>
      <c r="PIH2" s="24"/>
      <c r="PII2" s="24"/>
      <c r="PIJ2" s="24"/>
      <c r="PIK2" s="24"/>
      <c r="PIL2" s="24"/>
      <c r="PIM2" s="24"/>
      <c r="PIN2" s="24"/>
      <c r="PIO2" s="24"/>
      <c r="PIP2" s="24"/>
      <c r="PIQ2" s="24"/>
      <c r="PIR2" s="24"/>
      <c r="PIS2" s="24"/>
      <c r="PIT2" s="24"/>
      <c r="PIU2" s="24"/>
      <c r="PIV2" s="24"/>
      <c r="PIW2" s="24"/>
      <c r="PIX2" s="24"/>
      <c r="PIY2" s="24"/>
      <c r="PIZ2" s="24"/>
      <c r="PJA2" s="24"/>
      <c r="PJB2" s="24"/>
      <c r="PJC2" s="24"/>
      <c r="PJD2" s="24"/>
      <c r="PJE2" s="24"/>
      <c r="PJF2" s="24"/>
      <c r="PJG2" s="24"/>
      <c r="PJH2" s="24"/>
      <c r="PJI2" s="24"/>
      <c r="PJJ2" s="24"/>
      <c r="PJK2" s="24"/>
      <c r="PJL2" s="24"/>
      <c r="PJM2" s="24"/>
      <c r="PJN2" s="24"/>
      <c r="PJO2" s="24"/>
      <c r="PJP2" s="24"/>
      <c r="PJQ2" s="24"/>
      <c r="PJR2" s="24"/>
      <c r="PJS2" s="24"/>
      <c r="PJT2" s="24"/>
      <c r="PJU2" s="24"/>
      <c r="PJV2" s="24"/>
      <c r="PJW2" s="24"/>
      <c r="PJX2" s="24"/>
      <c r="PJY2" s="24"/>
      <c r="PJZ2" s="24"/>
      <c r="PKA2" s="24"/>
      <c r="PKB2" s="24"/>
      <c r="PKC2" s="24"/>
      <c r="PKD2" s="24"/>
      <c r="PKE2" s="24"/>
      <c r="PKF2" s="24"/>
      <c r="PKG2" s="24"/>
      <c r="PKH2" s="24"/>
      <c r="PKI2" s="24"/>
      <c r="PKJ2" s="24"/>
      <c r="PKK2" s="24"/>
      <c r="PKL2" s="24"/>
      <c r="PKM2" s="24"/>
      <c r="PKN2" s="24"/>
      <c r="PKO2" s="24"/>
      <c r="PKP2" s="24"/>
      <c r="PKQ2" s="24"/>
      <c r="PKR2" s="24"/>
      <c r="PKS2" s="24"/>
      <c r="PKT2" s="24"/>
      <c r="PKU2" s="24"/>
      <c r="PKV2" s="24"/>
      <c r="PKW2" s="24"/>
      <c r="PKX2" s="24"/>
      <c r="PKY2" s="24"/>
      <c r="PKZ2" s="24"/>
      <c r="PLA2" s="24"/>
      <c r="PLB2" s="24"/>
      <c r="PLC2" s="24"/>
      <c r="PLD2" s="24"/>
      <c r="PLE2" s="24"/>
      <c r="PLF2" s="24"/>
      <c r="PLG2" s="24"/>
      <c r="PLH2" s="24"/>
      <c r="PLI2" s="24"/>
      <c r="PLJ2" s="24"/>
      <c r="PLK2" s="24"/>
      <c r="PLL2" s="24"/>
      <c r="PLM2" s="24"/>
      <c r="PLN2" s="24"/>
      <c r="PLO2" s="24"/>
      <c r="PLP2" s="24"/>
      <c r="PLQ2" s="24"/>
      <c r="PLR2" s="24"/>
      <c r="PLS2" s="24"/>
      <c r="PLT2" s="24"/>
      <c r="PLU2" s="24"/>
      <c r="PLV2" s="24"/>
      <c r="PLW2" s="24"/>
      <c r="PLX2" s="24"/>
      <c r="PLY2" s="24"/>
      <c r="PLZ2" s="24"/>
      <c r="PMA2" s="24"/>
      <c r="PMB2" s="24"/>
      <c r="PMC2" s="24"/>
      <c r="PMD2" s="24"/>
      <c r="PME2" s="24"/>
      <c r="PMF2" s="24"/>
      <c r="PMG2" s="24"/>
      <c r="PMH2" s="24"/>
      <c r="PMI2" s="24"/>
      <c r="PMJ2" s="24"/>
      <c r="PMK2" s="24"/>
      <c r="PML2" s="24"/>
      <c r="PMM2" s="24"/>
      <c r="PMN2" s="24"/>
      <c r="PMO2" s="24"/>
      <c r="PMP2" s="24"/>
      <c r="PMQ2" s="24"/>
      <c r="PMR2" s="24"/>
      <c r="PMS2" s="24"/>
      <c r="PMT2" s="24"/>
      <c r="PMU2" s="24"/>
      <c r="PMV2" s="24"/>
      <c r="PMW2" s="24"/>
      <c r="PMX2" s="24"/>
      <c r="PMY2" s="24"/>
      <c r="PMZ2" s="24"/>
      <c r="PNA2" s="24"/>
      <c r="PNB2" s="24"/>
      <c r="PNC2" s="24"/>
      <c r="PND2" s="24"/>
      <c r="PNE2" s="24"/>
      <c r="PNF2" s="24"/>
      <c r="PNG2" s="24"/>
      <c r="PNH2" s="24"/>
      <c r="PNI2" s="24"/>
      <c r="PNJ2" s="24"/>
      <c r="PNK2" s="24"/>
      <c r="PNL2" s="24"/>
      <c r="PNM2" s="24"/>
      <c r="PNN2" s="24"/>
      <c r="PNO2" s="24"/>
      <c r="PNP2" s="24"/>
      <c r="PNQ2" s="24"/>
      <c r="PNR2" s="24"/>
      <c r="PNS2" s="24"/>
      <c r="PNT2" s="24"/>
      <c r="PNU2" s="24"/>
      <c r="PNV2" s="24"/>
      <c r="PNW2" s="24"/>
      <c r="PNX2" s="24"/>
      <c r="PNY2" s="24"/>
      <c r="PNZ2" s="24"/>
      <c r="POA2" s="24"/>
      <c r="POB2" s="24"/>
      <c r="POC2" s="24"/>
      <c r="POD2" s="24"/>
      <c r="POE2" s="24"/>
      <c r="POF2" s="24"/>
      <c r="POG2" s="24"/>
      <c r="POH2" s="24"/>
      <c r="POI2" s="24"/>
      <c r="POJ2" s="24"/>
      <c r="POK2" s="24"/>
      <c r="POL2" s="24"/>
      <c r="POM2" s="24"/>
      <c r="PON2" s="24"/>
      <c r="POO2" s="24"/>
      <c r="POP2" s="24"/>
      <c r="POQ2" s="24"/>
      <c r="POR2" s="24"/>
      <c r="POS2" s="24"/>
      <c r="POT2" s="24"/>
      <c r="POU2" s="24"/>
      <c r="POV2" s="24"/>
      <c r="POW2" s="24"/>
      <c r="POX2" s="24"/>
      <c r="POY2" s="24"/>
      <c r="POZ2" s="24"/>
      <c r="PPA2" s="24"/>
      <c r="PPB2" s="24"/>
      <c r="PPC2" s="24"/>
      <c r="PPD2" s="24"/>
      <c r="PPE2" s="24"/>
      <c r="PPF2" s="24"/>
      <c r="PPG2" s="24"/>
      <c r="PPH2" s="24"/>
      <c r="PPI2" s="24"/>
      <c r="PPJ2" s="24"/>
      <c r="PPK2" s="24"/>
      <c r="PPL2" s="24"/>
      <c r="PPM2" s="24"/>
      <c r="PPN2" s="24"/>
      <c r="PPO2" s="24"/>
      <c r="PPP2" s="24"/>
      <c r="PPQ2" s="24"/>
      <c r="PPR2" s="24"/>
      <c r="PPS2" s="24"/>
      <c r="PPT2" s="24"/>
      <c r="PPU2" s="24"/>
      <c r="PPV2" s="24"/>
      <c r="PPW2" s="24"/>
      <c r="PPX2" s="24"/>
      <c r="PPY2" s="24"/>
      <c r="PPZ2" s="24"/>
      <c r="PQA2" s="24"/>
      <c r="PQB2" s="24"/>
      <c r="PQC2" s="24"/>
      <c r="PQD2" s="24"/>
      <c r="PQE2" s="24"/>
      <c r="PQF2" s="24"/>
      <c r="PQG2" s="24"/>
      <c r="PQH2" s="24"/>
      <c r="PQI2" s="24"/>
      <c r="PQJ2" s="24"/>
      <c r="PQK2" s="24"/>
      <c r="PQL2" s="24"/>
      <c r="PQM2" s="24"/>
      <c r="PQN2" s="24"/>
      <c r="PQO2" s="24"/>
      <c r="PQP2" s="24"/>
      <c r="PQQ2" s="24"/>
      <c r="PQR2" s="24"/>
      <c r="PQS2" s="24"/>
      <c r="PQT2" s="24"/>
      <c r="PQU2" s="24"/>
      <c r="PQV2" s="24"/>
      <c r="PQW2" s="24"/>
      <c r="PQX2" s="24"/>
      <c r="PQY2" s="24"/>
      <c r="PQZ2" s="24"/>
      <c r="PRA2" s="24"/>
      <c r="PRB2" s="24"/>
      <c r="PRC2" s="24"/>
      <c r="PRD2" s="24"/>
      <c r="PRE2" s="24"/>
      <c r="PRF2" s="24"/>
      <c r="PRG2" s="24"/>
      <c r="PRH2" s="24"/>
      <c r="PRI2" s="24"/>
      <c r="PRJ2" s="24"/>
      <c r="PRK2" s="24"/>
      <c r="PRL2" s="24"/>
      <c r="PRM2" s="24"/>
      <c r="PRN2" s="24"/>
      <c r="PRO2" s="24"/>
      <c r="PRP2" s="24"/>
      <c r="PRQ2" s="24"/>
      <c r="PRR2" s="24"/>
      <c r="PRS2" s="24"/>
      <c r="PRT2" s="24"/>
      <c r="PRU2" s="24"/>
      <c r="PRV2" s="24"/>
      <c r="PRW2" s="24"/>
      <c r="PRX2" s="24"/>
      <c r="PRY2" s="24"/>
      <c r="PRZ2" s="24"/>
      <c r="PSA2" s="24"/>
      <c r="PSB2" s="24"/>
      <c r="PSC2" s="24"/>
      <c r="PSD2" s="24"/>
      <c r="PSE2" s="24"/>
      <c r="PSF2" s="24"/>
      <c r="PSG2" s="24"/>
      <c r="PSH2" s="24"/>
      <c r="PSI2" s="24"/>
      <c r="PSJ2" s="24"/>
      <c r="PSK2" s="24"/>
      <c r="PSL2" s="24"/>
      <c r="PSM2" s="24"/>
      <c r="PSN2" s="24"/>
      <c r="PSO2" s="24"/>
      <c r="PSP2" s="24"/>
      <c r="PSQ2" s="24"/>
      <c r="PSR2" s="24"/>
      <c r="PSS2" s="24"/>
      <c r="PST2" s="24"/>
      <c r="PSU2" s="24"/>
      <c r="PSV2" s="24"/>
      <c r="PSW2" s="24"/>
      <c r="PSX2" s="24"/>
      <c r="PSY2" s="24"/>
      <c r="PSZ2" s="24"/>
      <c r="PTA2" s="24"/>
      <c r="PTB2" s="24"/>
      <c r="PTC2" s="24"/>
      <c r="PTD2" s="24"/>
      <c r="PTE2" s="24"/>
      <c r="PTF2" s="24"/>
      <c r="PTG2" s="24"/>
      <c r="PTH2" s="24"/>
      <c r="PTI2" s="24"/>
      <c r="PTJ2" s="24"/>
      <c r="PTK2" s="24"/>
      <c r="PTL2" s="24"/>
      <c r="PTM2" s="24"/>
      <c r="PTN2" s="24"/>
      <c r="PTO2" s="24"/>
      <c r="PTP2" s="24"/>
      <c r="PTQ2" s="24"/>
      <c r="PTR2" s="24"/>
      <c r="PTS2" s="24"/>
      <c r="PTT2" s="24"/>
      <c r="PTU2" s="24"/>
      <c r="PTV2" s="24"/>
      <c r="PTW2" s="24"/>
      <c r="PTX2" s="24"/>
      <c r="PTY2" s="24"/>
      <c r="PTZ2" s="24"/>
      <c r="PUA2" s="24"/>
      <c r="PUB2" s="24"/>
      <c r="PUC2" s="24"/>
      <c r="PUD2" s="24"/>
      <c r="PUE2" s="24"/>
      <c r="PUF2" s="24"/>
      <c r="PUG2" s="24"/>
      <c r="PUH2" s="24"/>
      <c r="PUI2" s="24"/>
      <c r="PUJ2" s="24"/>
      <c r="PUK2" s="24"/>
      <c r="PUL2" s="24"/>
      <c r="PUM2" s="24"/>
      <c r="PUN2" s="24"/>
      <c r="PUO2" s="24"/>
      <c r="PUP2" s="24"/>
      <c r="PUQ2" s="24"/>
      <c r="PUR2" s="24"/>
      <c r="PUS2" s="24"/>
      <c r="PUT2" s="24"/>
      <c r="PUU2" s="24"/>
      <c r="PUV2" s="24"/>
      <c r="PUW2" s="24"/>
      <c r="PUX2" s="24"/>
      <c r="PUY2" s="24"/>
      <c r="PUZ2" s="24"/>
      <c r="PVA2" s="24"/>
      <c r="PVB2" s="24"/>
      <c r="PVC2" s="24"/>
      <c r="PVD2" s="24"/>
      <c r="PVE2" s="24"/>
      <c r="PVF2" s="24"/>
      <c r="PVG2" s="24"/>
      <c r="PVH2" s="24"/>
      <c r="PVI2" s="24"/>
      <c r="PVJ2" s="24"/>
      <c r="PVK2" s="24"/>
      <c r="PVL2" s="24"/>
      <c r="PVM2" s="24"/>
      <c r="PVN2" s="24"/>
      <c r="PVO2" s="24"/>
      <c r="PVP2" s="24"/>
      <c r="PVQ2" s="24"/>
      <c r="PVR2" s="24"/>
      <c r="PVS2" s="24"/>
      <c r="PVT2" s="24"/>
      <c r="PVU2" s="24"/>
      <c r="PVV2" s="24"/>
      <c r="PVW2" s="24"/>
      <c r="PVX2" s="24"/>
      <c r="PVY2" s="24"/>
      <c r="PVZ2" s="24"/>
      <c r="PWA2" s="24"/>
      <c r="PWB2" s="24"/>
      <c r="PWC2" s="24"/>
      <c r="PWD2" s="24"/>
      <c r="PWE2" s="24"/>
      <c r="PWF2" s="24"/>
      <c r="PWG2" s="24"/>
      <c r="PWH2" s="24"/>
      <c r="PWI2" s="24"/>
      <c r="PWJ2" s="24"/>
      <c r="PWK2" s="24"/>
      <c r="PWL2" s="24"/>
      <c r="PWM2" s="24"/>
      <c r="PWN2" s="24"/>
      <c r="PWO2" s="24"/>
      <c r="PWP2" s="24"/>
      <c r="PWQ2" s="24"/>
      <c r="PWR2" s="24"/>
      <c r="PWS2" s="24"/>
      <c r="PWT2" s="24"/>
      <c r="PWU2" s="24"/>
      <c r="PWV2" s="24"/>
      <c r="PWW2" s="24"/>
      <c r="PWX2" s="24"/>
      <c r="PWY2" s="24"/>
      <c r="PWZ2" s="24"/>
      <c r="PXA2" s="24"/>
      <c r="PXB2" s="24"/>
      <c r="PXC2" s="24"/>
      <c r="PXD2" s="24"/>
      <c r="PXE2" s="24"/>
      <c r="PXF2" s="24"/>
      <c r="PXG2" s="24"/>
      <c r="PXH2" s="24"/>
      <c r="PXI2" s="24"/>
      <c r="PXJ2" s="24"/>
      <c r="PXK2" s="24"/>
      <c r="PXL2" s="24"/>
      <c r="PXM2" s="24"/>
      <c r="PXN2" s="24"/>
      <c r="PXO2" s="24"/>
      <c r="PXP2" s="24"/>
      <c r="PXQ2" s="24"/>
      <c r="PXR2" s="24"/>
      <c r="PXS2" s="24"/>
      <c r="PXT2" s="24"/>
      <c r="PXU2" s="24"/>
      <c r="PXV2" s="24"/>
      <c r="PXW2" s="24"/>
      <c r="PXX2" s="24"/>
      <c r="PXY2" s="24"/>
      <c r="PXZ2" s="24"/>
      <c r="PYA2" s="24"/>
      <c r="PYB2" s="24"/>
      <c r="PYC2" s="24"/>
      <c r="PYD2" s="24"/>
      <c r="PYE2" s="24"/>
      <c r="PYF2" s="24"/>
      <c r="PYG2" s="24"/>
      <c r="PYH2" s="24"/>
      <c r="PYI2" s="24"/>
      <c r="PYJ2" s="24"/>
      <c r="PYK2" s="24"/>
      <c r="PYL2" s="24"/>
      <c r="PYM2" s="24"/>
      <c r="PYN2" s="24"/>
      <c r="PYO2" s="24"/>
      <c r="PYP2" s="24"/>
      <c r="PYQ2" s="24"/>
      <c r="PYR2" s="24"/>
      <c r="PYS2" s="24"/>
      <c r="PYT2" s="24"/>
      <c r="PYU2" s="24"/>
      <c r="PYV2" s="24"/>
      <c r="PYW2" s="24"/>
      <c r="PYX2" s="24"/>
      <c r="PYY2" s="24"/>
      <c r="PYZ2" s="24"/>
      <c r="PZA2" s="24"/>
      <c r="PZB2" s="24"/>
      <c r="PZC2" s="24"/>
      <c r="PZD2" s="24"/>
      <c r="PZE2" s="24"/>
      <c r="PZF2" s="24"/>
      <c r="PZG2" s="24"/>
      <c r="PZH2" s="24"/>
      <c r="PZI2" s="24"/>
      <c r="PZJ2" s="24"/>
      <c r="PZK2" s="24"/>
      <c r="PZL2" s="24"/>
      <c r="PZM2" s="24"/>
      <c r="PZN2" s="24"/>
      <c r="PZO2" s="24"/>
      <c r="PZP2" s="24"/>
      <c r="PZQ2" s="24"/>
      <c r="PZR2" s="24"/>
      <c r="PZS2" s="24"/>
      <c r="PZT2" s="24"/>
      <c r="PZU2" s="24"/>
      <c r="PZV2" s="24"/>
      <c r="PZW2" s="24"/>
      <c r="PZX2" s="24"/>
      <c r="PZY2" s="24"/>
      <c r="PZZ2" s="24"/>
      <c r="QAA2" s="24"/>
      <c r="QAB2" s="24"/>
      <c r="QAC2" s="24"/>
      <c r="QAD2" s="24"/>
      <c r="QAE2" s="24"/>
      <c r="QAF2" s="24"/>
      <c r="QAG2" s="24"/>
      <c r="QAH2" s="24"/>
      <c r="QAI2" s="24"/>
      <c r="QAJ2" s="24"/>
      <c r="QAK2" s="24"/>
      <c r="QAL2" s="24"/>
      <c r="QAM2" s="24"/>
      <c r="QAN2" s="24"/>
      <c r="QAO2" s="24"/>
      <c r="QAP2" s="24"/>
      <c r="QAQ2" s="24"/>
      <c r="QAR2" s="24"/>
      <c r="QAS2" s="24"/>
      <c r="QAT2" s="24"/>
      <c r="QAU2" s="24"/>
      <c r="QAV2" s="24"/>
      <c r="QAW2" s="24"/>
      <c r="QAX2" s="24"/>
      <c r="QAY2" s="24"/>
      <c r="QAZ2" s="24"/>
      <c r="QBA2" s="24"/>
      <c r="QBB2" s="24"/>
      <c r="QBC2" s="24"/>
      <c r="QBD2" s="24"/>
      <c r="QBE2" s="24"/>
      <c r="QBF2" s="24"/>
      <c r="QBG2" s="24"/>
      <c r="QBH2" s="24"/>
      <c r="QBI2" s="24"/>
      <c r="QBJ2" s="24"/>
      <c r="QBK2" s="24"/>
      <c r="QBL2" s="24"/>
      <c r="QBM2" s="24"/>
      <c r="QBN2" s="24"/>
      <c r="QBO2" s="24"/>
      <c r="QBP2" s="24"/>
      <c r="QBQ2" s="24"/>
      <c r="QBR2" s="24"/>
      <c r="QBS2" s="24"/>
      <c r="QBT2" s="24"/>
      <c r="QBU2" s="24"/>
      <c r="QBV2" s="24"/>
      <c r="QBW2" s="24"/>
      <c r="QBX2" s="24"/>
      <c r="QBY2" s="24"/>
      <c r="QBZ2" s="24"/>
      <c r="QCA2" s="24"/>
      <c r="QCB2" s="24"/>
      <c r="QCC2" s="24"/>
      <c r="QCD2" s="24"/>
      <c r="QCE2" s="24"/>
      <c r="QCF2" s="24"/>
      <c r="QCG2" s="24"/>
      <c r="QCH2" s="24"/>
      <c r="QCI2" s="24"/>
      <c r="QCJ2" s="24"/>
      <c r="QCK2" s="24"/>
      <c r="QCL2" s="24"/>
      <c r="QCM2" s="24"/>
      <c r="QCN2" s="24"/>
      <c r="QCO2" s="24"/>
      <c r="QCP2" s="24"/>
      <c r="QCQ2" s="24"/>
      <c r="QCR2" s="24"/>
      <c r="QCS2" s="24"/>
      <c r="QCT2" s="24"/>
      <c r="QCU2" s="24"/>
      <c r="QCV2" s="24"/>
      <c r="QCW2" s="24"/>
      <c r="QCX2" s="24"/>
      <c r="QCY2" s="24"/>
      <c r="QCZ2" s="24"/>
      <c r="QDA2" s="24"/>
      <c r="QDB2" s="24"/>
      <c r="QDC2" s="24"/>
      <c r="QDD2" s="24"/>
      <c r="QDE2" s="24"/>
      <c r="QDF2" s="24"/>
      <c r="QDG2" s="24"/>
      <c r="QDH2" s="24"/>
      <c r="QDI2" s="24"/>
      <c r="QDJ2" s="24"/>
      <c r="QDK2" s="24"/>
      <c r="QDL2" s="24"/>
      <c r="QDM2" s="24"/>
      <c r="QDN2" s="24"/>
      <c r="QDO2" s="24"/>
      <c r="QDP2" s="24"/>
      <c r="QDQ2" s="24"/>
      <c r="QDR2" s="24"/>
      <c r="QDS2" s="24"/>
      <c r="QDT2" s="24"/>
      <c r="QDU2" s="24"/>
      <c r="QDV2" s="24"/>
      <c r="QDW2" s="24"/>
      <c r="QDX2" s="24"/>
      <c r="QDY2" s="24"/>
      <c r="QDZ2" s="24"/>
      <c r="QEA2" s="24"/>
      <c r="QEB2" s="24"/>
      <c r="QEC2" s="24"/>
      <c r="QED2" s="24"/>
      <c r="QEE2" s="24"/>
      <c r="QEF2" s="24"/>
      <c r="QEG2" s="24"/>
      <c r="QEH2" s="24"/>
      <c r="QEI2" s="24"/>
      <c r="QEJ2" s="24"/>
      <c r="QEK2" s="24"/>
      <c r="QEL2" s="24"/>
      <c r="QEM2" s="24"/>
      <c r="QEN2" s="24"/>
      <c r="QEO2" s="24"/>
      <c r="QEP2" s="24"/>
      <c r="QEQ2" s="24"/>
      <c r="QER2" s="24"/>
      <c r="QES2" s="24"/>
      <c r="QET2" s="24"/>
      <c r="QEU2" s="24"/>
      <c r="QEV2" s="24"/>
      <c r="QEW2" s="24"/>
      <c r="QEX2" s="24"/>
      <c r="QEY2" s="24"/>
      <c r="QEZ2" s="24"/>
      <c r="QFA2" s="24"/>
      <c r="QFB2" s="24"/>
      <c r="QFC2" s="24"/>
      <c r="QFD2" s="24"/>
      <c r="QFE2" s="24"/>
      <c r="QFF2" s="24"/>
      <c r="QFG2" s="24"/>
      <c r="QFH2" s="24"/>
      <c r="QFI2" s="24"/>
      <c r="QFJ2" s="24"/>
      <c r="QFK2" s="24"/>
      <c r="QFL2" s="24"/>
      <c r="QFM2" s="24"/>
      <c r="QFN2" s="24"/>
      <c r="QFO2" s="24"/>
      <c r="QFP2" s="24"/>
      <c r="QFQ2" s="24"/>
      <c r="QFR2" s="24"/>
      <c r="QFS2" s="24"/>
      <c r="QFT2" s="24"/>
      <c r="QFU2" s="24"/>
      <c r="QFV2" s="24"/>
      <c r="QFW2" s="24"/>
      <c r="QFX2" s="24"/>
      <c r="QFY2" s="24"/>
      <c r="QFZ2" s="24"/>
      <c r="QGA2" s="24"/>
      <c r="QGB2" s="24"/>
      <c r="QGC2" s="24"/>
      <c r="QGD2" s="24"/>
      <c r="QGE2" s="24"/>
      <c r="QGF2" s="24"/>
      <c r="QGG2" s="24"/>
      <c r="QGH2" s="24"/>
      <c r="QGI2" s="24"/>
      <c r="QGJ2" s="24"/>
      <c r="QGK2" s="24"/>
      <c r="QGL2" s="24"/>
      <c r="QGM2" s="24"/>
      <c r="QGN2" s="24"/>
      <c r="QGO2" s="24"/>
      <c r="QGP2" s="24"/>
      <c r="QGQ2" s="24"/>
      <c r="QGR2" s="24"/>
      <c r="QGS2" s="24"/>
      <c r="QGT2" s="24"/>
      <c r="QGU2" s="24"/>
      <c r="QGV2" s="24"/>
      <c r="QGW2" s="24"/>
      <c r="QGX2" s="24"/>
      <c r="QGY2" s="24"/>
      <c r="QGZ2" s="24"/>
      <c r="QHA2" s="24"/>
      <c r="QHB2" s="24"/>
      <c r="QHC2" s="24"/>
      <c r="QHD2" s="24"/>
      <c r="QHE2" s="24"/>
      <c r="QHF2" s="24"/>
      <c r="QHG2" s="24"/>
      <c r="QHH2" s="24"/>
      <c r="QHI2" s="24"/>
      <c r="QHJ2" s="24"/>
      <c r="QHK2" s="24"/>
      <c r="QHL2" s="24"/>
      <c r="QHM2" s="24"/>
      <c r="QHN2" s="24"/>
      <c r="QHO2" s="24"/>
      <c r="QHP2" s="24"/>
      <c r="QHQ2" s="24"/>
      <c r="QHR2" s="24"/>
      <c r="QHS2" s="24"/>
      <c r="QHT2" s="24"/>
      <c r="QHU2" s="24"/>
      <c r="QHV2" s="24"/>
      <c r="QHW2" s="24"/>
      <c r="QHX2" s="24"/>
      <c r="QHY2" s="24"/>
      <c r="QHZ2" s="24"/>
      <c r="QIA2" s="24"/>
      <c r="QIB2" s="24"/>
      <c r="QIC2" s="24"/>
      <c r="QID2" s="24"/>
      <c r="QIE2" s="24"/>
      <c r="QIF2" s="24"/>
      <c r="QIG2" s="24"/>
      <c r="QIH2" s="24"/>
      <c r="QII2" s="24"/>
      <c r="QIJ2" s="24"/>
      <c r="QIK2" s="24"/>
      <c r="QIL2" s="24"/>
      <c r="QIM2" s="24"/>
      <c r="QIN2" s="24"/>
      <c r="QIO2" s="24"/>
      <c r="QIP2" s="24"/>
      <c r="QIQ2" s="24"/>
      <c r="QIR2" s="24"/>
      <c r="QIS2" s="24"/>
      <c r="QIT2" s="24"/>
      <c r="QIU2" s="24"/>
      <c r="QIV2" s="24"/>
      <c r="QIW2" s="24"/>
      <c r="QIX2" s="24"/>
      <c r="QIY2" s="24"/>
      <c r="QIZ2" s="24"/>
      <c r="QJA2" s="24"/>
      <c r="QJB2" s="24"/>
      <c r="QJC2" s="24"/>
      <c r="QJD2" s="24"/>
      <c r="QJE2" s="24"/>
      <c r="QJF2" s="24"/>
      <c r="QJG2" s="24"/>
      <c r="QJH2" s="24"/>
      <c r="QJI2" s="24"/>
      <c r="QJJ2" s="24"/>
      <c r="QJK2" s="24"/>
      <c r="QJL2" s="24"/>
      <c r="QJM2" s="24"/>
      <c r="QJN2" s="24"/>
      <c r="QJO2" s="24"/>
      <c r="QJP2" s="24"/>
      <c r="QJQ2" s="24"/>
      <c r="QJR2" s="24"/>
      <c r="QJS2" s="24"/>
      <c r="QJT2" s="24"/>
      <c r="QJU2" s="24"/>
      <c r="QJV2" s="24"/>
      <c r="QJW2" s="24"/>
      <c r="QJX2" s="24"/>
      <c r="QJY2" s="24"/>
      <c r="QJZ2" s="24"/>
      <c r="QKA2" s="24"/>
      <c r="QKB2" s="24"/>
      <c r="QKC2" s="24"/>
      <c r="QKD2" s="24"/>
      <c r="QKE2" s="24"/>
      <c r="QKF2" s="24"/>
      <c r="QKG2" s="24"/>
      <c r="QKH2" s="24"/>
      <c r="QKI2" s="24"/>
      <c r="QKJ2" s="24"/>
      <c r="QKK2" s="24"/>
      <c r="QKL2" s="24"/>
      <c r="QKM2" s="24"/>
      <c r="QKN2" s="24"/>
      <c r="QKO2" s="24"/>
      <c r="QKP2" s="24"/>
      <c r="QKQ2" s="24"/>
      <c r="QKR2" s="24"/>
      <c r="QKS2" s="24"/>
      <c r="QKT2" s="24"/>
      <c r="QKU2" s="24"/>
      <c r="QKV2" s="24"/>
      <c r="QKW2" s="24"/>
      <c r="QKX2" s="24"/>
      <c r="QKY2" s="24"/>
      <c r="QKZ2" s="24"/>
      <c r="QLA2" s="24"/>
      <c r="QLB2" s="24"/>
      <c r="QLC2" s="24"/>
      <c r="QLD2" s="24"/>
      <c r="QLE2" s="24"/>
      <c r="QLF2" s="24"/>
      <c r="QLG2" s="24"/>
      <c r="QLH2" s="24"/>
      <c r="QLI2" s="24"/>
      <c r="QLJ2" s="24"/>
      <c r="QLK2" s="24"/>
      <c r="QLL2" s="24"/>
      <c r="QLM2" s="24"/>
      <c r="QLN2" s="24"/>
      <c r="QLO2" s="24"/>
      <c r="QLP2" s="24"/>
      <c r="QLQ2" s="24"/>
      <c r="QLR2" s="24"/>
      <c r="QLS2" s="24"/>
      <c r="QLT2" s="24"/>
      <c r="QLU2" s="24"/>
      <c r="QLV2" s="24"/>
      <c r="QLW2" s="24"/>
      <c r="QLX2" s="24"/>
      <c r="QLY2" s="24"/>
      <c r="QLZ2" s="24"/>
      <c r="QMA2" s="24"/>
      <c r="QMB2" s="24"/>
      <c r="QMC2" s="24"/>
      <c r="QMD2" s="24"/>
      <c r="QME2" s="24"/>
      <c r="QMF2" s="24"/>
      <c r="QMG2" s="24"/>
      <c r="QMH2" s="24"/>
      <c r="QMI2" s="24"/>
      <c r="QMJ2" s="24"/>
      <c r="QMK2" s="24"/>
      <c r="QML2" s="24"/>
      <c r="QMM2" s="24"/>
      <c r="QMN2" s="24"/>
      <c r="QMO2" s="24"/>
      <c r="QMP2" s="24"/>
      <c r="QMQ2" s="24"/>
      <c r="QMR2" s="24"/>
      <c r="QMS2" s="24"/>
      <c r="QMT2" s="24"/>
      <c r="QMU2" s="24"/>
      <c r="QMV2" s="24"/>
      <c r="QMW2" s="24"/>
      <c r="QMX2" s="24"/>
      <c r="QMY2" s="24"/>
      <c r="QMZ2" s="24"/>
      <c r="QNA2" s="24"/>
      <c r="QNB2" s="24"/>
      <c r="QNC2" s="24"/>
      <c r="QND2" s="24"/>
      <c r="QNE2" s="24"/>
      <c r="QNF2" s="24"/>
      <c r="QNG2" s="24"/>
      <c r="QNH2" s="24"/>
      <c r="QNI2" s="24"/>
      <c r="QNJ2" s="24"/>
      <c r="QNK2" s="24"/>
      <c r="QNL2" s="24"/>
      <c r="QNM2" s="24"/>
      <c r="QNN2" s="24"/>
      <c r="QNO2" s="24"/>
      <c r="QNP2" s="24"/>
      <c r="QNQ2" s="24"/>
      <c r="QNR2" s="24"/>
      <c r="QNS2" s="24"/>
      <c r="QNT2" s="24"/>
      <c r="QNU2" s="24"/>
      <c r="QNV2" s="24"/>
      <c r="QNW2" s="24"/>
      <c r="QNX2" s="24"/>
      <c r="QNY2" s="24"/>
      <c r="QNZ2" s="24"/>
      <c r="QOA2" s="24"/>
      <c r="QOB2" s="24"/>
      <c r="QOC2" s="24"/>
      <c r="QOD2" s="24"/>
      <c r="QOE2" s="24"/>
      <c r="QOF2" s="24"/>
      <c r="QOG2" s="24"/>
      <c r="QOH2" s="24"/>
      <c r="QOI2" s="24"/>
      <c r="QOJ2" s="24"/>
      <c r="QOK2" s="24"/>
      <c r="QOL2" s="24"/>
      <c r="QOM2" s="24"/>
      <c r="QON2" s="24"/>
      <c r="QOO2" s="24"/>
      <c r="QOP2" s="24"/>
      <c r="QOQ2" s="24"/>
      <c r="QOR2" s="24"/>
      <c r="QOS2" s="24"/>
      <c r="QOT2" s="24"/>
      <c r="QOU2" s="24"/>
      <c r="QOV2" s="24"/>
      <c r="QOW2" s="24"/>
      <c r="QOX2" s="24"/>
      <c r="QOY2" s="24"/>
      <c r="QOZ2" s="24"/>
      <c r="QPA2" s="24"/>
      <c r="QPB2" s="24"/>
      <c r="QPC2" s="24"/>
      <c r="QPD2" s="24"/>
      <c r="QPE2" s="24"/>
      <c r="QPF2" s="24"/>
      <c r="QPG2" s="24"/>
      <c r="QPH2" s="24"/>
      <c r="QPI2" s="24"/>
      <c r="QPJ2" s="24"/>
      <c r="QPK2" s="24"/>
      <c r="QPL2" s="24"/>
      <c r="QPM2" s="24"/>
      <c r="QPN2" s="24"/>
      <c r="QPO2" s="24"/>
      <c r="QPP2" s="24"/>
      <c r="QPQ2" s="24"/>
      <c r="QPR2" s="24"/>
      <c r="QPS2" s="24"/>
      <c r="QPT2" s="24"/>
      <c r="QPU2" s="24"/>
      <c r="QPV2" s="24"/>
      <c r="QPW2" s="24"/>
      <c r="QPX2" s="24"/>
      <c r="QPY2" s="24"/>
      <c r="QPZ2" s="24"/>
      <c r="QQA2" s="24"/>
      <c r="QQB2" s="24"/>
      <c r="QQC2" s="24"/>
      <c r="QQD2" s="24"/>
      <c r="QQE2" s="24"/>
      <c r="QQF2" s="24"/>
      <c r="QQG2" s="24"/>
      <c r="QQH2" s="24"/>
      <c r="QQI2" s="24"/>
      <c r="QQJ2" s="24"/>
      <c r="QQK2" s="24"/>
      <c r="QQL2" s="24"/>
      <c r="QQM2" s="24"/>
      <c r="QQN2" s="24"/>
      <c r="QQO2" s="24"/>
      <c r="QQP2" s="24"/>
      <c r="QQQ2" s="24"/>
      <c r="QQR2" s="24"/>
      <c r="QQS2" s="24"/>
      <c r="QQT2" s="24"/>
      <c r="QQU2" s="24"/>
      <c r="QQV2" s="24"/>
      <c r="QQW2" s="24"/>
      <c r="QQX2" s="24"/>
      <c r="QQY2" s="24"/>
      <c r="QQZ2" s="24"/>
      <c r="QRA2" s="24"/>
      <c r="QRB2" s="24"/>
      <c r="QRC2" s="24"/>
      <c r="QRD2" s="24"/>
      <c r="QRE2" s="24"/>
      <c r="QRF2" s="24"/>
      <c r="QRG2" s="24"/>
      <c r="QRH2" s="24"/>
      <c r="QRI2" s="24"/>
      <c r="QRJ2" s="24"/>
      <c r="QRK2" s="24"/>
      <c r="QRL2" s="24"/>
      <c r="QRM2" s="24"/>
      <c r="QRN2" s="24"/>
      <c r="QRO2" s="24"/>
      <c r="QRP2" s="24"/>
      <c r="QRQ2" s="24"/>
      <c r="QRR2" s="24"/>
      <c r="QRS2" s="24"/>
      <c r="QRT2" s="24"/>
      <c r="QRU2" s="24"/>
      <c r="QRV2" s="24"/>
      <c r="QRW2" s="24"/>
      <c r="QRX2" s="24"/>
      <c r="QRY2" s="24"/>
      <c r="QRZ2" s="24"/>
      <c r="QSA2" s="24"/>
      <c r="QSB2" s="24"/>
      <c r="QSC2" s="24"/>
      <c r="QSD2" s="24"/>
      <c r="QSE2" s="24"/>
      <c r="QSF2" s="24"/>
      <c r="QSG2" s="24"/>
      <c r="QSH2" s="24"/>
      <c r="QSI2" s="24"/>
      <c r="QSJ2" s="24"/>
      <c r="QSK2" s="24"/>
      <c r="QSL2" s="24"/>
      <c r="QSM2" s="24"/>
      <c r="QSN2" s="24"/>
      <c r="QSO2" s="24"/>
      <c r="QSP2" s="24"/>
      <c r="QSQ2" s="24"/>
      <c r="QSR2" s="24"/>
      <c r="QSS2" s="24"/>
      <c r="QST2" s="24"/>
      <c r="QSU2" s="24"/>
      <c r="QSV2" s="24"/>
      <c r="QSW2" s="24"/>
      <c r="QSX2" s="24"/>
      <c r="QSY2" s="24"/>
      <c r="QSZ2" s="24"/>
      <c r="QTA2" s="24"/>
      <c r="QTB2" s="24"/>
      <c r="QTC2" s="24"/>
      <c r="QTD2" s="24"/>
      <c r="QTE2" s="24"/>
      <c r="QTF2" s="24"/>
      <c r="QTG2" s="24"/>
      <c r="QTH2" s="24"/>
      <c r="QTI2" s="24"/>
      <c r="QTJ2" s="24"/>
      <c r="QTK2" s="24"/>
      <c r="QTL2" s="24"/>
      <c r="QTM2" s="24"/>
      <c r="QTN2" s="24"/>
      <c r="QTO2" s="24"/>
      <c r="QTP2" s="24"/>
      <c r="QTQ2" s="24"/>
      <c r="QTR2" s="24"/>
      <c r="QTS2" s="24"/>
      <c r="QTT2" s="24"/>
      <c r="QTU2" s="24"/>
      <c r="QTV2" s="24"/>
      <c r="QTW2" s="24"/>
      <c r="QTX2" s="24"/>
      <c r="QTY2" s="24"/>
      <c r="QTZ2" s="24"/>
      <c r="QUA2" s="24"/>
      <c r="QUB2" s="24"/>
      <c r="QUC2" s="24"/>
      <c r="QUD2" s="24"/>
      <c r="QUE2" s="24"/>
      <c r="QUF2" s="24"/>
      <c r="QUG2" s="24"/>
      <c r="QUH2" s="24"/>
      <c r="QUI2" s="24"/>
      <c r="QUJ2" s="24"/>
      <c r="QUK2" s="24"/>
      <c r="QUL2" s="24"/>
      <c r="QUM2" s="24"/>
      <c r="QUN2" s="24"/>
      <c r="QUO2" s="24"/>
      <c r="QUP2" s="24"/>
      <c r="QUQ2" s="24"/>
      <c r="QUR2" s="24"/>
      <c r="QUS2" s="24"/>
      <c r="QUT2" s="24"/>
      <c r="QUU2" s="24"/>
      <c r="QUV2" s="24"/>
      <c r="QUW2" s="24"/>
      <c r="QUX2" s="24"/>
      <c r="QUY2" s="24"/>
      <c r="QUZ2" s="24"/>
      <c r="QVA2" s="24"/>
      <c r="QVB2" s="24"/>
      <c r="QVC2" s="24"/>
      <c r="QVD2" s="24"/>
      <c r="QVE2" s="24"/>
      <c r="QVF2" s="24"/>
      <c r="QVG2" s="24"/>
      <c r="QVH2" s="24"/>
      <c r="QVI2" s="24"/>
      <c r="QVJ2" s="24"/>
      <c r="QVK2" s="24"/>
      <c r="QVL2" s="24"/>
      <c r="QVM2" s="24"/>
      <c r="QVN2" s="24"/>
      <c r="QVO2" s="24"/>
      <c r="QVP2" s="24"/>
      <c r="QVQ2" s="24"/>
      <c r="QVR2" s="24"/>
      <c r="QVS2" s="24"/>
      <c r="QVT2" s="24"/>
      <c r="QVU2" s="24"/>
      <c r="QVV2" s="24"/>
      <c r="QVW2" s="24"/>
      <c r="QVX2" s="24"/>
      <c r="QVY2" s="24"/>
      <c r="QVZ2" s="24"/>
      <c r="QWA2" s="24"/>
      <c r="QWB2" s="24"/>
      <c r="QWC2" s="24"/>
      <c r="QWD2" s="24"/>
      <c r="QWE2" s="24"/>
      <c r="QWF2" s="24"/>
      <c r="QWG2" s="24"/>
      <c r="QWH2" s="24"/>
      <c r="QWI2" s="24"/>
      <c r="QWJ2" s="24"/>
      <c r="QWK2" s="24"/>
      <c r="QWL2" s="24"/>
      <c r="QWM2" s="24"/>
      <c r="QWN2" s="24"/>
      <c r="QWO2" s="24"/>
      <c r="QWP2" s="24"/>
      <c r="QWQ2" s="24"/>
      <c r="QWR2" s="24"/>
      <c r="QWS2" s="24"/>
      <c r="QWT2" s="24"/>
      <c r="QWU2" s="24"/>
      <c r="QWV2" s="24"/>
      <c r="QWW2" s="24"/>
      <c r="QWX2" s="24"/>
      <c r="QWY2" s="24"/>
      <c r="QWZ2" s="24"/>
      <c r="QXA2" s="24"/>
      <c r="QXB2" s="24"/>
      <c r="QXC2" s="24"/>
      <c r="QXD2" s="24"/>
      <c r="QXE2" s="24"/>
      <c r="QXF2" s="24"/>
      <c r="QXG2" s="24"/>
      <c r="QXH2" s="24"/>
      <c r="QXI2" s="24"/>
      <c r="QXJ2" s="24"/>
      <c r="QXK2" s="24"/>
      <c r="QXL2" s="24"/>
      <c r="QXM2" s="24"/>
      <c r="QXN2" s="24"/>
      <c r="QXO2" s="24"/>
      <c r="QXP2" s="24"/>
      <c r="QXQ2" s="24"/>
      <c r="QXR2" s="24"/>
      <c r="QXS2" s="24"/>
      <c r="QXT2" s="24"/>
      <c r="QXU2" s="24"/>
      <c r="QXV2" s="24"/>
      <c r="QXW2" s="24"/>
      <c r="QXX2" s="24"/>
      <c r="QXY2" s="24"/>
      <c r="QXZ2" s="24"/>
      <c r="QYA2" s="24"/>
      <c r="QYB2" s="24"/>
      <c r="QYC2" s="24"/>
      <c r="QYD2" s="24"/>
      <c r="QYE2" s="24"/>
      <c r="QYF2" s="24"/>
      <c r="QYG2" s="24"/>
      <c r="QYH2" s="24"/>
      <c r="QYI2" s="24"/>
      <c r="QYJ2" s="24"/>
      <c r="QYK2" s="24"/>
      <c r="QYL2" s="24"/>
      <c r="QYM2" s="24"/>
      <c r="QYN2" s="24"/>
      <c r="QYO2" s="24"/>
      <c r="QYP2" s="24"/>
      <c r="QYQ2" s="24"/>
      <c r="QYR2" s="24"/>
      <c r="QYS2" s="24"/>
      <c r="QYT2" s="24"/>
      <c r="QYU2" s="24"/>
      <c r="QYV2" s="24"/>
      <c r="QYW2" s="24"/>
      <c r="QYX2" s="24"/>
      <c r="QYY2" s="24"/>
      <c r="QYZ2" s="24"/>
      <c r="QZA2" s="24"/>
      <c r="QZB2" s="24"/>
      <c r="QZC2" s="24"/>
      <c r="QZD2" s="24"/>
      <c r="QZE2" s="24"/>
      <c r="QZF2" s="24"/>
      <c r="QZG2" s="24"/>
      <c r="QZH2" s="24"/>
      <c r="QZI2" s="24"/>
      <c r="QZJ2" s="24"/>
      <c r="QZK2" s="24"/>
      <c r="QZL2" s="24"/>
      <c r="QZM2" s="24"/>
      <c r="QZN2" s="24"/>
      <c r="QZO2" s="24"/>
      <c r="QZP2" s="24"/>
      <c r="QZQ2" s="24"/>
      <c r="QZR2" s="24"/>
      <c r="QZS2" s="24"/>
      <c r="QZT2" s="24"/>
      <c r="QZU2" s="24"/>
      <c r="QZV2" s="24"/>
      <c r="QZW2" s="24"/>
      <c r="QZX2" s="24"/>
      <c r="QZY2" s="24"/>
      <c r="QZZ2" s="24"/>
      <c r="RAA2" s="24"/>
      <c r="RAB2" s="24"/>
      <c r="RAC2" s="24"/>
      <c r="RAD2" s="24"/>
      <c r="RAE2" s="24"/>
      <c r="RAF2" s="24"/>
      <c r="RAG2" s="24"/>
      <c r="RAH2" s="24"/>
      <c r="RAI2" s="24"/>
      <c r="RAJ2" s="24"/>
      <c r="RAK2" s="24"/>
      <c r="RAL2" s="24"/>
      <c r="RAM2" s="24"/>
      <c r="RAN2" s="24"/>
      <c r="RAO2" s="24"/>
      <c r="RAP2" s="24"/>
      <c r="RAQ2" s="24"/>
      <c r="RAR2" s="24"/>
      <c r="RAS2" s="24"/>
      <c r="RAT2" s="24"/>
      <c r="RAU2" s="24"/>
      <c r="RAV2" s="24"/>
      <c r="RAW2" s="24"/>
      <c r="RAX2" s="24"/>
      <c r="RAY2" s="24"/>
      <c r="RAZ2" s="24"/>
      <c r="RBA2" s="24"/>
      <c r="RBB2" s="24"/>
      <c r="RBC2" s="24"/>
      <c r="RBD2" s="24"/>
      <c r="RBE2" s="24"/>
      <c r="RBF2" s="24"/>
      <c r="RBG2" s="24"/>
      <c r="RBH2" s="24"/>
      <c r="RBI2" s="24"/>
      <c r="RBJ2" s="24"/>
      <c r="RBK2" s="24"/>
      <c r="RBL2" s="24"/>
      <c r="RBM2" s="24"/>
      <c r="RBN2" s="24"/>
      <c r="RBO2" s="24"/>
      <c r="RBP2" s="24"/>
      <c r="RBQ2" s="24"/>
      <c r="RBR2" s="24"/>
      <c r="RBS2" s="24"/>
      <c r="RBT2" s="24"/>
      <c r="RBU2" s="24"/>
      <c r="RBV2" s="24"/>
      <c r="RBW2" s="24"/>
      <c r="RBX2" s="24"/>
      <c r="RBY2" s="24"/>
      <c r="RBZ2" s="24"/>
      <c r="RCA2" s="24"/>
      <c r="RCB2" s="24"/>
      <c r="RCC2" s="24"/>
      <c r="RCD2" s="24"/>
      <c r="RCE2" s="24"/>
      <c r="RCF2" s="24"/>
      <c r="RCG2" s="24"/>
      <c r="RCH2" s="24"/>
      <c r="RCI2" s="24"/>
      <c r="RCJ2" s="24"/>
      <c r="RCK2" s="24"/>
      <c r="RCL2" s="24"/>
      <c r="RCM2" s="24"/>
      <c r="RCN2" s="24"/>
      <c r="RCO2" s="24"/>
      <c r="RCP2" s="24"/>
      <c r="RCQ2" s="24"/>
      <c r="RCR2" s="24"/>
      <c r="RCS2" s="24"/>
      <c r="RCT2" s="24"/>
      <c r="RCU2" s="24"/>
      <c r="RCV2" s="24"/>
      <c r="RCW2" s="24"/>
      <c r="RCX2" s="24"/>
      <c r="RCY2" s="24"/>
      <c r="RCZ2" s="24"/>
      <c r="RDA2" s="24"/>
      <c r="RDB2" s="24"/>
      <c r="RDC2" s="24"/>
      <c r="RDD2" s="24"/>
      <c r="RDE2" s="24"/>
      <c r="RDF2" s="24"/>
      <c r="RDG2" s="24"/>
      <c r="RDH2" s="24"/>
      <c r="RDI2" s="24"/>
      <c r="RDJ2" s="24"/>
      <c r="RDK2" s="24"/>
      <c r="RDL2" s="24"/>
      <c r="RDM2" s="24"/>
      <c r="RDN2" s="24"/>
      <c r="RDO2" s="24"/>
      <c r="RDP2" s="24"/>
      <c r="RDQ2" s="24"/>
      <c r="RDR2" s="24"/>
      <c r="RDS2" s="24"/>
      <c r="RDT2" s="24"/>
      <c r="RDU2" s="24"/>
      <c r="RDV2" s="24"/>
      <c r="RDW2" s="24"/>
      <c r="RDX2" s="24"/>
      <c r="RDY2" s="24"/>
      <c r="RDZ2" s="24"/>
      <c r="REA2" s="24"/>
      <c r="REB2" s="24"/>
      <c r="REC2" s="24"/>
      <c r="RED2" s="24"/>
      <c r="REE2" s="24"/>
      <c r="REF2" s="24"/>
      <c r="REG2" s="24"/>
      <c r="REH2" s="24"/>
      <c r="REI2" s="24"/>
      <c r="REJ2" s="24"/>
      <c r="REK2" s="24"/>
      <c r="REL2" s="24"/>
      <c r="REM2" s="24"/>
      <c r="REN2" s="24"/>
      <c r="REO2" s="24"/>
      <c r="REP2" s="24"/>
      <c r="REQ2" s="24"/>
      <c r="RER2" s="24"/>
      <c r="RES2" s="24"/>
      <c r="RET2" s="24"/>
      <c r="REU2" s="24"/>
      <c r="REV2" s="24"/>
      <c r="REW2" s="24"/>
      <c r="REX2" s="24"/>
      <c r="REY2" s="24"/>
      <c r="REZ2" s="24"/>
      <c r="RFA2" s="24"/>
      <c r="RFB2" s="24"/>
      <c r="RFC2" s="24"/>
      <c r="RFD2" s="24"/>
      <c r="RFE2" s="24"/>
      <c r="RFF2" s="24"/>
      <c r="RFG2" s="24"/>
      <c r="RFH2" s="24"/>
      <c r="RFI2" s="24"/>
      <c r="RFJ2" s="24"/>
      <c r="RFK2" s="24"/>
      <c r="RFL2" s="24"/>
      <c r="RFM2" s="24"/>
      <c r="RFN2" s="24"/>
      <c r="RFO2" s="24"/>
      <c r="RFP2" s="24"/>
      <c r="RFQ2" s="24"/>
      <c r="RFR2" s="24"/>
      <c r="RFS2" s="24"/>
      <c r="RFT2" s="24"/>
      <c r="RFU2" s="24"/>
      <c r="RFV2" s="24"/>
      <c r="RFW2" s="24"/>
      <c r="RFX2" s="24"/>
      <c r="RFY2" s="24"/>
      <c r="RFZ2" s="24"/>
      <c r="RGA2" s="24"/>
      <c r="RGB2" s="24"/>
      <c r="RGC2" s="24"/>
      <c r="RGD2" s="24"/>
      <c r="RGE2" s="24"/>
      <c r="RGF2" s="24"/>
      <c r="RGG2" s="24"/>
      <c r="RGH2" s="24"/>
      <c r="RGI2" s="24"/>
      <c r="RGJ2" s="24"/>
      <c r="RGK2" s="24"/>
      <c r="RGL2" s="24"/>
      <c r="RGM2" s="24"/>
      <c r="RGN2" s="24"/>
      <c r="RGO2" s="24"/>
      <c r="RGP2" s="24"/>
      <c r="RGQ2" s="24"/>
      <c r="RGR2" s="24"/>
      <c r="RGS2" s="24"/>
      <c r="RGT2" s="24"/>
      <c r="RGU2" s="24"/>
      <c r="RGV2" s="24"/>
      <c r="RGW2" s="24"/>
      <c r="RGX2" s="24"/>
      <c r="RGY2" s="24"/>
      <c r="RGZ2" s="24"/>
      <c r="RHA2" s="24"/>
      <c r="RHB2" s="24"/>
      <c r="RHC2" s="24"/>
      <c r="RHD2" s="24"/>
      <c r="RHE2" s="24"/>
      <c r="RHF2" s="24"/>
      <c r="RHG2" s="24"/>
      <c r="RHH2" s="24"/>
      <c r="RHI2" s="24"/>
      <c r="RHJ2" s="24"/>
      <c r="RHK2" s="24"/>
      <c r="RHL2" s="24"/>
      <c r="RHM2" s="24"/>
      <c r="RHN2" s="24"/>
      <c r="RHO2" s="24"/>
      <c r="RHP2" s="24"/>
      <c r="RHQ2" s="24"/>
      <c r="RHR2" s="24"/>
      <c r="RHS2" s="24"/>
      <c r="RHT2" s="24"/>
      <c r="RHU2" s="24"/>
      <c r="RHV2" s="24"/>
      <c r="RHW2" s="24"/>
      <c r="RHX2" s="24"/>
      <c r="RHY2" s="24"/>
      <c r="RHZ2" s="24"/>
      <c r="RIA2" s="24"/>
      <c r="RIB2" s="24"/>
      <c r="RIC2" s="24"/>
      <c r="RID2" s="24"/>
      <c r="RIE2" s="24"/>
      <c r="RIF2" s="24"/>
      <c r="RIG2" s="24"/>
      <c r="RIH2" s="24"/>
      <c r="RII2" s="24"/>
      <c r="RIJ2" s="24"/>
      <c r="RIK2" s="24"/>
      <c r="RIL2" s="24"/>
      <c r="RIM2" s="24"/>
      <c r="RIN2" s="24"/>
      <c r="RIO2" s="24"/>
      <c r="RIP2" s="24"/>
      <c r="RIQ2" s="24"/>
      <c r="RIR2" s="24"/>
      <c r="RIS2" s="24"/>
      <c r="RIT2" s="24"/>
      <c r="RIU2" s="24"/>
      <c r="RIV2" s="24"/>
      <c r="RIW2" s="24"/>
      <c r="RIX2" s="24"/>
      <c r="RIY2" s="24"/>
      <c r="RIZ2" s="24"/>
      <c r="RJA2" s="24"/>
      <c r="RJB2" s="24"/>
      <c r="RJC2" s="24"/>
      <c r="RJD2" s="24"/>
      <c r="RJE2" s="24"/>
      <c r="RJF2" s="24"/>
      <c r="RJG2" s="24"/>
      <c r="RJH2" s="24"/>
      <c r="RJI2" s="24"/>
      <c r="RJJ2" s="24"/>
      <c r="RJK2" s="24"/>
      <c r="RJL2" s="24"/>
      <c r="RJM2" s="24"/>
      <c r="RJN2" s="24"/>
      <c r="RJO2" s="24"/>
      <c r="RJP2" s="24"/>
      <c r="RJQ2" s="24"/>
      <c r="RJR2" s="24"/>
      <c r="RJS2" s="24"/>
      <c r="RJT2" s="24"/>
      <c r="RJU2" s="24"/>
      <c r="RJV2" s="24"/>
      <c r="RJW2" s="24"/>
      <c r="RJX2" s="24"/>
      <c r="RJY2" s="24"/>
      <c r="RJZ2" s="24"/>
      <c r="RKA2" s="24"/>
      <c r="RKB2" s="24"/>
      <c r="RKC2" s="24"/>
      <c r="RKD2" s="24"/>
      <c r="RKE2" s="24"/>
      <c r="RKF2" s="24"/>
      <c r="RKG2" s="24"/>
      <c r="RKH2" s="24"/>
      <c r="RKI2" s="24"/>
      <c r="RKJ2" s="24"/>
      <c r="RKK2" s="24"/>
      <c r="RKL2" s="24"/>
      <c r="RKM2" s="24"/>
      <c r="RKN2" s="24"/>
      <c r="RKO2" s="24"/>
      <c r="RKP2" s="24"/>
      <c r="RKQ2" s="24"/>
      <c r="RKR2" s="24"/>
      <c r="RKS2" s="24"/>
      <c r="RKT2" s="24"/>
      <c r="RKU2" s="24"/>
      <c r="RKV2" s="24"/>
      <c r="RKW2" s="24"/>
      <c r="RKX2" s="24"/>
      <c r="RKY2" s="24"/>
      <c r="RKZ2" s="24"/>
      <c r="RLA2" s="24"/>
      <c r="RLB2" s="24"/>
      <c r="RLC2" s="24"/>
      <c r="RLD2" s="24"/>
      <c r="RLE2" s="24"/>
      <c r="RLF2" s="24"/>
      <c r="RLG2" s="24"/>
      <c r="RLH2" s="24"/>
      <c r="RLI2" s="24"/>
      <c r="RLJ2" s="24"/>
      <c r="RLK2" s="24"/>
      <c r="RLL2" s="24"/>
      <c r="RLM2" s="24"/>
      <c r="RLN2" s="24"/>
      <c r="RLO2" s="24"/>
      <c r="RLP2" s="24"/>
      <c r="RLQ2" s="24"/>
      <c r="RLR2" s="24"/>
      <c r="RLS2" s="24"/>
      <c r="RLT2" s="24"/>
      <c r="RLU2" s="24"/>
      <c r="RLV2" s="24"/>
      <c r="RLW2" s="24"/>
      <c r="RLX2" s="24"/>
      <c r="RLY2" s="24"/>
      <c r="RLZ2" s="24"/>
      <c r="RMA2" s="24"/>
      <c r="RMB2" s="24"/>
      <c r="RMC2" s="24"/>
      <c r="RMD2" s="24"/>
      <c r="RME2" s="24"/>
      <c r="RMF2" s="24"/>
      <c r="RMG2" s="24"/>
      <c r="RMH2" s="24"/>
      <c r="RMI2" s="24"/>
      <c r="RMJ2" s="24"/>
      <c r="RMK2" s="24"/>
      <c r="RML2" s="24"/>
      <c r="RMM2" s="24"/>
      <c r="RMN2" s="24"/>
      <c r="RMO2" s="24"/>
      <c r="RMP2" s="24"/>
      <c r="RMQ2" s="24"/>
      <c r="RMR2" s="24"/>
      <c r="RMS2" s="24"/>
      <c r="RMT2" s="24"/>
      <c r="RMU2" s="24"/>
      <c r="RMV2" s="24"/>
      <c r="RMW2" s="24"/>
      <c r="RMX2" s="24"/>
      <c r="RMY2" s="24"/>
      <c r="RMZ2" s="24"/>
      <c r="RNA2" s="24"/>
      <c r="RNB2" s="24"/>
      <c r="RNC2" s="24"/>
      <c r="RND2" s="24"/>
      <c r="RNE2" s="24"/>
      <c r="RNF2" s="24"/>
      <c r="RNG2" s="24"/>
      <c r="RNH2" s="24"/>
      <c r="RNI2" s="24"/>
      <c r="RNJ2" s="24"/>
      <c r="RNK2" s="24"/>
      <c r="RNL2" s="24"/>
      <c r="RNM2" s="24"/>
      <c r="RNN2" s="24"/>
      <c r="RNO2" s="24"/>
      <c r="RNP2" s="24"/>
      <c r="RNQ2" s="24"/>
      <c r="RNR2" s="24"/>
      <c r="RNS2" s="24"/>
      <c r="RNT2" s="24"/>
      <c r="RNU2" s="24"/>
      <c r="RNV2" s="24"/>
      <c r="RNW2" s="24"/>
      <c r="RNX2" s="24"/>
      <c r="RNY2" s="24"/>
      <c r="RNZ2" s="24"/>
      <c r="ROA2" s="24"/>
      <c r="ROB2" s="24"/>
      <c r="ROC2" s="24"/>
      <c r="ROD2" s="24"/>
      <c r="ROE2" s="24"/>
      <c r="ROF2" s="24"/>
      <c r="ROG2" s="24"/>
      <c r="ROH2" s="24"/>
      <c r="ROI2" s="24"/>
      <c r="ROJ2" s="24"/>
      <c r="ROK2" s="24"/>
      <c r="ROL2" s="24"/>
      <c r="ROM2" s="24"/>
      <c r="RON2" s="24"/>
      <c r="ROO2" s="24"/>
      <c r="ROP2" s="24"/>
      <c r="ROQ2" s="24"/>
      <c r="ROR2" s="24"/>
      <c r="ROS2" s="24"/>
      <c r="ROT2" s="24"/>
      <c r="ROU2" s="24"/>
      <c r="ROV2" s="24"/>
      <c r="ROW2" s="24"/>
      <c r="ROX2" s="24"/>
      <c r="ROY2" s="24"/>
      <c r="ROZ2" s="24"/>
      <c r="RPA2" s="24"/>
      <c r="RPB2" s="24"/>
      <c r="RPC2" s="24"/>
      <c r="RPD2" s="24"/>
      <c r="RPE2" s="24"/>
      <c r="RPF2" s="24"/>
      <c r="RPG2" s="24"/>
      <c r="RPH2" s="24"/>
      <c r="RPI2" s="24"/>
      <c r="RPJ2" s="24"/>
      <c r="RPK2" s="24"/>
      <c r="RPL2" s="24"/>
      <c r="RPM2" s="24"/>
      <c r="RPN2" s="24"/>
      <c r="RPO2" s="24"/>
      <c r="RPP2" s="24"/>
      <c r="RPQ2" s="24"/>
      <c r="RPR2" s="24"/>
      <c r="RPS2" s="24"/>
      <c r="RPT2" s="24"/>
      <c r="RPU2" s="24"/>
      <c r="RPV2" s="24"/>
      <c r="RPW2" s="24"/>
      <c r="RPX2" s="24"/>
      <c r="RPY2" s="24"/>
      <c r="RPZ2" s="24"/>
      <c r="RQA2" s="24"/>
      <c r="RQB2" s="24"/>
      <c r="RQC2" s="24"/>
      <c r="RQD2" s="24"/>
      <c r="RQE2" s="24"/>
      <c r="RQF2" s="24"/>
      <c r="RQG2" s="24"/>
      <c r="RQH2" s="24"/>
      <c r="RQI2" s="24"/>
      <c r="RQJ2" s="24"/>
      <c r="RQK2" s="24"/>
      <c r="RQL2" s="24"/>
      <c r="RQM2" s="24"/>
      <c r="RQN2" s="24"/>
      <c r="RQO2" s="24"/>
      <c r="RQP2" s="24"/>
      <c r="RQQ2" s="24"/>
      <c r="RQR2" s="24"/>
      <c r="RQS2" s="24"/>
      <c r="RQT2" s="24"/>
      <c r="RQU2" s="24"/>
      <c r="RQV2" s="24"/>
      <c r="RQW2" s="24"/>
      <c r="RQX2" s="24"/>
      <c r="RQY2" s="24"/>
      <c r="RQZ2" s="24"/>
      <c r="RRA2" s="24"/>
      <c r="RRB2" s="24"/>
      <c r="RRC2" s="24"/>
      <c r="RRD2" s="24"/>
      <c r="RRE2" s="24"/>
      <c r="RRF2" s="24"/>
      <c r="RRG2" s="24"/>
      <c r="RRH2" s="24"/>
      <c r="RRI2" s="24"/>
      <c r="RRJ2" s="24"/>
      <c r="RRK2" s="24"/>
      <c r="RRL2" s="24"/>
      <c r="RRM2" s="24"/>
      <c r="RRN2" s="24"/>
      <c r="RRO2" s="24"/>
      <c r="RRP2" s="24"/>
      <c r="RRQ2" s="24"/>
      <c r="RRR2" s="24"/>
      <c r="RRS2" s="24"/>
      <c r="RRT2" s="24"/>
      <c r="RRU2" s="24"/>
      <c r="RRV2" s="24"/>
      <c r="RRW2" s="24"/>
      <c r="RRX2" s="24"/>
      <c r="RRY2" s="24"/>
      <c r="RRZ2" s="24"/>
      <c r="RSA2" s="24"/>
      <c r="RSB2" s="24"/>
      <c r="RSC2" s="24"/>
      <c r="RSD2" s="24"/>
      <c r="RSE2" s="24"/>
      <c r="RSF2" s="24"/>
      <c r="RSG2" s="24"/>
      <c r="RSH2" s="24"/>
      <c r="RSI2" s="24"/>
      <c r="RSJ2" s="24"/>
      <c r="RSK2" s="24"/>
      <c r="RSL2" s="24"/>
      <c r="RSM2" s="24"/>
      <c r="RSN2" s="24"/>
      <c r="RSO2" s="24"/>
      <c r="RSP2" s="24"/>
      <c r="RSQ2" s="24"/>
      <c r="RSR2" s="24"/>
      <c r="RSS2" s="24"/>
      <c r="RST2" s="24"/>
      <c r="RSU2" s="24"/>
      <c r="RSV2" s="24"/>
      <c r="RSW2" s="24"/>
      <c r="RSX2" s="24"/>
      <c r="RSY2" s="24"/>
      <c r="RSZ2" s="24"/>
      <c r="RTA2" s="24"/>
      <c r="RTB2" s="24"/>
      <c r="RTC2" s="24"/>
      <c r="RTD2" s="24"/>
      <c r="RTE2" s="24"/>
      <c r="RTF2" s="24"/>
      <c r="RTG2" s="24"/>
      <c r="RTH2" s="24"/>
      <c r="RTI2" s="24"/>
      <c r="RTJ2" s="24"/>
      <c r="RTK2" s="24"/>
      <c r="RTL2" s="24"/>
      <c r="RTM2" s="24"/>
      <c r="RTN2" s="24"/>
      <c r="RTO2" s="24"/>
      <c r="RTP2" s="24"/>
      <c r="RTQ2" s="24"/>
      <c r="RTR2" s="24"/>
      <c r="RTS2" s="24"/>
      <c r="RTT2" s="24"/>
      <c r="RTU2" s="24"/>
      <c r="RTV2" s="24"/>
      <c r="RTW2" s="24"/>
      <c r="RTX2" s="24"/>
      <c r="RTY2" s="24"/>
      <c r="RTZ2" s="24"/>
      <c r="RUA2" s="24"/>
      <c r="RUB2" s="24"/>
      <c r="RUC2" s="24"/>
      <c r="RUD2" s="24"/>
      <c r="RUE2" s="24"/>
      <c r="RUF2" s="24"/>
      <c r="RUG2" s="24"/>
      <c r="RUH2" s="24"/>
      <c r="RUI2" s="24"/>
      <c r="RUJ2" s="24"/>
      <c r="RUK2" s="24"/>
      <c r="RUL2" s="24"/>
      <c r="RUM2" s="24"/>
      <c r="RUN2" s="24"/>
      <c r="RUO2" s="24"/>
      <c r="RUP2" s="24"/>
      <c r="RUQ2" s="24"/>
      <c r="RUR2" s="24"/>
      <c r="RUS2" s="24"/>
      <c r="RUT2" s="24"/>
      <c r="RUU2" s="24"/>
      <c r="RUV2" s="24"/>
      <c r="RUW2" s="24"/>
      <c r="RUX2" s="24"/>
      <c r="RUY2" s="24"/>
      <c r="RUZ2" s="24"/>
      <c r="RVA2" s="24"/>
      <c r="RVB2" s="24"/>
      <c r="RVC2" s="24"/>
      <c r="RVD2" s="24"/>
      <c r="RVE2" s="24"/>
      <c r="RVF2" s="24"/>
      <c r="RVG2" s="24"/>
      <c r="RVH2" s="24"/>
      <c r="RVI2" s="24"/>
      <c r="RVJ2" s="24"/>
      <c r="RVK2" s="24"/>
      <c r="RVL2" s="24"/>
      <c r="RVM2" s="24"/>
      <c r="RVN2" s="24"/>
      <c r="RVO2" s="24"/>
      <c r="RVP2" s="24"/>
      <c r="RVQ2" s="24"/>
      <c r="RVR2" s="24"/>
      <c r="RVS2" s="24"/>
      <c r="RVT2" s="24"/>
      <c r="RVU2" s="24"/>
      <c r="RVV2" s="24"/>
      <c r="RVW2" s="24"/>
      <c r="RVX2" s="24"/>
      <c r="RVY2" s="24"/>
      <c r="RVZ2" s="24"/>
      <c r="RWA2" s="24"/>
      <c r="RWB2" s="24"/>
      <c r="RWC2" s="24"/>
      <c r="RWD2" s="24"/>
      <c r="RWE2" s="24"/>
      <c r="RWF2" s="24"/>
      <c r="RWG2" s="24"/>
      <c r="RWH2" s="24"/>
      <c r="RWI2" s="24"/>
      <c r="RWJ2" s="24"/>
      <c r="RWK2" s="24"/>
      <c r="RWL2" s="24"/>
      <c r="RWM2" s="24"/>
      <c r="RWN2" s="24"/>
      <c r="RWO2" s="24"/>
      <c r="RWP2" s="24"/>
      <c r="RWQ2" s="24"/>
      <c r="RWR2" s="24"/>
      <c r="RWS2" s="24"/>
      <c r="RWT2" s="24"/>
      <c r="RWU2" s="24"/>
      <c r="RWV2" s="24"/>
      <c r="RWW2" s="24"/>
      <c r="RWX2" s="24"/>
      <c r="RWY2" s="24"/>
      <c r="RWZ2" s="24"/>
      <c r="RXA2" s="24"/>
      <c r="RXB2" s="24"/>
      <c r="RXC2" s="24"/>
      <c r="RXD2" s="24"/>
      <c r="RXE2" s="24"/>
      <c r="RXF2" s="24"/>
      <c r="RXG2" s="24"/>
      <c r="RXH2" s="24"/>
      <c r="RXI2" s="24"/>
      <c r="RXJ2" s="24"/>
      <c r="RXK2" s="24"/>
      <c r="RXL2" s="24"/>
      <c r="RXM2" s="24"/>
      <c r="RXN2" s="24"/>
      <c r="RXO2" s="24"/>
      <c r="RXP2" s="24"/>
      <c r="RXQ2" s="24"/>
      <c r="RXR2" s="24"/>
      <c r="RXS2" s="24"/>
      <c r="RXT2" s="24"/>
      <c r="RXU2" s="24"/>
      <c r="RXV2" s="24"/>
      <c r="RXW2" s="24"/>
      <c r="RXX2" s="24"/>
      <c r="RXY2" s="24"/>
      <c r="RXZ2" s="24"/>
      <c r="RYA2" s="24"/>
      <c r="RYB2" s="24"/>
      <c r="RYC2" s="24"/>
      <c r="RYD2" s="24"/>
      <c r="RYE2" s="24"/>
      <c r="RYF2" s="24"/>
      <c r="RYG2" s="24"/>
      <c r="RYH2" s="24"/>
      <c r="RYI2" s="24"/>
      <c r="RYJ2" s="24"/>
      <c r="RYK2" s="24"/>
      <c r="RYL2" s="24"/>
      <c r="RYM2" s="24"/>
      <c r="RYN2" s="24"/>
      <c r="RYO2" s="24"/>
      <c r="RYP2" s="24"/>
      <c r="RYQ2" s="24"/>
      <c r="RYR2" s="24"/>
      <c r="RYS2" s="24"/>
      <c r="RYT2" s="24"/>
      <c r="RYU2" s="24"/>
      <c r="RYV2" s="24"/>
      <c r="RYW2" s="24"/>
      <c r="RYX2" s="24"/>
      <c r="RYY2" s="24"/>
      <c r="RYZ2" s="24"/>
      <c r="RZA2" s="24"/>
      <c r="RZB2" s="24"/>
      <c r="RZC2" s="24"/>
      <c r="RZD2" s="24"/>
      <c r="RZE2" s="24"/>
      <c r="RZF2" s="24"/>
      <c r="RZG2" s="24"/>
      <c r="RZH2" s="24"/>
      <c r="RZI2" s="24"/>
      <c r="RZJ2" s="24"/>
      <c r="RZK2" s="24"/>
      <c r="RZL2" s="24"/>
      <c r="RZM2" s="24"/>
      <c r="RZN2" s="24"/>
      <c r="RZO2" s="24"/>
      <c r="RZP2" s="24"/>
      <c r="RZQ2" s="24"/>
      <c r="RZR2" s="24"/>
      <c r="RZS2" s="24"/>
      <c r="RZT2" s="24"/>
      <c r="RZU2" s="24"/>
      <c r="RZV2" s="24"/>
      <c r="RZW2" s="24"/>
      <c r="RZX2" s="24"/>
      <c r="RZY2" s="24"/>
      <c r="RZZ2" s="24"/>
      <c r="SAA2" s="24"/>
      <c r="SAB2" s="24"/>
      <c r="SAC2" s="24"/>
      <c r="SAD2" s="24"/>
      <c r="SAE2" s="24"/>
      <c r="SAF2" s="24"/>
      <c r="SAG2" s="24"/>
      <c r="SAH2" s="24"/>
      <c r="SAI2" s="24"/>
      <c r="SAJ2" s="24"/>
      <c r="SAK2" s="24"/>
      <c r="SAL2" s="24"/>
      <c r="SAM2" s="24"/>
      <c r="SAN2" s="24"/>
      <c r="SAO2" s="24"/>
      <c r="SAP2" s="24"/>
      <c r="SAQ2" s="24"/>
      <c r="SAR2" s="24"/>
      <c r="SAS2" s="24"/>
      <c r="SAT2" s="24"/>
      <c r="SAU2" s="24"/>
      <c r="SAV2" s="24"/>
      <c r="SAW2" s="24"/>
      <c r="SAX2" s="24"/>
      <c r="SAY2" s="24"/>
      <c r="SAZ2" s="24"/>
      <c r="SBA2" s="24"/>
      <c r="SBB2" s="24"/>
      <c r="SBC2" s="24"/>
      <c r="SBD2" s="24"/>
      <c r="SBE2" s="24"/>
      <c r="SBF2" s="24"/>
      <c r="SBG2" s="24"/>
      <c r="SBH2" s="24"/>
      <c r="SBI2" s="24"/>
      <c r="SBJ2" s="24"/>
      <c r="SBK2" s="24"/>
      <c r="SBL2" s="24"/>
      <c r="SBM2" s="24"/>
      <c r="SBN2" s="24"/>
      <c r="SBO2" s="24"/>
      <c r="SBP2" s="24"/>
      <c r="SBQ2" s="24"/>
      <c r="SBR2" s="24"/>
      <c r="SBS2" s="24"/>
      <c r="SBT2" s="24"/>
      <c r="SBU2" s="24"/>
      <c r="SBV2" s="24"/>
      <c r="SBW2" s="24"/>
      <c r="SBX2" s="24"/>
      <c r="SBY2" s="24"/>
      <c r="SBZ2" s="24"/>
      <c r="SCA2" s="24"/>
      <c r="SCB2" s="24"/>
      <c r="SCC2" s="24"/>
      <c r="SCD2" s="24"/>
      <c r="SCE2" s="24"/>
      <c r="SCF2" s="24"/>
      <c r="SCG2" s="24"/>
      <c r="SCH2" s="24"/>
      <c r="SCI2" s="24"/>
      <c r="SCJ2" s="24"/>
      <c r="SCK2" s="24"/>
      <c r="SCL2" s="24"/>
      <c r="SCM2" s="24"/>
      <c r="SCN2" s="24"/>
      <c r="SCO2" s="24"/>
      <c r="SCP2" s="24"/>
      <c r="SCQ2" s="24"/>
      <c r="SCR2" s="24"/>
      <c r="SCS2" s="24"/>
      <c r="SCT2" s="24"/>
      <c r="SCU2" s="24"/>
      <c r="SCV2" s="24"/>
      <c r="SCW2" s="24"/>
      <c r="SCX2" s="24"/>
      <c r="SCY2" s="24"/>
      <c r="SCZ2" s="24"/>
      <c r="SDA2" s="24"/>
      <c r="SDB2" s="24"/>
      <c r="SDC2" s="24"/>
      <c r="SDD2" s="24"/>
      <c r="SDE2" s="24"/>
      <c r="SDF2" s="24"/>
      <c r="SDG2" s="24"/>
      <c r="SDH2" s="24"/>
      <c r="SDI2" s="24"/>
      <c r="SDJ2" s="24"/>
      <c r="SDK2" s="24"/>
      <c r="SDL2" s="24"/>
      <c r="SDM2" s="24"/>
      <c r="SDN2" s="24"/>
      <c r="SDO2" s="24"/>
      <c r="SDP2" s="24"/>
      <c r="SDQ2" s="24"/>
      <c r="SDR2" s="24"/>
      <c r="SDS2" s="24"/>
      <c r="SDT2" s="24"/>
      <c r="SDU2" s="24"/>
      <c r="SDV2" s="24"/>
      <c r="SDW2" s="24"/>
      <c r="SDX2" s="24"/>
      <c r="SDY2" s="24"/>
      <c r="SDZ2" s="24"/>
      <c r="SEA2" s="24"/>
      <c r="SEB2" s="24"/>
      <c r="SEC2" s="24"/>
      <c r="SED2" s="24"/>
      <c r="SEE2" s="24"/>
      <c r="SEF2" s="24"/>
      <c r="SEG2" s="24"/>
      <c r="SEH2" s="24"/>
      <c r="SEI2" s="24"/>
      <c r="SEJ2" s="24"/>
      <c r="SEK2" s="24"/>
      <c r="SEL2" s="24"/>
      <c r="SEM2" s="24"/>
      <c r="SEN2" s="24"/>
      <c r="SEO2" s="24"/>
      <c r="SEP2" s="24"/>
      <c r="SEQ2" s="24"/>
      <c r="SER2" s="24"/>
      <c r="SES2" s="24"/>
      <c r="SET2" s="24"/>
      <c r="SEU2" s="24"/>
      <c r="SEV2" s="24"/>
      <c r="SEW2" s="24"/>
      <c r="SEX2" s="24"/>
      <c r="SEY2" s="24"/>
      <c r="SEZ2" s="24"/>
      <c r="SFA2" s="24"/>
      <c r="SFB2" s="24"/>
      <c r="SFC2" s="24"/>
      <c r="SFD2" s="24"/>
      <c r="SFE2" s="24"/>
      <c r="SFF2" s="24"/>
      <c r="SFG2" s="24"/>
      <c r="SFH2" s="24"/>
      <c r="SFI2" s="24"/>
      <c r="SFJ2" s="24"/>
      <c r="SFK2" s="24"/>
      <c r="SFL2" s="24"/>
      <c r="SFM2" s="24"/>
      <c r="SFN2" s="24"/>
      <c r="SFO2" s="24"/>
      <c r="SFP2" s="24"/>
      <c r="SFQ2" s="24"/>
      <c r="SFR2" s="24"/>
      <c r="SFS2" s="24"/>
      <c r="SFT2" s="24"/>
      <c r="SFU2" s="24"/>
      <c r="SFV2" s="24"/>
      <c r="SFW2" s="24"/>
      <c r="SFX2" s="24"/>
      <c r="SFY2" s="24"/>
      <c r="SFZ2" s="24"/>
      <c r="SGA2" s="24"/>
      <c r="SGB2" s="24"/>
      <c r="SGC2" s="24"/>
      <c r="SGD2" s="24"/>
      <c r="SGE2" s="24"/>
      <c r="SGF2" s="24"/>
      <c r="SGG2" s="24"/>
      <c r="SGH2" s="24"/>
      <c r="SGI2" s="24"/>
      <c r="SGJ2" s="24"/>
      <c r="SGK2" s="24"/>
      <c r="SGL2" s="24"/>
      <c r="SGM2" s="24"/>
      <c r="SGN2" s="24"/>
      <c r="SGO2" s="24"/>
      <c r="SGP2" s="24"/>
      <c r="SGQ2" s="24"/>
      <c r="SGR2" s="24"/>
      <c r="SGS2" s="24"/>
      <c r="SGT2" s="24"/>
      <c r="SGU2" s="24"/>
      <c r="SGV2" s="24"/>
      <c r="SGW2" s="24"/>
      <c r="SGX2" s="24"/>
      <c r="SGY2" s="24"/>
      <c r="SGZ2" s="24"/>
      <c r="SHA2" s="24"/>
      <c r="SHB2" s="24"/>
      <c r="SHC2" s="24"/>
      <c r="SHD2" s="24"/>
      <c r="SHE2" s="24"/>
      <c r="SHF2" s="24"/>
      <c r="SHG2" s="24"/>
      <c r="SHH2" s="24"/>
      <c r="SHI2" s="24"/>
      <c r="SHJ2" s="24"/>
      <c r="SHK2" s="24"/>
      <c r="SHL2" s="24"/>
      <c r="SHM2" s="24"/>
      <c r="SHN2" s="24"/>
      <c r="SHO2" s="24"/>
      <c r="SHP2" s="24"/>
      <c r="SHQ2" s="24"/>
      <c r="SHR2" s="24"/>
      <c r="SHS2" s="24"/>
      <c r="SHT2" s="24"/>
      <c r="SHU2" s="24"/>
      <c r="SHV2" s="24"/>
      <c r="SHW2" s="24"/>
      <c r="SHX2" s="24"/>
      <c r="SHY2" s="24"/>
      <c r="SHZ2" s="24"/>
      <c r="SIA2" s="24"/>
      <c r="SIB2" s="24"/>
      <c r="SIC2" s="24"/>
      <c r="SID2" s="24"/>
      <c r="SIE2" s="24"/>
      <c r="SIF2" s="24"/>
      <c r="SIG2" s="24"/>
      <c r="SIH2" s="24"/>
      <c r="SII2" s="24"/>
      <c r="SIJ2" s="24"/>
      <c r="SIK2" s="24"/>
      <c r="SIL2" s="24"/>
      <c r="SIM2" s="24"/>
      <c r="SIN2" s="24"/>
      <c r="SIO2" s="24"/>
      <c r="SIP2" s="24"/>
      <c r="SIQ2" s="24"/>
      <c r="SIR2" s="24"/>
      <c r="SIS2" s="24"/>
      <c r="SIT2" s="24"/>
      <c r="SIU2" s="24"/>
      <c r="SIV2" s="24"/>
      <c r="SIW2" s="24"/>
      <c r="SIX2" s="24"/>
      <c r="SIY2" s="24"/>
      <c r="SIZ2" s="24"/>
      <c r="SJA2" s="24"/>
      <c r="SJB2" s="24"/>
      <c r="SJC2" s="24"/>
      <c r="SJD2" s="24"/>
      <c r="SJE2" s="24"/>
      <c r="SJF2" s="24"/>
      <c r="SJG2" s="24"/>
      <c r="SJH2" s="24"/>
      <c r="SJI2" s="24"/>
      <c r="SJJ2" s="24"/>
      <c r="SJK2" s="24"/>
      <c r="SJL2" s="24"/>
      <c r="SJM2" s="24"/>
      <c r="SJN2" s="24"/>
      <c r="SJO2" s="24"/>
      <c r="SJP2" s="24"/>
      <c r="SJQ2" s="24"/>
      <c r="SJR2" s="24"/>
      <c r="SJS2" s="24"/>
      <c r="SJT2" s="24"/>
      <c r="SJU2" s="24"/>
      <c r="SJV2" s="24"/>
      <c r="SJW2" s="24"/>
      <c r="SJX2" s="24"/>
      <c r="SJY2" s="24"/>
      <c r="SJZ2" s="24"/>
      <c r="SKA2" s="24"/>
      <c r="SKB2" s="24"/>
      <c r="SKC2" s="24"/>
      <c r="SKD2" s="24"/>
      <c r="SKE2" s="24"/>
      <c r="SKF2" s="24"/>
      <c r="SKG2" s="24"/>
      <c r="SKH2" s="24"/>
      <c r="SKI2" s="24"/>
      <c r="SKJ2" s="24"/>
      <c r="SKK2" s="24"/>
      <c r="SKL2" s="24"/>
      <c r="SKM2" s="24"/>
      <c r="SKN2" s="24"/>
      <c r="SKO2" s="24"/>
      <c r="SKP2" s="24"/>
      <c r="SKQ2" s="24"/>
      <c r="SKR2" s="24"/>
      <c r="SKS2" s="24"/>
      <c r="SKT2" s="24"/>
      <c r="SKU2" s="24"/>
      <c r="SKV2" s="24"/>
      <c r="SKW2" s="24"/>
      <c r="SKX2" s="24"/>
      <c r="SKY2" s="24"/>
      <c r="SKZ2" s="24"/>
      <c r="SLA2" s="24"/>
      <c r="SLB2" s="24"/>
      <c r="SLC2" s="24"/>
      <c r="SLD2" s="24"/>
      <c r="SLE2" s="24"/>
      <c r="SLF2" s="24"/>
      <c r="SLG2" s="24"/>
      <c r="SLH2" s="24"/>
      <c r="SLI2" s="24"/>
      <c r="SLJ2" s="24"/>
      <c r="SLK2" s="24"/>
      <c r="SLL2" s="24"/>
      <c r="SLM2" s="24"/>
      <c r="SLN2" s="24"/>
      <c r="SLO2" s="24"/>
      <c r="SLP2" s="24"/>
      <c r="SLQ2" s="24"/>
      <c r="SLR2" s="24"/>
      <c r="SLS2" s="24"/>
      <c r="SLT2" s="24"/>
      <c r="SLU2" s="24"/>
      <c r="SLV2" s="24"/>
      <c r="SLW2" s="24"/>
      <c r="SLX2" s="24"/>
      <c r="SLY2" s="24"/>
      <c r="SLZ2" s="24"/>
      <c r="SMA2" s="24"/>
      <c r="SMB2" s="24"/>
      <c r="SMC2" s="24"/>
      <c r="SMD2" s="24"/>
      <c r="SME2" s="24"/>
      <c r="SMF2" s="24"/>
      <c r="SMG2" s="24"/>
      <c r="SMH2" s="24"/>
      <c r="SMI2" s="24"/>
      <c r="SMJ2" s="24"/>
      <c r="SMK2" s="24"/>
      <c r="SML2" s="24"/>
      <c r="SMM2" s="24"/>
      <c r="SMN2" s="24"/>
      <c r="SMO2" s="24"/>
      <c r="SMP2" s="24"/>
      <c r="SMQ2" s="24"/>
      <c r="SMR2" s="24"/>
      <c r="SMS2" s="24"/>
      <c r="SMT2" s="24"/>
      <c r="SMU2" s="24"/>
      <c r="SMV2" s="24"/>
      <c r="SMW2" s="24"/>
      <c r="SMX2" s="24"/>
      <c r="SMY2" s="24"/>
      <c r="SMZ2" s="24"/>
      <c r="SNA2" s="24"/>
      <c r="SNB2" s="24"/>
      <c r="SNC2" s="24"/>
      <c r="SND2" s="24"/>
      <c r="SNE2" s="24"/>
      <c r="SNF2" s="24"/>
      <c r="SNG2" s="24"/>
      <c r="SNH2" s="24"/>
      <c r="SNI2" s="24"/>
      <c r="SNJ2" s="24"/>
      <c r="SNK2" s="24"/>
      <c r="SNL2" s="24"/>
      <c r="SNM2" s="24"/>
      <c r="SNN2" s="24"/>
      <c r="SNO2" s="24"/>
      <c r="SNP2" s="24"/>
      <c r="SNQ2" s="24"/>
      <c r="SNR2" s="24"/>
      <c r="SNS2" s="24"/>
      <c r="SNT2" s="24"/>
      <c r="SNU2" s="24"/>
      <c r="SNV2" s="24"/>
      <c r="SNW2" s="24"/>
      <c r="SNX2" s="24"/>
      <c r="SNY2" s="24"/>
      <c r="SNZ2" s="24"/>
      <c r="SOA2" s="24"/>
      <c r="SOB2" s="24"/>
      <c r="SOC2" s="24"/>
      <c r="SOD2" s="24"/>
      <c r="SOE2" s="24"/>
      <c r="SOF2" s="24"/>
      <c r="SOG2" s="24"/>
      <c r="SOH2" s="24"/>
      <c r="SOI2" s="24"/>
      <c r="SOJ2" s="24"/>
      <c r="SOK2" s="24"/>
      <c r="SOL2" s="24"/>
      <c r="SOM2" s="24"/>
      <c r="SON2" s="24"/>
      <c r="SOO2" s="24"/>
      <c r="SOP2" s="24"/>
      <c r="SOQ2" s="24"/>
      <c r="SOR2" s="24"/>
      <c r="SOS2" s="24"/>
      <c r="SOT2" s="24"/>
      <c r="SOU2" s="24"/>
      <c r="SOV2" s="24"/>
      <c r="SOW2" s="24"/>
      <c r="SOX2" s="24"/>
      <c r="SOY2" s="24"/>
      <c r="SOZ2" s="24"/>
      <c r="SPA2" s="24"/>
      <c r="SPB2" s="24"/>
      <c r="SPC2" s="24"/>
      <c r="SPD2" s="24"/>
      <c r="SPE2" s="24"/>
      <c r="SPF2" s="24"/>
      <c r="SPG2" s="24"/>
      <c r="SPH2" s="24"/>
      <c r="SPI2" s="24"/>
      <c r="SPJ2" s="24"/>
      <c r="SPK2" s="24"/>
      <c r="SPL2" s="24"/>
      <c r="SPM2" s="24"/>
      <c r="SPN2" s="24"/>
      <c r="SPO2" s="24"/>
      <c r="SPP2" s="24"/>
      <c r="SPQ2" s="24"/>
      <c r="SPR2" s="24"/>
      <c r="SPS2" s="24"/>
      <c r="SPT2" s="24"/>
      <c r="SPU2" s="24"/>
      <c r="SPV2" s="24"/>
      <c r="SPW2" s="24"/>
      <c r="SPX2" s="24"/>
      <c r="SPY2" s="24"/>
      <c r="SPZ2" s="24"/>
      <c r="SQA2" s="24"/>
      <c r="SQB2" s="24"/>
      <c r="SQC2" s="24"/>
      <c r="SQD2" s="24"/>
      <c r="SQE2" s="24"/>
      <c r="SQF2" s="24"/>
      <c r="SQG2" s="24"/>
      <c r="SQH2" s="24"/>
      <c r="SQI2" s="24"/>
      <c r="SQJ2" s="24"/>
      <c r="SQK2" s="24"/>
      <c r="SQL2" s="24"/>
      <c r="SQM2" s="24"/>
      <c r="SQN2" s="24"/>
      <c r="SQO2" s="24"/>
      <c r="SQP2" s="24"/>
      <c r="SQQ2" s="24"/>
      <c r="SQR2" s="24"/>
      <c r="SQS2" s="24"/>
      <c r="SQT2" s="24"/>
      <c r="SQU2" s="24"/>
      <c r="SQV2" s="24"/>
      <c r="SQW2" s="24"/>
      <c r="SQX2" s="24"/>
      <c r="SQY2" s="24"/>
      <c r="SQZ2" s="24"/>
      <c r="SRA2" s="24"/>
      <c r="SRB2" s="24"/>
      <c r="SRC2" s="24"/>
      <c r="SRD2" s="24"/>
      <c r="SRE2" s="24"/>
      <c r="SRF2" s="24"/>
      <c r="SRG2" s="24"/>
      <c r="SRH2" s="24"/>
      <c r="SRI2" s="24"/>
      <c r="SRJ2" s="24"/>
      <c r="SRK2" s="24"/>
      <c r="SRL2" s="24"/>
      <c r="SRM2" s="24"/>
      <c r="SRN2" s="24"/>
      <c r="SRO2" s="24"/>
      <c r="SRP2" s="24"/>
      <c r="SRQ2" s="24"/>
      <c r="SRR2" s="24"/>
      <c r="SRS2" s="24"/>
      <c r="SRT2" s="24"/>
      <c r="SRU2" s="24"/>
      <c r="SRV2" s="24"/>
      <c r="SRW2" s="24"/>
      <c r="SRX2" s="24"/>
      <c r="SRY2" s="24"/>
      <c r="SRZ2" s="24"/>
      <c r="SSA2" s="24"/>
      <c r="SSB2" s="24"/>
      <c r="SSC2" s="24"/>
      <c r="SSD2" s="24"/>
      <c r="SSE2" s="24"/>
      <c r="SSF2" s="24"/>
      <c r="SSG2" s="24"/>
      <c r="SSH2" s="24"/>
      <c r="SSI2" s="24"/>
      <c r="SSJ2" s="24"/>
      <c r="SSK2" s="24"/>
      <c r="SSL2" s="24"/>
      <c r="SSM2" s="24"/>
      <c r="SSN2" s="24"/>
      <c r="SSO2" s="24"/>
      <c r="SSP2" s="24"/>
      <c r="SSQ2" s="24"/>
      <c r="SSR2" s="24"/>
      <c r="SSS2" s="24"/>
      <c r="SST2" s="24"/>
      <c r="SSU2" s="24"/>
      <c r="SSV2" s="24"/>
      <c r="SSW2" s="24"/>
      <c r="SSX2" s="24"/>
      <c r="SSY2" s="24"/>
      <c r="SSZ2" s="24"/>
      <c r="STA2" s="24"/>
      <c r="STB2" s="24"/>
      <c r="STC2" s="24"/>
      <c r="STD2" s="24"/>
      <c r="STE2" s="24"/>
      <c r="STF2" s="24"/>
      <c r="STG2" s="24"/>
      <c r="STH2" s="24"/>
      <c r="STI2" s="24"/>
      <c r="STJ2" s="24"/>
      <c r="STK2" s="24"/>
      <c r="STL2" s="24"/>
      <c r="STM2" s="24"/>
      <c r="STN2" s="24"/>
      <c r="STO2" s="24"/>
      <c r="STP2" s="24"/>
      <c r="STQ2" s="24"/>
      <c r="STR2" s="24"/>
      <c r="STS2" s="24"/>
      <c r="STT2" s="24"/>
      <c r="STU2" s="24"/>
      <c r="STV2" s="24"/>
      <c r="STW2" s="24"/>
      <c r="STX2" s="24"/>
      <c r="STY2" s="24"/>
      <c r="STZ2" s="24"/>
      <c r="SUA2" s="24"/>
      <c r="SUB2" s="24"/>
      <c r="SUC2" s="24"/>
      <c r="SUD2" s="24"/>
      <c r="SUE2" s="24"/>
      <c r="SUF2" s="24"/>
      <c r="SUG2" s="24"/>
      <c r="SUH2" s="24"/>
      <c r="SUI2" s="24"/>
      <c r="SUJ2" s="24"/>
      <c r="SUK2" s="24"/>
      <c r="SUL2" s="24"/>
      <c r="SUM2" s="24"/>
      <c r="SUN2" s="24"/>
      <c r="SUO2" s="24"/>
      <c r="SUP2" s="24"/>
      <c r="SUQ2" s="24"/>
      <c r="SUR2" s="24"/>
      <c r="SUS2" s="24"/>
      <c r="SUT2" s="24"/>
      <c r="SUU2" s="24"/>
      <c r="SUV2" s="24"/>
      <c r="SUW2" s="24"/>
      <c r="SUX2" s="24"/>
      <c r="SUY2" s="24"/>
      <c r="SUZ2" s="24"/>
      <c r="SVA2" s="24"/>
      <c r="SVB2" s="24"/>
      <c r="SVC2" s="24"/>
      <c r="SVD2" s="24"/>
      <c r="SVE2" s="24"/>
      <c r="SVF2" s="24"/>
      <c r="SVG2" s="24"/>
      <c r="SVH2" s="24"/>
      <c r="SVI2" s="24"/>
      <c r="SVJ2" s="24"/>
      <c r="SVK2" s="24"/>
      <c r="SVL2" s="24"/>
      <c r="SVM2" s="24"/>
      <c r="SVN2" s="24"/>
      <c r="SVO2" s="24"/>
      <c r="SVP2" s="24"/>
      <c r="SVQ2" s="24"/>
      <c r="SVR2" s="24"/>
      <c r="SVS2" s="24"/>
      <c r="SVT2" s="24"/>
      <c r="SVU2" s="24"/>
      <c r="SVV2" s="24"/>
      <c r="SVW2" s="24"/>
      <c r="SVX2" s="24"/>
      <c r="SVY2" s="24"/>
      <c r="SVZ2" s="24"/>
      <c r="SWA2" s="24"/>
      <c r="SWB2" s="24"/>
      <c r="SWC2" s="24"/>
      <c r="SWD2" s="24"/>
      <c r="SWE2" s="24"/>
      <c r="SWF2" s="24"/>
      <c r="SWG2" s="24"/>
      <c r="SWH2" s="24"/>
      <c r="SWI2" s="24"/>
      <c r="SWJ2" s="24"/>
      <c r="SWK2" s="24"/>
      <c r="SWL2" s="24"/>
      <c r="SWM2" s="24"/>
      <c r="SWN2" s="24"/>
      <c r="SWO2" s="24"/>
      <c r="SWP2" s="24"/>
      <c r="SWQ2" s="24"/>
      <c r="SWR2" s="24"/>
      <c r="SWS2" s="24"/>
      <c r="SWT2" s="24"/>
      <c r="SWU2" s="24"/>
      <c r="SWV2" s="24"/>
      <c r="SWW2" s="24"/>
      <c r="SWX2" s="24"/>
      <c r="SWY2" s="24"/>
      <c r="SWZ2" s="24"/>
      <c r="SXA2" s="24"/>
      <c r="SXB2" s="24"/>
      <c r="SXC2" s="24"/>
      <c r="SXD2" s="24"/>
      <c r="SXE2" s="24"/>
      <c r="SXF2" s="24"/>
      <c r="SXG2" s="24"/>
      <c r="SXH2" s="24"/>
      <c r="SXI2" s="24"/>
      <c r="SXJ2" s="24"/>
      <c r="SXK2" s="24"/>
      <c r="SXL2" s="24"/>
      <c r="SXM2" s="24"/>
      <c r="SXN2" s="24"/>
      <c r="SXO2" s="24"/>
      <c r="SXP2" s="24"/>
      <c r="SXQ2" s="24"/>
      <c r="SXR2" s="24"/>
      <c r="SXS2" s="24"/>
      <c r="SXT2" s="24"/>
      <c r="SXU2" s="24"/>
      <c r="SXV2" s="24"/>
      <c r="SXW2" s="24"/>
      <c r="SXX2" s="24"/>
      <c r="SXY2" s="24"/>
      <c r="SXZ2" s="24"/>
      <c r="SYA2" s="24"/>
      <c r="SYB2" s="24"/>
      <c r="SYC2" s="24"/>
      <c r="SYD2" s="24"/>
      <c r="SYE2" s="24"/>
      <c r="SYF2" s="24"/>
      <c r="SYG2" s="24"/>
      <c r="SYH2" s="24"/>
      <c r="SYI2" s="24"/>
      <c r="SYJ2" s="24"/>
      <c r="SYK2" s="24"/>
      <c r="SYL2" s="24"/>
      <c r="SYM2" s="24"/>
      <c r="SYN2" s="24"/>
      <c r="SYO2" s="24"/>
      <c r="SYP2" s="24"/>
      <c r="SYQ2" s="24"/>
      <c r="SYR2" s="24"/>
      <c r="SYS2" s="24"/>
      <c r="SYT2" s="24"/>
      <c r="SYU2" s="24"/>
      <c r="SYV2" s="24"/>
      <c r="SYW2" s="24"/>
      <c r="SYX2" s="24"/>
      <c r="SYY2" s="24"/>
      <c r="SYZ2" s="24"/>
      <c r="SZA2" s="24"/>
      <c r="SZB2" s="24"/>
      <c r="SZC2" s="24"/>
      <c r="SZD2" s="24"/>
      <c r="SZE2" s="24"/>
      <c r="SZF2" s="24"/>
      <c r="SZG2" s="24"/>
      <c r="SZH2" s="24"/>
      <c r="SZI2" s="24"/>
      <c r="SZJ2" s="24"/>
      <c r="SZK2" s="24"/>
      <c r="SZL2" s="24"/>
      <c r="SZM2" s="24"/>
      <c r="SZN2" s="24"/>
      <c r="SZO2" s="24"/>
      <c r="SZP2" s="24"/>
      <c r="SZQ2" s="24"/>
      <c r="SZR2" s="24"/>
      <c r="SZS2" s="24"/>
      <c r="SZT2" s="24"/>
      <c r="SZU2" s="24"/>
      <c r="SZV2" s="24"/>
      <c r="SZW2" s="24"/>
      <c r="SZX2" s="24"/>
      <c r="SZY2" s="24"/>
      <c r="SZZ2" s="24"/>
      <c r="TAA2" s="24"/>
      <c r="TAB2" s="24"/>
      <c r="TAC2" s="24"/>
      <c r="TAD2" s="24"/>
      <c r="TAE2" s="24"/>
      <c r="TAF2" s="24"/>
      <c r="TAG2" s="24"/>
      <c r="TAH2" s="24"/>
      <c r="TAI2" s="24"/>
      <c r="TAJ2" s="24"/>
      <c r="TAK2" s="24"/>
      <c r="TAL2" s="24"/>
      <c r="TAM2" s="24"/>
      <c r="TAN2" s="24"/>
      <c r="TAO2" s="24"/>
      <c r="TAP2" s="24"/>
      <c r="TAQ2" s="24"/>
      <c r="TAR2" s="24"/>
      <c r="TAS2" s="24"/>
      <c r="TAT2" s="24"/>
      <c r="TAU2" s="24"/>
      <c r="TAV2" s="24"/>
      <c r="TAW2" s="24"/>
      <c r="TAX2" s="24"/>
      <c r="TAY2" s="24"/>
      <c r="TAZ2" s="24"/>
      <c r="TBA2" s="24"/>
      <c r="TBB2" s="24"/>
      <c r="TBC2" s="24"/>
      <c r="TBD2" s="24"/>
      <c r="TBE2" s="24"/>
      <c r="TBF2" s="24"/>
      <c r="TBG2" s="24"/>
      <c r="TBH2" s="24"/>
      <c r="TBI2" s="24"/>
      <c r="TBJ2" s="24"/>
      <c r="TBK2" s="24"/>
      <c r="TBL2" s="24"/>
      <c r="TBM2" s="24"/>
      <c r="TBN2" s="24"/>
      <c r="TBO2" s="24"/>
      <c r="TBP2" s="24"/>
      <c r="TBQ2" s="24"/>
      <c r="TBR2" s="24"/>
      <c r="TBS2" s="24"/>
      <c r="TBT2" s="24"/>
      <c r="TBU2" s="24"/>
      <c r="TBV2" s="24"/>
      <c r="TBW2" s="24"/>
      <c r="TBX2" s="24"/>
      <c r="TBY2" s="24"/>
      <c r="TBZ2" s="24"/>
      <c r="TCA2" s="24"/>
      <c r="TCB2" s="24"/>
      <c r="TCC2" s="24"/>
      <c r="TCD2" s="24"/>
      <c r="TCE2" s="24"/>
      <c r="TCF2" s="24"/>
      <c r="TCG2" s="24"/>
      <c r="TCH2" s="24"/>
      <c r="TCI2" s="24"/>
      <c r="TCJ2" s="24"/>
      <c r="TCK2" s="24"/>
      <c r="TCL2" s="24"/>
      <c r="TCM2" s="24"/>
      <c r="TCN2" s="24"/>
      <c r="TCO2" s="24"/>
      <c r="TCP2" s="24"/>
      <c r="TCQ2" s="24"/>
      <c r="TCR2" s="24"/>
      <c r="TCS2" s="24"/>
      <c r="TCT2" s="24"/>
      <c r="TCU2" s="24"/>
      <c r="TCV2" s="24"/>
      <c r="TCW2" s="24"/>
      <c r="TCX2" s="24"/>
      <c r="TCY2" s="24"/>
      <c r="TCZ2" s="24"/>
      <c r="TDA2" s="24"/>
      <c r="TDB2" s="24"/>
      <c r="TDC2" s="24"/>
      <c r="TDD2" s="24"/>
      <c r="TDE2" s="24"/>
      <c r="TDF2" s="24"/>
      <c r="TDG2" s="24"/>
      <c r="TDH2" s="24"/>
      <c r="TDI2" s="24"/>
      <c r="TDJ2" s="24"/>
      <c r="TDK2" s="24"/>
      <c r="TDL2" s="24"/>
      <c r="TDM2" s="24"/>
      <c r="TDN2" s="24"/>
      <c r="TDO2" s="24"/>
      <c r="TDP2" s="24"/>
      <c r="TDQ2" s="24"/>
      <c r="TDR2" s="24"/>
      <c r="TDS2" s="24"/>
      <c r="TDT2" s="24"/>
      <c r="TDU2" s="24"/>
      <c r="TDV2" s="24"/>
      <c r="TDW2" s="24"/>
      <c r="TDX2" s="24"/>
      <c r="TDY2" s="24"/>
      <c r="TDZ2" s="24"/>
      <c r="TEA2" s="24"/>
      <c r="TEB2" s="24"/>
      <c r="TEC2" s="24"/>
      <c r="TED2" s="24"/>
      <c r="TEE2" s="24"/>
      <c r="TEF2" s="24"/>
      <c r="TEG2" s="24"/>
      <c r="TEH2" s="24"/>
      <c r="TEI2" s="24"/>
      <c r="TEJ2" s="24"/>
      <c r="TEK2" s="24"/>
      <c r="TEL2" s="24"/>
      <c r="TEM2" s="24"/>
      <c r="TEN2" s="24"/>
      <c r="TEO2" s="24"/>
      <c r="TEP2" s="24"/>
      <c r="TEQ2" s="24"/>
      <c r="TER2" s="24"/>
      <c r="TES2" s="24"/>
      <c r="TET2" s="24"/>
      <c r="TEU2" s="24"/>
      <c r="TEV2" s="24"/>
      <c r="TEW2" s="24"/>
      <c r="TEX2" s="24"/>
      <c r="TEY2" s="24"/>
      <c r="TEZ2" s="24"/>
      <c r="TFA2" s="24"/>
      <c r="TFB2" s="24"/>
      <c r="TFC2" s="24"/>
      <c r="TFD2" s="24"/>
      <c r="TFE2" s="24"/>
      <c r="TFF2" s="24"/>
      <c r="TFG2" s="24"/>
      <c r="TFH2" s="24"/>
      <c r="TFI2" s="24"/>
      <c r="TFJ2" s="24"/>
      <c r="TFK2" s="24"/>
      <c r="TFL2" s="24"/>
      <c r="TFM2" s="24"/>
      <c r="TFN2" s="24"/>
      <c r="TFO2" s="24"/>
      <c r="TFP2" s="24"/>
      <c r="TFQ2" s="24"/>
      <c r="TFR2" s="24"/>
      <c r="TFS2" s="24"/>
      <c r="TFT2" s="24"/>
      <c r="TFU2" s="24"/>
      <c r="TFV2" s="24"/>
      <c r="TFW2" s="24"/>
      <c r="TFX2" s="24"/>
      <c r="TFY2" s="24"/>
      <c r="TFZ2" s="24"/>
      <c r="TGA2" s="24"/>
      <c r="TGB2" s="24"/>
      <c r="TGC2" s="24"/>
      <c r="TGD2" s="24"/>
      <c r="TGE2" s="24"/>
      <c r="TGF2" s="24"/>
      <c r="TGG2" s="24"/>
      <c r="TGH2" s="24"/>
      <c r="TGI2" s="24"/>
      <c r="TGJ2" s="24"/>
      <c r="TGK2" s="24"/>
      <c r="TGL2" s="24"/>
      <c r="TGM2" s="24"/>
      <c r="TGN2" s="24"/>
      <c r="TGO2" s="24"/>
      <c r="TGP2" s="24"/>
      <c r="TGQ2" s="24"/>
      <c r="TGR2" s="24"/>
      <c r="TGS2" s="24"/>
      <c r="TGT2" s="24"/>
      <c r="TGU2" s="24"/>
      <c r="TGV2" s="24"/>
      <c r="TGW2" s="24"/>
      <c r="TGX2" s="24"/>
      <c r="TGY2" s="24"/>
      <c r="TGZ2" s="24"/>
      <c r="THA2" s="24"/>
      <c r="THB2" s="24"/>
      <c r="THC2" s="24"/>
      <c r="THD2" s="24"/>
      <c r="THE2" s="24"/>
      <c r="THF2" s="24"/>
      <c r="THG2" s="24"/>
      <c r="THH2" s="24"/>
      <c r="THI2" s="24"/>
      <c r="THJ2" s="24"/>
      <c r="THK2" s="24"/>
      <c r="THL2" s="24"/>
      <c r="THM2" s="24"/>
      <c r="THN2" s="24"/>
      <c r="THO2" s="24"/>
      <c r="THP2" s="24"/>
      <c r="THQ2" s="24"/>
      <c r="THR2" s="24"/>
      <c r="THS2" s="24"/>
      <c r="THT2" s="24"/>
      <c r="THU2" s="24"/>
      <c r="THV2" s="24"/>
      <c r="THW2" s="24"/>
      <c r="THX2" s="24"/>
      <c r="THY2" s="24"/>
      <c r="THZ2" s="24"/>
      <c r="TIA2" s="24"/>
      <c r="TIB2" s="24"/>
      <c r="TIC2" s="24"/>
      <c r="TID2" s="24"/>
      <c r="TIE2" s="24"/>
      <c r="TIF2" s="24"/>
      <c r="TIG2" s="24"/>
      <c r="TIH2" s="24"/>
      <c r="TII2" s="24"/>
      <c r="TIJ2" s="24"/>
      <c r="TIK2" s="24"/>
      <c r="TIL2" s="24"/>
      <c r="TIM2" s="24"/>
      <c r="TIN2" s="24"/>
      <c r="TIO2" s="24"/>
      <c r="TIP2" s="24"/>
      <c r="TIQ2" s="24"/>
      <c r="TIR2" s="24"/>
      <c r="TIS2" s="24"/>
      <c r="TIT2" s="24"/>
      <c r="TIU2" s="24"/>
      <c r="TIV2" s="24"/>
      <c r="TIW2" s="24"/>
      <c r="TIX2" s="24"/>
      <c r="TIY2" s="24"/>
      <c r="TIZ2" s="24"/>
      <c r="TJA2" s="24"/>
      <c r="TJB2" s="24"/>
      <c r="TJC2" s="24"/>
      <c r="TJD2" s="24"/>
      <c r="TJE2" s="24"/>
      <c r="TJF2" s="24"/>
      <c r="TJG2" s="24"/>
      <c r="TJH2" s="24"/>
      <c r="TJI2" s="24"/>
      <c r="TJJ2" s="24"/>
      <c r="TJK2" s="24"/>
      <c r="TJL2" s="24"/>
      <c r="TJM2" s="24"/>
      <c r="TJN2" s="24"/>
      <c r="TJO2" s="24"/>
      <c r="TJP2" s="24"/>
      <c r="TJQ2" s="24"/>
      <c r="TJR2" s="24"/>
      <c r="TJS2" s="24"/>
      <c r="TJT2" s="24"/>
      <c r="TJU2" s="24"/>
      <c r="TJV2" s="24"/>
      <c r="TJW2" s="24"/>
      <c r="TJX2" s="24"/>
      <c r="TJY2" s="24"/>
      <c r="TJZ2" s="24"/>
      <c r="TKA2" s="24"/>
      <c r="TKB2" s="24"/>
      <c r="TKC2" s="24"/>
      <c r="TKD2" s="24"/>
      <c r="TKE2" s="24"/>
      <c r="TKF2" s="24"/>
      <c r="TKG2" s="24"/>
      <c r="TKH2" s="24"/>
      <c r="TKI2" s="24"/>
      <c r="TKJ2" s="24"/>
      <c r="TKK2" s="24"/>
      <c r="TKL2" s="24"/>
      <c r="TKM2" s="24"/>
      <c r="TKN2" s="24"/>
      <c r="TKO2" s="24"/>
      <c r="TKP2" s="24"/>
      <c r="TKQ2" s="24"/>
      <c r="TKR2" s="24"/>
      <c r="TKS2" s="24"/>
      <c r="TKT2" s="24"/>
      <c r="TKU2" s="24"/>
      <c r="TKV2" s="24"/>
      <c r="TKW2" s="24"/>
      <c r="TKX2" s="24"/>
      <c r="TKY2" s="24"/>
      <c r="TKZ2" s="24"/>
      <c r="TLA2" s="24"/>
      <c r="TLB2" s="24"/>
      <c r="TLC2" s="24"/>
      <c r="TLD2" s="24"/>
      <c r="TLE2" s="24"/>
      <c r="TLF2" s="24"/>
      <c r="TLG2" s="24"/>
      <c r="TLH2" s="24"/>
      <c r="TLI2" s="24"/>
      <c r="TLJ2" s="24"/>
      <c r="TLK2" s="24"/>
      <c r="TLL2" s="24"/>
      <c r="TLM2" s="24"/>
      <c r="TLN2" s="24"/>
      <c r="TLO2" s="24"/>
      <c r="TLP2" s="24"/>
      <c r="TLQ2" s="24"/>
      <c r="TLR2" s="24"/>
      <c r="TLS2" s="24"/>
      <c r="TLT2" s="24"/>
      <c r="TLU2" s="24"/>
      <c r="TLV2" s="24"/>
      <c r="TLW2" s="24"/>
      <c r="TLX2" s="24"/>
      <c r="TLY2" s="24"/>
      <c r="TLZ2" s="24"/>
      <c r="TMA2" s="24"/>
      <c r="TMB2" s="24"/>
      <c r="TMC2" s="24"/>
      <c r="TMD2" s="24"/>
      <c r="TME2" s="24"/>
      <c r="TMF2" s="24"/>
      <c r="TMG2" s="24"/>
      <c r="TMH2" s="24"/>
      <c r="TMI2" s="24"/>
      <c r="TMJ2" s="24"/>
      <c r="TMK2" s="24"/>
      <c r="TML2" s="24"/>
      <c r="TMM2" s="24"/>
      <c r="TMN2" s="24"/>
      <c r="TMO2" s="24"/>
      <c r="TMP2" s="24"/>
      <c r="TMQ2" s="24"/>
      <c r="TMR2" s="24"/>
      <c r="TMS2" s="24"/>
      <c r="TMT2" s="24"/>
      <c r="TMU2" s="24"/>
      <c r="TMV2" s="24"/>
      <c r="TMW2" s="24"/>
      <c r="TMX2" s="24"/>
      <c r="TMY2" s="24"/>
      <c r="TMZ2" s="24"/>
      <c r="TNA2" s="24"/>
      <c r="TNB2" s="24"/>
      <c r="TNC2" s="24"/>
      <c r="TND2" s="24"/>
      <c r="TNE2" s="24"/>
      <c r="TNF2" s="24"/>
      <c r="TNG2" s="24"/>
      <c r="TNH2" s="24"/>
      <c r="TNI2" s="24"/>
      <c r="TNJ2" s="24"/>
      <c r="TNK2" s="24"/>
      <c r="TNL2" s="24"/>
      <c r="TNM2" s="24"/>
      <c r="TNN2" s="24"/>
      <c r="TNO2" s="24"/>
      <c r="TNP2" s="24"/>
      <c r="TNQ2" s="24"/>
      <c r="TNR2" s="24"/>
      <c r="TNS2" s="24"/>
      <c r="TNT2" s="24"/>
      <c r="TNU2" s="24"/>
      <c r="TNV2" s="24"/>
      <c r="TNW2" s="24"/>
      <c r="TNX2" s="24"/>
      <c r="TNY2" s="24"/>
      <c r="TNZ2" s="24"/>
      <c r="TOA2" s="24"/>
      <c r="TOB2" s="24"/>
      <c r="TOC2" s="24"/>
      <c r="TOD2" s="24"/>
      <c r="TOE2" s="24"/>
      <c r="TOF2" s="24"/>
      <c r="TOG2" s="24"/>
      <c r="TOH2" s="24"/>
      <c r="TOI2" s="24"/>
      <c r="TOJ2" s="24"/>
      <c r="TOK2" s="24"/>
      <c r="TOL2" s="24"/>
      <c r="TOM2" s="24"/>
      <c r="TON2" s="24"/>
      <c r="TOO2" s="24"/>
      <c r="TOP2" s="24"/>
      <c r="TOQ2" s="24"/>
      <c r="TOR2" s="24"/>
      <c r="TOS2" s="24"/>
      <c r="TOT2" s="24"/>
      <c r="TOU2" s="24"/>
      <c r="TOV2" s="24"/>
      <c r="TOW2" s="24"/>
      <c r="TOX2" s="24"/>
      <c r="TOY2" s="24"/>
      <c r="TOZ2" s="24"/>
      <c r="TPA2" s="24"/>
      <c r="TPB2" s="24"/>
      <c r="TPC2" s="24"/>
      <c r="TPD2" s="24"/>
      <c r="TPE2" s="24"/>
      <c r="TPF2" s="24"/>
      <c r="TPG2" s="24"/>
      <c r="TPH2" s="24"/>
      <c r="TPI2" s="24"/>
      <c r="TPJ2" s="24"/>
      <c r="TPK2" s="24"/>
      <c r="TPL2" s="24"/>
      <c r="TPM2" s="24"/>
      <c r="TPN2" s="24"/>
      <c r="TPO2" s="24"/>
      <c r="TPP2" s="24"/>
      <c r="TPQ2" s="24"/>
      <c r="TPR2" s="24"/>
      <c r="TPS2" s="24"/>
      <c r="TPT2" s="24"/>
      <c r="TPU2" s="24"/>
      <c r="TPV2" s="24"/>
      <c r="TPW2" s="24"/>
      <c r="TPX2" s="24"/>
      <c r="TPY2" s="24"/>
      <c r="TPZ2" s="24"/>
      <c r="TQA2" s="24"/>
      <c r="TQB2" s="24"/>
      <c r="TQC2" s="24"/>
      <c r="TQD2" s="24"/>
      <c r="TQE2" s="24"/>
      <c r="TQF2" s="24"/>
      <c r="TQG2" s="24"/>
      <c r="TQH2" s="24"/>
      <c r="TQI2" s="24"/>
      <c r="TQJ2" s="24"/>
      <c r="TQK2" s="24"/>
      <c r="TQL2" s="24"/>
      <c r="TQM2" s="24"/>
      <c r="TQN2" s="24"/>
      <c r="TQO2" s="24"/>
      <c r="TQP2" s="24"/>
      <c r="TQQ2" s="24"/>
      <c r="TQR2" s="24"/>
      <c r="TQS2" s="24"/>
      <c r="TQT2" s="24"/>
      <c r="TQU2" s="24"/>
      <c r="TQV2" s="24"/>
      <c r="TQW2" s="24"/>
      <c r="TQX2" s="24"/>
      <c r="TQY2" s="24"/>
      <c r="TQZ2" s="24"/>
      <c r="TRA2" s="24"/>
      <c r="TRB2" s="24"/>
      <c r="TRC2" s="24"/>
      <c r="TRD2" s="24"/>
      <c r="TRE2" s="24"/>
      <c r="TRF2" s="24"/>
      <c r="TRG2" s="24"/>
      <c r="TRH2" s="24"/>
      <c r="TRI2" s="24"/>
      <c r="TRJ2" s="24"/>
      <c r="TRK2" s="24"/>
      <c r="TRL2" s="24"/>
      <c r="TRM2" s="24"/>
      <c r="TRN2" s="24"/>
      <c r="TRO2" s="24"/>
      <c r="TRP2" s="24"/>
      <c r="TRQ2" s="24"/>
      <c r="TRR2" s="24"/>
      <c r="TRS2" s="24"/>
      <c r="TRT2" s="24"/>
      <c r="TRU2" s="24"/>
      <c r="TRV2" s="24"/>
      <c r="TRW2" s="24"/>
      <c r="TRX2" s="24"/>
      <c r="TRY2" s="24"/>
      <c r="TRZ2" s="24"/>
      <c r="TSA2" s="24"/>
      <c r="TSB2" s="24"/>
      <c r="TSC2" s="24"/>
      <c r="TSD2" s="24"/>
      <c r="TSE2" s="24"/>
      <c r="TSF2" s="24"/>
      <c r="TSG2" s="24"/>
      <c r="TSH2" s="24"/>
      <c r="TSI2" s="24"/>
      <c r="TSJ2" s="24"/>
      <c r="TSK2" s="24"/>
      <c r="TSL2" s="24"/>
      <c r="TSM2" s="24"/>
      <c r="TSN2" s="24"/>
      <c r="TSO2" s="24"/>
      <c r="TSP2" s="24"/>
      <c r="TSQ2" s="24"/>
      <c r="TSR2" s="24"/>
      <c r="TSS2" s="24"/>
      <c r="TST2" s="24"/>
      <c r="TSU2" s="24"/>
      <c r="TSV2" s="24"/>
      <c r="TSW2" s="24"/>
      <c r="TSX2" s="24"/>
      <c r="TSY2" s="24"/>
      <c r="TSZ2" s="24"/>
      <c r="TTA2" s="24"/>
      <c r="TTB2" s="24"/>
      <c r="TTC2" s="24"/>
      <c r="TTD2" s="24"/>
      <c r="TTE2" s="24"/>
      <c r="TTF2" s="24"/>
      <c r="TTG2" s="24"/>
      <c r="TTH2" s="24"/>
      <c r="TTI2" s="24"/>
      <c r="TTJ2" s="24"/>
      <c r="TTK2" s="24"/>
      <c r="TTL2" s="24"/>
      <c r="TTM2" s="24"/>
      <c r="TTN2" s="24"/>
      <c r="TTO2" s="24"/>
      <c r="TTP2" s="24"/>
      <c r="TTQ2" s="24"/>
      <c r="TTR2" s="24"/>
      <c r="TTS2" s="24"/>
      <c r="TTT2" s="24"/>
      <c r="TTU2" s="24"/>
      <c r="TTV2" s="24"/>
      <c r="TTW2" s="24"/>
      <c r="TTX2" s="24"/>
      <c r="TTY2" s="24"/>
      <c r="TTZ2" s="24"/>
      <c r="TUA2" s="24"/>
      <c r="TUB2" s="24"/>
      <c r="TUC2" s="24"/>
      <c r="TUD2" s="24"/>
      <c r="TUE2" s="24"/>
      <c r="TUF2" s="24"/>
      <c r="TUG2" s="24"/>
      <c r="TUH2" s="24"/>
      <c r="TUI2" s="24"/>
      <c r="TUJ2" s="24"/>
      <c r="TUK2" s="24"/>
      <c r="TUL2" s="24"/>
      <c r="TUM2" s="24"/>
      <c r="TUN2" s="24"/>
      <c r="TUO2" s="24"/>
      <c r="TUP2" s="24"/>
      <c r="TUQ2" s="24"/>
      <c r="TUR2" s="24"/>
      <c r="TUS2" s="24"/>
      <c r="TUT2" s="24"/>
      <c r="TUU2" s="24"/>
      <c r="TUV2" s="24"/>
      <c r="TUW2" s="24"/>
      <c r="TUX2" s="24"/>
      <c r="TUY2" s="24"/>
      <c r="TUZ2" s="24"/>
      <c r="TVA2" s="24"/>
      <c r="TVB2" s="24"/>
      <c r="TVC2" s="24"/>
      <c r="TVD2" s="24"/>
      <c r="TVE2" s="24"/>
      <c r="TVF2" s="24"/>
      <c r="TVG2" s="24"/>
      <c r="TVH2" s="24"/>
      <c r="TVI2" s="24"/>
      <c r="TVJ2" s="24"/>
      <c r="TVK2" s="24"/>
      <c r="TVL2" s="24"/>
      <c r="TVM2" s="24"/>
      <c r="TVN2" s="24"/>
      <c r="TVO2" s="24"/>
      <c r="TVP2" s="24"/>
      <c r="TVQ2" s="24"/>
      <c r="TVR2" s="24"/>
      <c r="TVS2" s="24"/>
      <c r="TVT2" s="24"/>
      <c r="TVU2" s="24"/>
      <c r="TVV2" s="24"/>
      <c r="TVW2" s="24"/>
      <c r="TVX2" s="24"/>
      <c r="TVY2" s="24"/>
      <c r="TVZ2" s="24"/>
      <c r="TWA2" s="24"/>
      <c r="TWB2" s="24"/>
      <c r="TWC2" s="24"/>
      <c r="TWD2" s="24"/>
      <c r="TWE2" s="24"/>
      <c r="TWF2" s="24"/>
      <c r="TWG2" s="24"/>
      <c r="TWH2" s="24"/>
      <c r="TWI2" s="24"/>
      <c r="TWJ2" s="24"/>
      <c r="TWK2" s="24"/>
      <c r="TWL2" s="24"/>
      <c r="TWM2" s="24"/>
      <c r="TWN2" s="24"/>
      <c r="TWO2" s="24"/>
      <c r="TWP2" s="24"/>
      <c r="TWQ2" s="24"/>
      <c r="TWR2" s="24"/>
      <c r="TWS2" s="24"/>
      <c r="TWT2" s="24"/>
      <c r="TWU2" s="24"/>
      <c r="TWV2" s="24"/>
      <c r="TWW2" s="24"/>
      <c r="TWX2" s="24"/>
      <c r="TWY2" s="24"/>
      <c r="TWZ2" s="24"/>
      <c r="TXA2" s="24"/>
      <c r="TXB2" s="24"/>
      <c r="TXC2" s="24"/>
      <c r="TXD2" s="24"/>
      <c r="TXE2" s="24"/>
      <c r="TXF2" s="24"/>
      <c r="TXG2" s="24"/>
      <c r="TXH2" s="24"/>
      <c r="TXI2" s="24"/>
      <c r="TXJ2" s="24"/>
      <c r="TXK2" s="24"/>
      <c r="TXL2" s="24"/>
      <c r="TXM2" s="24"/>
      <c r="TXN2" s="24"/>
      <c r="TXO2" s="24"/>
      <c r="TXP2" s="24"/>
      <c r="TXQ2" s="24"/>
      <c r="TXR2" s="24"/>
      <c r="TXS2" s="24"/>
      <c r="TXT2" s="24"/>
      <c r="TXU2" s="24"/>
      <c r="TXV2" s="24"/>
      <c r="TXW2" s="24"/>
      <c r="TXX2" s="24"/>
      <c r="TXY2" s="24"/>
      <c r="TXZ2" s="24"/>
      <c r="TYA2" s="24"/>
      <c r="TYB2" s="24"/>
      <c r="TYC2" s="24"/>
      <c r="TYD2" s="24"/>
      <c r="TYE2" s="24"/>
      <c r="TYF2" s="24"/>
      <c r="TYG2" s="24"/>
      <c r="TYH2" s="24"/>
      <c r="TYI2" s="24"/>
      <c r="TYJ2" s="24"/>
      <c r="TYK2" s="24"/>
      <c r="TYL2" s="24"/>
      <c r="TYM2" s="24"/>
      <c r="TYN2" s="24"/>
      <c r="TYO2" s="24"/>
      <c r="TYP2" s="24"/>
      <c r="TYQ2" s="24"/>
      <c r="TYR2" s="24"/>
      <c r="TYS2" s="24"/>
      <c r="TYT2" s="24"/>
      <c r="TYU2" s="24"/>
      <c r="TYV2" s="24"/>
      <c r="TYW2" s="24"/>
      <c r="TYX2" s="24"/>
      <c r="TYY2" s="24"/>
      <c r="TYZ2" s="24"/>
      <c r="TZA2" s="24"/>
      <c r="TZB2" s="24"/>
      <c r="TZC2" s="24"/>
      <c r="TZD2" s="24"/>
      <c r="TZE2" s="24"/>
      <c r="TZF2" s="24"/>
      <c r="TZG2" s="24"/>
      <c r="TZH2" s="24"/>
      <c r="TZI2" s="24"/>
      <c r="TZJ2" s="24"/>
      <c r="TZK2" s="24"/>
      <c r="TZL2" s="24"/>
      <c r="TZM2" s="24"/>
      <c r="TZN2" s="24"/>
      <c r="TZO2" s="24"/>
      <c r="TZP2" s="24"/>
      <c r="TZQ2" s="24"/>
      <c r="TZR2" s="24"/>
      <c r="TZS2" s="24"/>
      <c r="TZT2" s="24"/>
      <c r="TZU2" s="24"/>
      <c r="TZV2" s="24"/>
      <c r="TZW2" s="24"/>
      <c r="TZX2" s="24"/>
      <c r="TZY2" s="24"/>
      <c r="TZZ2" s="24"/>
      <c r="UAA2" s="24"/>
      <c r="UAB2" s="24"/>
      <c r="UAC2" s="24"/>
      <c r="UAD2" s="24"/>
      <c r="UAE2" s="24"/>
      <c r="UAF2" s="24"/>
      <c r="UAG2" s="24"/>
      <c r="UAH2" s="24"/>
      <c r="UAI2" s="24"/>
      <c r="UAJ2" s="24"/>
      <c r="UAK2" s="24"/>
      <c r="UAL2" s="24"/>
      <c r="UAM2" s="24"/>
      <c r="UAN2" s="24"/>
      <c r="UAO2" s="24"/>
      <c r="UAP2" s="24"/>
      <c r="UAQ2" s="24"/>
      <c r="UAR2" s="24"/>
      <c r="UAS2" s="24"/>
      <c r="UAT2" s="24"/>
      <c r="UAU2" s="24"/>
      <c r="UAV2" s="24"/>
      <c r="UAW2" s="24"/>
      <c r="UAX2" s="24"/>
      <c r="UAY2" s="24"/>
      <c r="UAZ2" s="24"/>
      <c r="UBA2" s="24"/>
      <c r="UBB2" s="24"/>
      <c r="UBC2" s="24"/>
      <c r="UBD2" s="24"/>
      <c r="UBE2" s="24"/>
      <c r="UBF2" s="24"/>
      <c r="UBG2" s="24"/>
      <c r="UBH2" s="24"/>
      <c r="UBI2" s="24"/>
      <c r="UBJ2" s="24"/>
      <c r="UBK2" s="24"/>
      <c r="UBL2" s="24"/>
      <c r="UBM2" s="24"/>
      <c r="UBN2" s="24"/>
      <c r="UBO2" s="24"/>
      <c r="UBP2" s="24"/>
      <c r="UBQ2" s="24"/>
      <c r="UBR2" s="24"/>
      <c r="UBS2" s="24"/>
      <c r="UBT2" s="24"/>
      <c r="UBU2" s="24"/>
      <c r="UBV2" s="24"/>
      <c r="UBW2" s="24"/>
      <c r="UBX2" s="24"/>
      <c r="UBY2" s="24"/>
      <c r="UBZ2" s="24"/>
      <c r="UCA2" s="24"/>
      <c r="UCB2" s="24"/>
      <c r="UCC2" s="24"/>
      <c r="UCD2" s="24"/>
      <c r="UCE2" s="24"/>
      <c r="UCF2" s="24"/>
      <c r="UCG2" s="24"/>
      <c r="UCH2" s="24"/>
      <c r="UCI2" s="24"/>
      <c r="UCJ2" s="24"/>
      <c r="UCK2" s="24"/>
      <c r="UCL2" s="24"/>
      <c r="UCM2" s="24"/>
      <c r="UCN2" s="24"/>
      <c r="UCO2" s="24"/>
      <c r="UCP2" s="24"/>
      <c r="UCQ2" s="24"/>
      <c r="UCR2" s="24"/>
      <c r="UCS2" s="24"/>
      <c r="UCT2" s="24"/>
      <c r="UCU2" s="24"/>
      <c r="UCV2" s="24"/>
      <c r="UCW2" s="24"/>
      <c r="UCX2" s="24"/>
      <c r="UCY2" s="24"/>
      <c r="UCZ2" s="24"/>
      <c r="UDA2" s="24"/>
      <c r="UDB2" s="24"/>
      <c r="UDC2" s="24"/>
      <c r="UDD2" s="24"/>
      <c r="UDE2" s="24"/>
      <c r="UDF2" s="24"/>
      <c r="UDG2" s="24"/>
      <c r="UDH2" s="24"/>
      <c r="UDI2" s="24"/>
      <c r="UDJ2" s="24"/>
      <c r="UDK2" s="24"/>
      <c r="UDL2" s="24"/>
      <c r="UDM2" s="24"/>
      <c r="UDN2" s="24"/>
      <c r="UDO2" s="24"/>
      <c r="UDP2" s="24"/>
      <c r="UDQ2" s="24"/>
      <c r="UDR2" s="24"/>
      <c r="UDS2" s="24"/>
      <c r="UDT2" s="24"/>
      <c r="UDU2" s="24"/>
      <c r="UDV2" s="24"/>
      <c r="UDW2" s="24"/>
      <c r="UDX2" s="24"/>
      <c r="UDY2" s="24"/>
      <c r="UDZ2" s="24"/>
      <c r="UEA2" s="24"/>
      <c r="UEB2" s="24"/>
      <c r="UEC2" s="24"/>
      <c r="UED2" s="24"/>
      <c r="UEE2" s="24"/>
      <c r="UEF2" s="24"/>
      <c r="UEG2" s="24"/>
      <c r="UEH2" s="24"/>
      <c r="UEI2" s="24"/>
      <c r="UEJ2" s="24"/>
      <c r="UEK2" s="24"/>
      <c r="UEL2" s="24"/>
      <c r="UEM2" s="24"/>
      <c r="UEN2" s="24"/>
      <c r="UEO2" s="24"/>
      <c r="UEP2" s="24"/>
      <c r="UEQ2" s="24"/>
      <c r="UER2" s="24"/>
      <c r="UES2" s="24"/>
      <c r="UET2" s="24"/>
      <c r="UEU2" s="24"/>
      <c r="UEV2" s="24"/>
      <c r="UEW2" s="24"/>
      <c r="UEX2" s="24"/>
      <c r="UEY2" s="24"/>
      <c r="UEZ2" s="24"/>
      <c r="UFA2" s="24"/>
      <c r="UFB2" s="24"/>
      <c r="UFC2" s="24"/>
      <c r="UFD2" s="24"/>
      <c r="UFE2" s="24"/>
      <c r="UFF2" s="24"/>
      <c r="UFG2" s="24"/>
      <c r="UFH2" s="24"/>
      <c r="UFI2" s="24"/>
      <c r="UFJ2" s="24"/>
      <c r="UFK2" s="24"/>
      <c r="UFL2" s="24"/>
      <c r="UFM2" s="24"/>
      <c r="UFN2" s="24"/>
      <c r="UFO2" s="24"/>
      <c r="UFP2" s="24"/>
      <c r="UFQ2" s="24"/>
      <c r="UFR2" s="24"/>
      <c r="UFS2" s="24"/>
      <c r="UFT2" s="24"/>
      <c r="UFU2" s="24"/>
      <c r="UFV2" s="24"/>
      <c r="UFW2" s="24"/>
      <c r="UFX2" s="24"/>
      <c r="UFY2" s="24"/>
      <c r="UFZ2" s="24"/>
      <c r="UGA2" s="24"/>
      <c r="UGB2" s="24"/>
      <c r="UGC2" s="24"/>
      <c r="UGD2" s="24"/>
      <c r="UGE2" s="24"/>
      <c r="UGF2" s="24"/>
      <c r="UGG2" s="24"/>
      <c r="UGH2" s="24"/>
      <c r="UGI2" s="24"/>
      <c r="UGJ2" s="24"/>
      <c r="UGK2" s="24"/>
      <c r="UGL2" s="24"/>
      <c r="UGM2" s="24"/>
      <c r="UGN2" s="24"/>
      <c r="UGO2" s="24"/>
      <c r="UGP2" s="24"/>
      <c r="UGQ2" s="24"/>
      <c r="UGR2" s="24"/>
      <c r="UGS2" s="24"/>
      <c r="UGT2" s="24"/>
      <c r="UGU2" s="24"/>
      <c r="UGV2" s="24"/>
      <c r="UGW2" s="24"/>
      <c r="UGX2" s="24"/>
      <c r="UGY2" s="24"/>
      <c r="UGZ2" s="24"/>
      <c r="UHA2" s="24"/>
      <c r="UHB2" s="24"/>
      <c r="UHC2" s="24"/>
      <c r="UHD2" s="24"/>
      <c r="UHE2" s="24"/>
      <c r="UHF2" s="24"/>
      <c r="UHG2" s="24"/>
      <c r="UHH2" s="24"/>
      <c r="UHI2" s="24"/>
      <c r="UHJ2" s="24"/>
      <c r="UHK2" s="24"/>
      <c r="UHL2" s="24"/>
      <c r="UHM2" s="24"/>
      <c r="UHN2" s="24"/>
      <c r="UHO2" s="24"/>
      <c r="UHP2" s="24"/>
      <c r="UHQ2" s="24"/>
      <c r="UHR2" s="24"/>
      <c r="UHS2" s="24"/>
      <c r="UHT2" s="24"/>
      <c r="UHU2" s="24"/>
      <c r="UHV2" s="24"/>
      <c r="UHW2" s="24"/>
      <c r="UHX2" s="24"/>
      <c r="UHY2" s="24"/>
      <c r="UHZ2" s="24"/>
      <c r="UIA2" s="24"/>
      <c r="UIB2" s="24"/>
      <c r="UIC2" s="24"/>
      <c r="UID2" s="24"/>
      <c r="UIE2" s="24"/>
      <c r="UIF2" s="24"/>
      <c r="UIG2" s="24"/>
      <c r="UIH2" s="24"/>
      <c r="UII2" s="24"/>
      <c r="UIJ2" s="24"/>
      <c r="UIK2" s="24"/>
      <c r="UIL2" s="24"/>
      <c r="UIM2" s="24"/>
      <c r="UIN2" s="24"/>
      <c r="UIO2" s="24"/>
      <c r="UIP2" s="24"/>
      <c r="UIQ2" s="24"/>
      <c r="UIR2" s="24"/>
      <c r="UIS2" s="24"/>
      <c r="UIT2" s="24"/>
      <c r="UIU2" s="24"/>
      <c r="UIV2" s="24"/>
      <c r="UIW2" s="24"/>
      <c r="UIX2" s="24"/>
      <c r="UIY2" s="24"/>
      <c r="UIZ2" s="24"/>
      <c r="UJA2" s="24"/>
      <c r="UJB2" s="24"/>
      <c r="UJC2" s="24"/>
      <c r="UJD2" s="24"/>
      <c r="UJE2" s="24"/>
      <c r="UJF2" s="24"/>
      <c r="UJG2" s="24"/>
      <c r="UJH2" s="24"/>
      <c r="UJI2" s="24"/>
      <c r="UJJ2" s="24"/>
      <c r="UJK2" s="24"/>
      <c r="UJL2" s="24"/>
      <c r="UJM2" s="24"/>
      <c r="UJN2" s="24"/>
      <c r="UJO2" s="24"/>
      <c r="UJP2" s="24"/>
      <c r="UJQ2" s="24"/>
      <c r="UJR2" s="24"/>
      <c r="UJS2" s="24"/>
      <c r="UJT2" s="24"/>
      <c r="UJU2" s="24"/>
      <c r="UJV2" s="24"/>
      <c r="UJW2" s="24"/>
      <c r="UJX2" s="24"/>
      <c r="UJY2" s="24"/>
      <c r="UJZ2" s="24"/>
      <c r="UKA2" s="24"/>
      <c r="UKB2" s="24"/>
      <c r="UKC2" s="24"/>
      <c r="UKD2" s="24"/>
      <c r="UKE2" s="24"/>
      <c r="UKF2" s="24"/>
      <c r="UKG2" s="24"/>
      <c r="UKH2" s="24"/>
      <c r="UKI2" s="24"/>
      <c r="UKJ2" s="24"/>
      <c r="UKK2" s="24"/>
      <c r="UKL2" s="24"/>
      <c r="UKM2" s="24"/>
      <c r="UKN2" s="24"/>
      <c r="UKO2" s="24"/>
      <c r="UKP2" s="24"/>
      <c r="UKQ2" s="24"/>
      <c r="UKR2" s="24"/>
      <c r="UKS2" s="24"/>
      <c r="UKT2" s="24"/>
      <c r="UKU2" s="24"/>
      <c r="UKV2" s="24"/>
      <c r="UKW2" s="24"/>
      <c r="UKX2" s="24"/>
      <c r="UKY2" s="24"/>
      <c r="UKZ2" s="24"/>
      <c r="ULA2" s="24"/>
      <c r="ULB2" s="24"/>
      <c r="ULC2" s="24"/>
      <c r="ULD2" s="24"/>
      <c r="ULE2" s="24"/>
      <c r="ULF2" s="24"/>
      <c r="ULG2" s="24"/>
      <c r="ULH2" s="24"/>
      <c r="ULI2" s="24"/>
      <c r="ULJ2" s="24"/>
      <c r="ULK2" s="24"/>
      <c r="ULL2" s="24"/>
      <c r="ULM2" s="24"/>
      <c r="ULN2" s="24"/>
      <c r="ULO2" s="24"/>
      <c r="ULP2" s="24"/>
      <c r="ULQ2" s="24"/>
      <c r="ULR2" s="24"/>
      <c r="ULS2" s="24"/>
      <c r="ULT2" s="24"/>
      <c r="ULU2" s="24"/>
      <c r="ULV2" s="24"/>
      <c r="ULW2" s="24"/>
      <c r="ULX2" s="24"/>
      <c r="ULY2" s="24"/>
      <c r="ULZ2" s="24"/>
      <c r="UMA2" s="24"/>
      <c r="UMB2" s="24"/>
      <c r="UMC2" s="24"/>
      <c r="UMD2" s="24"/>
      <c r="UME2" s="24"/>
      <c r="UMF2" s="24"/>
      <c r="UMG2" s="24"/>
      <c r="UMH2" s="24"/>
      <c r="UMI2" s="24"/>
      <c r="UMJ2" s="24"/>
      <c r="UMK2" s="24"/>
      <c r="UML2" s="24"/>
      <c r="UMM2" s="24"/>
      <c r="UMN2" s="24"/>
      <c r="UMO2" s="24"/>
      <c r="UMP2" s="24"/>
      <c r="UMQ2" s="24"/>
      <c r="UMR2" s="24"/>
      <c r="UMS2" s="24"/>
      <c r="UMT2" s="24"/>
      <c r="UMU2" s="24"/>
      <c r="UMV2" s="24"/>
      <c r="UMW2" s="24"/>
      <c r="UMX2" s="24"/>
      <c r="UMY2" s="24"/>
      <c r="UMZ2" s="24"/>
      <c r="UNA2" s="24"/>
      <c r="UNB2" s="24"/>
      <c r="UNC2" s="24"/>
      <c r="UND2" s="24"/>
      <c r="UNE2" s="24"/>
      <c r="UNF2" s="24"/>
      <c r="UNG2" s="24"/>
      <c r="UNH2" s="24"/>
      <c r="UNI2" s="24"/>
      <c r="UNJ2" s="24"/>
      <c r="UNK2" s="24"/>
      <c r="UNL2" s="24"/>
      <c r="UNM2" s="24"/>
      <c r="UNN2" s="24"/>
      <c r="UNO2" s="24"/>
      <c r="UNP2" s="24"/>
      <c r="UNQ2" s="24"/>
      <c r="UNR2" s="24"/>
      <c r="UNS2" s="24"/>
      <c r="UNT2" s="24"/>
      <c r="UNU2" s="24"/>
      <c r="UNV2" s="24"/>
      <c r="UNW2" s="24"/>
      <c r="UNX2" s="24"/>
      <c r="UNY2" s="24"/>
      <c r="UNZ2" s="24"/>
      <c r="UOA2" s="24"/>
      <c r="UOB2" s="24"/>
      <c r="UOC2" s="24"/>
      <c r="UOD2" s="24"/>
      <c r="UOE2" s="24"/>
      <c r="UOF2" s="24"/>
      <c r="UOG2" s="24"/>
      <c r="UOH2" s="24"/>
      <c r="UOI2" s="24"/>
      <c r="UOJ2" s="24"/>
      <c r="UOK2" s="24"/>
      <c r="UOL2" s="24"/>
      <c r="UOM2" s="24"/>
      <c r="UON2" s="24"/>
      <c r="UOO2" s="24"/>
      <c r="UOP2" s="24"/>
      <c r="UOQ2" s="24"/>
      <c r="UOR2" s="24"/>
      <c r="UOS2" s="24"/>
      <c r="UOT2" s="24"/>
      <c r="UOU2" s="24"/>
      <c r="UOV2" s="24"/>
      <c r="UOW2" s="24"/>
      <c r="UOX2" s="24"/>
      <c r="UOY2" s="24"/>
      <c r="UOZ2" s="24"/>
      <c r="UPA2" s="24"/>
      <c r="UPB2" s="24"/>
      <c r="UPC2" s="24"/>
      <c r="UPD2" s="24"/>
      <c r="UPE2" s="24"/>
      <c r="UPF2" s="24"/>
      <c r="UPG2" s="24"/>
      <c r="UPH2" s="24"/>
      <c r="UPI2" s="24"/>
      <c r="UPJ2" s="24"/>
      <c r="UPK2" s="24"/>
      <c r="UPL2" s="24"/>
      <c r="UPM2" s="24"/>
      <c r="UPN2" s="24"/>
      <c r="UPO2" s="24"/>
      <c r="UPP2" s="24"/>
      <c r="UPQ2" s="24"/>
      <c r="UPR2" s="24"/>
      <c r="UPS2" s="24"/>
      <c r="UPT2" s="24"/>
      <c r="UPU2" s="24"/>
      <c r="UPV2" s="24"/>
      <c r="UPW2" s="24"/>
      <c r="UPX2" s="24"/>
      <c r="UPY2" s="24"/>
      <c r="UPZ2" s="24"/>
      <c r="UQA2" s="24"/>
      <c r="UQB2" s="24"/>
      <c r="UQC2" s="24"/>
      <c r="UQD2" s="24"/>
      <c r="UQE2" s="24"/>
      <c r="UQF2" s="24"/>
      <c r="UQG2" s="24"/>
      <c r="UQH2" s="24"/>
      <c r="UQI2" s="24"/>
      <c r="UQJ2" s="24"/>
      <c r="UQK2" s="24"/>
      <c r="UQL2" s="24"/>
      <c r="UQM2" s="24"/>
      <c r="UQN2" s="24"/>
      <c r="UQO2" s="24"/>
      <c r="UQP2" s="24"/>
      <c r="UQQ2" s="24"/>
      <c r="UQR2" s="24"/>
      <c r="UQS2" s="24"/>
      <c r="UQT2" s="24"/>
      <c r="UQU2" s="24"/>
      <c r="UQV2" s="24"/>
      <c r="UQW2" s="24"/>
      <c r="UQX2" s="24"/>
      <c r="UQY2" s="24"/>
      <c r="UQZ2" s="24"/>
      <c r="URA2" s="24"/>
      <c r="URB2" s="24"/>
      <c r="URC2" s="24"/>
      <c r="URD2" s="24"/>
      <c r="URE2" s="24"/>
      <c r="URF2" s="24"/>
      <c r="URG2" s="24"/>
      <c r="URH2" s="24"/>
      <c r="URI2" s="24"/>
      <c r="URJ2" s="24"/>
      <c r="URK2" s="24"/>
      <c r="URL2" s="24"/>
      <c r="URM2" s="24"/>
      <c r="URN2" s="24"/>
      <c r="URO2" s="24"/>
      <c r="URP2" s="24"/>
      <c r="URQ2" s="24"/>
      <c r="URR2" s="24"/>
      <c r="URS2" s="24"/>
      <c r="URT2" s="24"/>
      <c r="URU2" s="24"/>
      <c r="URV2" s="24"/>
      <c r="URW2" s="24"/>
      <c r="URX2" s="24"/>
      <c r="URY2" s="24"/>
      <c r="URZ2" s="24"/>
      <c r="USA2" s="24"/>
      <c r="USB2" s="24"/>
      <c r="USC2" s="24"/>
      <c r="USD2" s="24"/>
      <c r="USE2" s="24"/>
      <c r="USF2" s="24"/>
      <c r="USG2" s="24"/>
      <c r="USH2" s="24"/>
      <c r="USI2" s="24"/>
      <c r="USJ2" s="24"/>
      <c r="USK2" s="24"/>
      <c r="USL2" s="24"/>
      <c r="USM2" s="24"/>
      <c r="USN2" s="24"/>
      <c r="USO2" s="24"/>
      <c r="USP2" s="24"/>
      <c r="USQ2" s="24"/>
      <c r="USR2" s="24"/>
      <c r="USS2" s="24"/>
      <c r="UST2" s="24"/>
      <c r="USU2" s="24"/>
      <c r="USV2" s="24"/>
      <c r="USW2" s="24"/>
      <c r="USX2" s="24"/>
      <c r="USY2" s="24"/>
      <c r="USZ2" s="24"/>
      <c r="UTA2" s="24"/>
      <c r="UTB2" s="24"/>
      <c r="UTC2" s="24"/>
      <c r="UTD2" s="24"/>
      <c r="UTE2" s="24"/>
      <c r="UTF2" s="24"/>
      <c r="UTG2" s="24"/>
      <c r="UTH2" s="24"/>
      <c r="UTI2" s="24"/>
      <c r="UTJ2" s="24"/>
      <c r="UTK2" s="24"/>
      <c r="UTL2" s="24"/>
      <c r="UTM2" s="24"/>
      <c r="UTN2" s="24"/>
      <c r="UTO2" s="24"/>
      <c r="UTP2" s="24"/>
      <c r="UTQ2" s="24"/>
      <c r="UTR2" s="24"/>
      <c r="UTS2" s="24"/>
      <c r="UTT2" s="24"/>
      <c r="UTU2" s="24"/>
      <c r="UTV2" s="24"/>
      <c r="UTW2" s="24"/>
      <c r="UTX2" s="24"/>
      <c r="UTY2" s="24"/>
      <c r="UTZ2" s="24"/>
      <c r="UUA2" s="24"/>
      <c r="UUB2" s="24"/>
      <c r="UUC2" s="24"/>
      <c r="UUD2" s="24"/>
      <c r="UUE2" s="24"/>
      <c r="UUF2" s="24"/>
      <c r="UUG2" s="24"/>
      <c r="UUH2" s="24"/>
      <c r="UUI2" s="24"/>
      <c r="UUJ2" s="24"/>
      <c r="UUK2" s="24"/>
      <c r="UUL2" s="24"/>
      <c r="UUM2" s="24"/>
      <c r="UUN2" s="24"/>
      <c r="UUO2" s="24"/>
      <c r="UUP2" s="24"/>
      <c r="UUQ2" s="24"/>
      <c r="UUR2" s="24"/>
      <c r="UUS2" s="24"/>
      <c r="UUT2" s="24"/>
      <c r="UUU2" s="24"/>
      <c r="UUV2" s="24"/>
      <c r="UUW2" s="24"/>
      <c r="UUX2" s="24"/>
      <c r="UUY2" s="24"/>
      <c r="UUZ2" s="24"/>
      <c r="UVA2" s="24"/>
      <c r="UVB2" s="24"/>
      <c r="UVC2" s="24"/>
      <c r="UVD2" s="24"/>
      <c r="UVE2" s="24"/>
      <c r="UVF2" s="24"/>
      <c r="UVG2" s="24"/>
      <c r="UVH2" s="24"/>
      <c r="UVI2" s="24"/>
      <c r="UVJ2" s="24"/>
      <c r="UVK2" s="24"/>
      <c r="UVL2" s="24"/>
      <c r="UVM2" s="24"/>
      <c r="UVN2" s="24"/>
      <c r="UVO2" s="24"/>
      <c r="UVP2" s="24"/>
      <c r="UVQ2" s="24"/>
      <c r="UVR2" s="24"/>
      <c r="UVS2" s="24"/>
      <c r="UVT2" s="24"/>
      <c r="UVU2" s="24"/>
      <c r="UVV2" s="24"/>
      <c r="UVW2" s="24"/>
      <c r="UVX2" s="24"/>
      <c r="UVY2" s="24"/>
      <c r="UVZ2" s="24"/>
      <c r="UWA2" s="24"/>
      <c r="UWB2" s="24"/>
      <c r="UWC2" s="24"/>
      <c r="UWD2" s="24"/>
      <c r="UWE2" s="24"/>
      <c r="UWF2" s="24"/>
      <c r="UWG2" s="24"/>
      <c r="UWH2" s="24"/>
      <c r="UWI2" s="24"/>
      <c r="UWJ2" s="24"/>
      <c r="UWK2" s="24"/>
      <c r="UWL2" s="24"/>
      <c r="UWM2" s="24"/>
      <c r="UWN2" s="24"/>
      <c r="UWO2" s="24"/>
      <c r="UWP2" s="24"/>
      <c r="UWQ2" s="24"/>
      <c r="UWR2" s="24"/>
      <c r="UWS2" s="24"/>
      <c r="UWT2" s="24"/>
      <c r="UWU2" s="24"/>
      <c r="UWV2" s="24"/>
      <c r="UWW2" s="24"/>
      <c r="UWX2" s="24"/>
      <c r="UWY2" s="24"/>
      <c r="UWZ2" s="24"/>
      <c r="UXA2" s="24"/>
      <c r="UXB2" s="24"/>
      <c r="UXC2" s="24"/>
      <c r="UXD2" s="24"/>
      <c r="UXE2" s="24"/>
      <c r="UXF2" s="24"/>
      <c r="UXG2" s="24"/>
      <c r="UXH2" s="24"/>
      <c r="UXI2" s="24"/>
      <c r="UXJ2" s="24"/>
      <c r="UXK2" s="24"/>
      <c r="UXL2" s="24"/>
      <c r="UXM2" s="24"/>
      <c r="UXN2" s="24"/>
      <c r="UXO2" s="24"/>
      <c r="UXP2" s="24"/>
      <c r="UXQ2" s="24"/>
      <c r="UXR2" s="24"/>
      <c r="UXS2" s="24"/>
      <c r="UXT2" s="24"/>
      <c r="UXU2" s="24"/>
      <c r="UXV2" s="24"/>
      <c r="UXW2" s="24"/>
      <c r="UXX2" s="24"/>
      <c r="UXY2" s="24"/>
      <c r="UXZ2" s="24"/>
      <c r="UYA2" s="24"/>
      <c r="UYB2" s="24"/>
      <c r="UYC2" s="24"/>
      <c r="UYD2" s="24"/>
      <c r="UYE2" s="24"/>
      <c r="UYF2" s="24"/>
      <c r="UYG2" s="24"/>
      <c r="UYH2" s="24"/>
      <c r="UYI2" s="24"/>
      <c r="UYJ2" s="24"/>
      <c r="UYK2" s="24"/>
      <c r="UYL2" s="24"/>
      <c r="UYM2" s="24"/>
      <c r="UYN2" s="24"/>
      <c r="UYO2" s="24"/>
      <c r="UYP2" s="24"/>
      <c r="UYQ2" s="24"/>
      <c r="UYR2" s="24"/>
      <c r="UYS2" s="24"/>
      <c r="UYT2" s="24"/>
      <c r="UYU2" s="24"/>
      <c r="UYV2" s="24"/>
      <c r="UYW2" s="24"/>
      <c r="UYX2" s="24"/>
      <c r="UYY2" s="24"/>
      <c r="UYZ2" s="24"/>
      <c r="UZA2" s="24"/>
      <c r="UZB2" s="24"/>
      <c r="UZC2" s="24"/>
      <c r="UZD2" s="24"/>
      <c r="UZE2" s="24"/>
      <c r="UZF2" s="24"/>
      <c r="UZG2" s="24"/>
      <c r="UZH2" s="24"/>
      <c r="UZI2" s="24"/>
      <c r="UZJ2" s="24"/>
      <c r="UZK2" s="24"/>
      <c r="UZL2" s="24"/>
      <c r="UZM2" s="24"/>
      <c r="UZN2" s="24"/>
      <c r="UZO2" s="24"/>
      <c r="UZP2" s="24"/>
      <c r="UZQ2" s="24"/>
      <c r="UZR2" s="24"/>
      <c r="UZS2" s="24"/>
      <c r="UZT2" s="24"/>
      <c r="UZU2" s="24"/>
      <c r="UZV2" s="24"/>
      <c r="UZW2" s="24"/>
      <c r="UZX2" s="24"/>
      <c r="UZY2" s="24"/>
      <c r="UZZ2" s="24"/>
      <c r="VAA2" s="24"/>
      <c r="VAB2" s="24"/>
      <c r="VAC2" s="24"/>
      <c r="VAD2" s="24"/>
      <c r="VAE2" s="24"/>
      <c r="VAF2" s="24"/>
      <c r="VAG2" s="24"/>
      <c r="VAH2" s="24"/>
      <c r="VAI2" s="24"/>
      <c r="VAJ2" s="24"/>
      <c r="VAK2" s="24"/>
      <c r="VAL2" s="24"/>
      <c r="VAM2" s="24"/>
      <c r="VAN2" s="24"/>
      <c r="VAO2" s="24"/>
      <c r="VAP2" s="24"/>
      <c r="VAQ2" s="24"/>
      <c r="VAR2" s="24"/>
      <c r="VAS2" s="24"/>
      <c r="VAT2" s="24"/>
      <c r="VAU2" s="24"/>
      <c r="VAV2" s="24"/>
      <c r="VAW2" s="24"/>
      <c r="VAX2" s="24"/>
      <c r="VAY2" s="24"/>
      <c r="VAZ2" s="24"/>
      <c r="VBA2" s="24"/>
      <c r="VBB2" s="24"/>
      <c r="VBC2" s="24"/>
      <c r="VBD2" s="24"/>
      <c r="VBE2" s="24"/>
      <c r="VBF2" s="24"/>
      <c r="VBG2" s="24"/>
      <c r="VBH2" s="24"/>
      <c r="VBI2" s="24"/>
      <c r="VBJ2" s="24"/>
      <c r="VBK2" s="24"/>
      <c r="VBL2" s="24"/>
      <c r="VBM2" s="24"/>
      <c r="VBN2" s="24"/>
      <c r="VBO2" s="24"/>
      <c r="VBP2" s="24"/>
      <c r="VBQ2" s="24"/>
      <c r="VBR2" s="24"/>
      <c r="VBS2" s="24"/>
      <c r="VBT2" s="24"/>
      <c r="VBU2" s="24"/>
      <c r="VBV2" s="24"/>
      <c r="VBW2" s="24"/>
      <c r="VBX2" s="24"/>
      <c r="VBY2" s="24"/>
      <c r="VBZ2" s="24"/>
      <c r="VCA2" s="24"/>
      <c r="VCB2" s="24"/>
      <c r="VCC2" s="24"/>
      <c r="VCD2" s="24"/>
      <c r="VCE2" s="24"/>
      <c r="VCF2" s="24"/>
      <c r="VCG2" s="24"/>
      <c r="VCH2" s="24"/>
      <c r="VCI2" s="24"/>
      <c r="VCJ2" s="24"/>
      <c r="VCK2" s="24"/>
      <c r="VCL2" s="24"/>
      <c r="VCM2" s="24"/>
      <c r="VCN2" s="24"/>
      <c r="VCO2" s="24"/>
      <c r="VCP2" s="24"/>
      <c r="VCQ2" s="24"/>
      <c r="VCR2" s="24"/>
      <c r="VCS2" s="24"/>
      <c r="VCT2" s="24"/>
      <c r="VCU2" s="24"/>
      <c r="VCV2" s="24"/>
      <c r="VCW2" s="24"/>
      <c r="VCX2" s="24"/>
      <c r="VCY2" s="24"/>
      <c r="VCZ2" s="24"/>
      <c r="VDA2" s="24"/>
      <c r="VDB2" s="24"/>
      <c r="VDC2" s="24"/>
      <c r="VDD2" s="24"/>
      <c r="VDE2" s="24"/>
      <c r="VDF2" s="24"/>
      <c r="VDG2" s="24"/>
      <c r="VDH2" s="24"/>
      <c r="VDI2" s="24"/>
      <c r="VDJ2" s="24"/>
      <c r="VDK2" s="24"/>
      <c r="VDL2" s="24"/>
      <c r="VDM2" s="24"/>
      <c r="VDN2" s="24"/>
      <c r="VDO2" s="24"/>
      <c r="VDP2" s="24"/>
      <c r="VDQ2" s="24"/>
      <c r="VDR2" s="24"/>
      <c r="VDS2" s="24"/>
      <c r="VDT2" s="24"/>
      <c r="VDU2" s="24"/>
      <c r="VDV2" s="24"/>
      <c r="VDW2" s="24"/>
      <c r="VDX2" s="24"/>
      <c r="VDY2" s="24"/>
      <c r="VDZ2" s="24"/>
      <c r="VEA2" s="24"/>
      <c r="VEB2" s="24"/>
      <c r="VEC2" s="24"/>
      <c r="VED2" s="24"/>
      <c r="VEE2" s="24"/>
      <c r="VEF2" s="24"/>
      <c r="VEG2" s="24"/>
      <c r="VEH2" s="24"/>
      <c r="VEI2" s="24"/>
      <c r="VEJ2" s="24"/>
      <c r="VEK2" s="24"/>
      <c r="VEL2" s="24"/>
      <c r="VEM2" s="24"/>
      <c r="VEN2" s="24"/>
      <c r="VEO2" s="24"/>
      <c r="VEP2" s="24"/>
      <c r="VEQ2" s="24"/>
      <c r="VER2" s="24"/>
      <c r="VES2" s="24"/>
      <c r="VET2" s="24"/>
      <c r="VEU2" s="24"/>
      <c r="VEV2" s="24"/>
      <c r="VEW2" s="24"/>
      <c r="VEX2" s="24"/>
      <c r="VEY2" s="24"/>
      <c r="VEZ2" s="24"/>
      <c r="VFA2" s="24"/>
      <c r="VFB2" s="24"/>
      <c r="VFC2" s="24"/>
      <c r="VFD2" s="24"/>
      <c r="VFE2" s="24"/>
      <c r="VFF2" s="24"/>
      <c r="VFG2" s="24"/>
      <c r="VFH2" s="24"/>
      <c r="VFI2" s="24"/>
      <c r="VFJ2" s="24"/>
      <c r="VFK2" s="24"/>
      <c r="VFL2" s="24"/>
      <c r="VFM2" s="24"/>
      <c r="VFN2" s="24"/>
      <c r="VFO2" s="24"/>
      <c r="VFP2" s="24"/>
      <c r="VFQ2" s="24"/>
      <c r="VFR2" s="24"/>
      <c r="VFS2" s="24"/>
      <c r="VFT2" s="24"/>
      <c r="VFU2" s="24"/>
      <c r="VFV2" s="24"/>
      <c r="VFW2" s="24"/>
      <c r="VFX2" s="24"/>
      <c r="VFY2" s="24"/>
      <c r="VFZ2" s="24"/>
      <c r="VGA2" s="24"/>
      <c r="VGB2" s="24"/>
      <c r="VGC2" s="24"/>
      <c r="VGD2" s="24"/>
      <c r="VGE2" s="24"/>
      <c r="VGF2" s="24"/>
      <c r="VGG2" s="24"/>
      <c r="VGH2" s="24"/>
      <c r="VGI2" s="24"/>
      <c r="VGJ2" s="24"/>
      <c r="VGK2" s="24"/>
      <c r="VGL2" s="24"/>
      <c r="VGM2" s="24"/>
      <c r="VGN2" s="24"/>
      <c r="VGO2" s="24"/>
      <c r="VGP2" s="24"/>
      <c r="VGQ2" s="24"/>
      <c r="VGR2" s="24"/>
      <c r="VGS2" s="24"/>
      <c r="VGT2" s="24"/>
      <c r="VGU2" s="24"/>
      <c r="VGV2" s="24"/>
      <c r="VGW2" s="24"/>
      <c r="VGX2" s="24"/>
      <c r="VGY2" s="24"/>
      <c r="VGZ2" s="24"/>
      <c r="VHA2" s="24"/>
      <c r="VHB2" s="24"/>
      <c r="VHC2" s="24"/>
      <c r="VHD2" s="24"/>
      <c r="VHE2" s="24"/>
      <c r="VHF2" s="24"/>
      <c r="VHG2" s="24"/>
      <c r="VHH2" s="24"/>
      <c r="VHI2" s="24"/>
      <c r="VHJ2" s="24"/>
      <c r="VHK2" s="24"/>
      <c r="VHL2" s="24"/>
      <c r="VHM2" s="24"/>
      <c r="VHN2" s="24"/>
      <c r="VHO2" s="24"/>
      <c r="VHP2" s="24"/>
      <c r="VHQ2" s="24"/>
      <c r="VHR2" s="24"/>
      <c r="VHS2" s="24"/>
      <c r="VHT2" s="24"/>
      <c r="VHU2" s="24"/>
      <c r="VHV2" s="24"/>
      <c r="VHW2" s="24"/>
      <c r="VHX2" s="24"/>
      <c r="VHY2" s="24"/>
      <c r="VHZ2" s="24"/>
      <c r="VIA2" s="24"/>
      <c r="VIB2" s="24"/>
      <c r="VIC2" s="24"/>
      <c r="VID2" s="24"/>
      <c r="VIE2" s="24"/>
      <c r="VIF2" s="24"/>
      <c r="VIG2" s="24"/>
      <c r="VIH2" s="24"/>
      <c r="VII2" s="24"/>
      <c r="VIJ2" s="24"/>
      <c r="VIK2" s="24"/>
      <c r="VIL2" s="24"/>
      <c r="VIM2" s="24"/>
      <c r="VIN2" s="24"/>
      <c r="VIO2" s="24"/>
      <c r="VIP2" s="24"/>
      <c r="VIQ2" s="24"/>
      <c r="VIR2" s="24"/>
      <c r="VIS2" s="24"/>
      <c r="VIT2" s="24"/>
      <c r="VIU2" s="24"/>
      <c r="VIV2" s="24"/>
      <c r="VIW2" s="24"/>
      <c r="VIX2" s="24"/>
      <c r="VIY2" s="24"/>
      <c r="VIZ2" s="24"/>
      <c r="VJA2" s="24"/>
      <c r="VJB2" s="24"/>
      <c r="VJC2" s="24"/>
      <c r="VJD2" s="24"/>
      <c r="VJE2" s="24"/>
      <c r="VJF2" s="24"/>
      <c r="VJG2" s="24"/>
      <c r="VJH2" s="24"/>
      <c r="VJI2" s="24"/>
      <c r="VJJ2" s="24"/>
      <c r="VJK2" s="24"/>
      <c r="VJL2" s="24"/>
      <c r="VJM2" s="24"/>
      <c r="VJN2" s="24"/>
      <c r="VJO2" s="24"/>
      <c r="VJP2" s="24"/>
      <c r="VJQ2" s="24"/>
      <c r="VJR2" s="24"/>
      <c r="VJS2" s="24"/>
      <c r="VJT2" s="24"/>
      <c r="VJU2" s="24"/>
      <c r="VJV2" s="24"/>
      <c r="VJW2" s="24"/>
      <c r="VJX2" s="24"/>
      <c r="VJY2" s="24"/>
      <c r="VJZ2" s="24"/>
      <c r="VKA2" s="24"/>
      <c r="VKB2" s="24"/>
      <c r="VKC2" s="24"/>
      <c r="VKD2" s="24"/>
      <c r="VKE2" s="24"/>
      <c r="VKF2" s="24"/>
      <c r="VKG2" s="24"/>
      <c r="VKH2" s="24"/>
      <c r="VKI2" s="24"/>
      <c r="VKJ2" s="24"/>
      <c r="VKK2" s="24"/>
      <c r="VKL2" s="24"/>
      <c r="VKM2" s="24"/>
      <c r="VKN2" s="24"/>
      <c r="VKO2" s="24"/>
      <c r="VKP2" s="24"/>
      <c r="VKQ2" s="24"/>
      <c r="VKR2" s="24"/>
      <c r="VKS2" s="24"/>
      <c r="VKT2" s="24"/>
      <c r="VKU2" s="24"/>
      <c r="VKV2" s="24"/>
      <c r="VKW2" s="24"/>
      <c r="VKX2" s="24"/>
      <c r="VKY2" s="24"/>
      <c r="VKZ2" s="24"/>
      <c r="VLA2" s="24"/>
      <c r="VLB2" s="24"/>
      <c r="VLC2" s="24"/>
      <c r="VLD2" s="24"/>
      <c r="VLE2" s="24"/>
      <c r="VLF2" s="24"/>
      <c r="VLG2" s="24"/>
      <c r="VLH2" s="24"/>
      <c r="VLI2" s="24"/>
      <c r="VLJ2" s="24"/>
      <c r="VLK2" s="24"/>
      <c r="VLL2" s="24"/>
      <c r="VLM2" s="24"/>
      <c r="VLN2" s="24"/>
      <c r="VLO2" s="24"/>
      <c r="VLP2" s="24"/>
      <c r="VLQ2" s="24"/>
      <c r="VLR2" s="24"/>
      <c r="VLS2" s="24"/>
      <c r="VLT2" s="24"/>
      <c r="VLU2" s="24"/>
      <c r="VLV2" s="24"/>
      <c r="VLW2" s="24"/>
      <c r="VLX2" s="24"/>
      <c r="VLY2" s="24"/>
      <c r="VLZ2" s="24"/>
      <c r="VMA2" s="24"/>
      <c r="VMB2" s="24"/>
      <c r="VMC2" s="24"/>
      <c r="VMD2" s="24"/>
      <c r="VME2" s="24"/>
      <c r="VMF2" s="24"/>
      <c r="VMG2" s="24"/>
      <c r="VMH2" s="24"/>
      <c r="VMI2" s="24"/>
      <c r="VMJ2" s="24"/>
      <c r="VMK2" s="24"/>
      <c r="VML2" s="24"/>
      <c r="VMM2" s="24"/>
      <c r="VMN2" s="24"/>
      <c r="VMO2" s="24"/>
      <c r="VMP2" s="24"/>
      <c r="VMQ2" s="24"/>
      <c r="VMR2" s="24"/>
      <c r="VMS2" s="24"/>
      <c r="VMT2" s="24"/>
      <c r="VMU2" s="24"/>
      <c r="VMV2" s="24"/>
      <c r="VMW2" s="24"/>
      <c r="VMX2" s="24"/>
      <c r="VMY2" s="24"/>
      <c r="VMZ2" s="24"/>
      <c r="VNA2" s="24"/>
      <c r="VNB2" s="24"/>
      <c r="VNC2" s="24"/>
      <c r="VND2" s="24"/>
      <c r="VNE2" s="24"/>
      <c r="VNF2" s="24"/>
      <c r="VNG2" s="24"/>
      <c r="VNH2" s="24"/>
      <c r="VNI2" s="24"/>
      <c r="VNJ2" s="24"/>
      <c r="VNK2" s="24"/>
      <c r="VNL2" s="24"/>
      <c r="VNM2" s="24"/>
      <c r="VNN2" s="24"/>
      <c r="VNO2" s="24"/>
      <c r="VNP2" s="24"/>
      <c r="VNQ2" s="24"/>
      <c r="VNR2" s="24"/>
      <c r="VNS2" s="24"/>
      <c r="VNT2" s="24"/>
      <c r="VNU2" s="24"/>
      <c r="VNV2" s="24"/>
      <c r="VNW2" s="24"/>
      <c r="VNX2" s="24"/>
      <c r="VNY2" s="24"/>
      <c r="VNZ2" s="24"/>
      <c r="VOA2" s="24"/>
      <c r="VOB2" s="24"/>
      <c r="VOC2" s="24"/>
      <c r="VOD2" s="24"/>
      <c r="VOE2" s="24"/>
      <c r="VOF2" s="24"/>
      <c r="VOG2" s="24"/>
      <c r="VOH2" s="24"/>
      <c r="VOI2" s="24"/>
      <c r="VOJ2" s="24"/>
      <c r="VOK2" s="24"/>
      <c r="VOL2" s="24"/>
      <c r="VOM2" s="24"/>
      <c r="VON2" s="24"/>
      <c r="VOO2" s="24"/>
      <c r="VOP2" s="24"/>
      <c r="VOQ2" s="24"/>
      <c r="VOR2" s="24"/>
      <c r="VOS2" s="24"/>
      <c r="VOT2" s="24"/>
      <c r="VOU2" s="24"/>
      <c r="VOV2" s="24"/>
      <c r="VOW2" s="24"/>
      <c r="VOX2" s="24"/>
      <c r="VOY2" s="24"/>
      <c r="VOZ2" s="24"/>
      <c r="VPA2" s="24"/>
      <c r="VPB2" s="24"/>
      <c r="VPC2" s="24"/>
      <c r="VPD2" s="24"/>
      <c r="VPE2" s="24"/>
      <c r="VPF2" s="24"/>
      <c r="VPG2" s="24"/>
      <c r="VPH2" s="24"/>
      <c r="VPI2" s="24"/>
      <c r="VPJ2" s="24"/>
      <c r="VPK2" s="24"/>
      <c r="VPL2" s="24"/>
      <c r="VPM2" s="24"/>
      <c r="VPN2" s="24"/>
      <c r="VPO2" s="24"/>
      <c r="VPP2" s="24"/>
      <c r="VPQ2" s="24"/>
      <c r="VPR2" s="24"/>
      <c r="VPS2" s="24"/>
      <c r="VPT2" s="24"/>
      <c r="VPU2" s="24"/>
      <c r="VPV2" s="24"/>
      <c r="VPW2" s="24"/>
      <c r="VPX2" s="24"/>
      <c r="VPY2" s="24"/>
      <c r="VPZ2" s="24"/>
      <c r="VQA2" s="24"/>
      <c r="VQB2" s="24"/>
      <c r="VQC2" s="24"/>
      <c r="VQD2" s="24"/>
      <c r="VQE2" s="24"/>
      <c r="VQF2" s="24"/>
      <c r="VQG2" s="24"/>
      <c r="VQH2" s="24"/>
      <c r="VQI2" s="24"/>
      <c r="VQJ2" s="24"/>
      <c r="VQK2" s="24"/>
      <c r="VQL2" s="24"/>
      <c r="VQM2" s="24"/>
      <c r="VQN2" s="24"/>
      <c r="VQO2" s="24"/>
      <c r="VQP2" s="24"/>
      <c r="VQQ2" s="24"/>
      <c r="VQR2" s="24"/>
      <c r="VQS2" s="24"/>
      <c r="VQT2" s="24"/>
      <c r="VQU2" s="24"/>
      <c r="VQV2" s="24"/>
      <c r="VQW2" s="24"/>
      <c r="VQX2" s="24"/>
      <c r="VQY2" s="24"/>
      <c r="VQZ2" s="24"/>
      <c r="VRA2" s="24"/>
      <c r="VRB2" s="24"/>
      <c r="VRC2" s="24"/>
      <c r="VRD2" s="24"/>
      <c r="VRE2" s="24"/>
      <c r="VRF2" s="24"/>
      <c r="VRG2" s="24"/>
      <c r="VRH2" s="24"/>
      <c r="VRI2" s="24"/>
      <c r="VRJ2" s="24"/>
      <c r="VRK2" s="24"/>
      <c r="VRL2" s="24"/>
      <c r="VRM2" s="24"/>
      <c r="VRN2" s="24"/>
      <c r="VRO2" s="24"/>
      <c r="VRP2" s="24"/>
      <c r="VRQ2" s="24"/>
      <c r="VRR2" s="24"/>
      <c r="VRS2" s="24"/>
      <c r="VRT2" s="24"/>
      <c r="VRU2" s="24"/>
      <c r="VRV2" s="24"/>
      <c r="VRW2" s="24"/>
      <c r="VRX2" s="24"/>
      <c r="VRY2" s="24"/>
      <c r="VRZ2" s="24"/>
      <c r="VSA2" s="24"/>
      <c r="VSB2" s="24"/>
      <c r="VSC2" s="24"/>
      <c r="VSD2" s="24"/>
      <c r="VSE2" s="24"/>
      <c r="VSF2" s="24"/>
      <c r="VSG2" s="24"/>
      <c r="VSH2" s="24"/>
      <c r="VSI2" s="24"/>
      <c r="VSJ2" s="24"/>
      <c r="VSK2" s="24"/>
      <c r="VSL2" s="24"/>
      <c r="VSM2" s="24"/>
      <c r="VSN2" s="24"/>
      <c r="VSO2" s="24"/>
      <c r="VSP2" s="24"/>
      <c r="VSQ2" s="24"/>
      <c r="VSR2" s="24"/>
      <c r="VSS2" s="24"/>
      <c r="VST2" s="24"/>
      <c r="VSU2" s="24"/>
      <c r="VSV2" s="24"/>
      <c r="VSW2" s="24"/>
      <c r="VSX2" s="24"/>
      <c r="VSY2" s="24"/>
      <c r="VSZ2" s="24"/>
      <c r="VTA2" s="24"/>
      <c r="VTB2" s="24"/>
      <c r="VTC2" s="24"/>
      <c r="VTD2" s="24"/>
      <c r="VTE2" s="24"/>
      <c r="VTF2" s="24"/>
      <c r="VTG2" s="24"/>
      <c r="VTH2" s="24"/>
      <c r="VTI2" s="24"/>
      <c r="VTJ2" s="24"/>
      <c r="VTK2" s="24"/>
      <c r="VTL2" s="24"/>
      <c r="VTM2" s="24"/>
      <c r="VTN2" s="24"/>
      <c r="VTO2" s="24"/>
      <c r="VTP2" s="24"/>
      <c r="VTQ2" s="24"/>
      <c r="VTR2" s="24"/>
      <c r="VTS2" s="24"/>
      <c r="VTT2" s="24"/>
      <c r="VTU2" s="24"/>
      <c r="VTV2" s="24"/>
      <c r="VTW2" s="24"/>
      <c r="VTX2" s="24"/>
      <c r="VTY2" s="24"/>
      <c r="VTZ2" s="24"/>
      <c r="VUA2" s="24"/>
      <c r="VUB2" s="24"/>
      <c r="VUC2" s="24"/>
      <c r="VUD2" s="24"/>
      <c r="VUE2" s="24"/>
      <c r="VUF2" s="24"/>
      <c r="VUG2" s="24"/>
      <c r="VUH2" s="24"/>
      <c r="VUI2" s="24"/>
      <c r="VUJ2" s="24"/>
      <c r="VUK2" s="24"/>
      <c r="VUL2" s="24"/>
      <c r="VUM2" s="24"/>
      <c r="VUN2" s="24"/>
      <c r="VUO2" s="24"/>
      <c r="VUP2" s="24"/>
      <c r="VUQ2" s="24"/>
      <c r="VUR2" s="24"/>
      <c r="VUS2" s="24"/>
      <c r="VUT2" s="24"/>
      <c r="VUU2" s="24"/>
      <c r="VUV2" s="24"/>
      <c r="VUW2" s="24"/>
      <c r="VUX2" s="24"/>
      <c r="VUY2" s="24"/>
      <c r="VUZ2" s="24"/>
      <c r="VVA2" s="24"/>
      <c r="VVB2" s="24"/>
      <c r="VVC2" s="24"/>
      <c r="VVD2" s="24"/>
      <c r="VVE2" s="24"/>
      <c r="VVF2" s="24"/>
      <c r="VVG2" s="24"/>
      <c r="VVH2" s="24"/>
      <c r="VVI2" s="24"/>
      <c r="VVJ2" s="24"/>
      <c r="VVK2" s="24"/>
      <c r="VVL2" s="24"/>
      <c r="VVM2" s="24"/>
      <c r="VVN2" s="24"/>
      <c r="VVO2" s="24"/>
      <c r="VVP2" s="24"/>
      <c r="VVQ2" s="24"/>
      <c r="VVR2" s="24"/>
      <c r="VVS2" s="24"/>
      <c r="VVT2" s="24"/>
      <c r="VVU2" s="24"/>
      <c r="VVV2" s="24"/>
      <c r="VVW2" s="24"/>
      <c r="VVX2" s="24"/>
      <c r="VVY2" s="24"/>
      <c r="VVZ2" s="24"/>
      <c r="VWA2" s="24"/>
      <c r="VWB2" s="24"/>
      <c r="VWC2" s="24"/>
      <c r="VWD2" s="24"/>
      <c r="VWE2" s="24"/>
      <c r="VWF2" s="24"/>
      <c r="VWG2" s="24"/>
      <c r="VWH2" s="24"/>
      <c r="VWI2" s="24"/>
      <c r="VWJ2" s="24"/>
      <c r="VWK2" s="24"/>
      <c r="VWL2" s="24"/>
      <c r="VWM2" s="24"/>
      <c r="VWN2" s="24"/>
      <c r="VWO2" s="24"/>
      <c r="VWP2" s="24"/>
      <c r="VWQ2" s="24"/>
      <c r="VWR2" s="24"/>
      <c r="VWS2" s="24"/>
      <c r="VWT2" s="24"/>
      <c r="VWU2" s="24"/>
      <c r="VWV2" s="24"/>
      <c r="VWW2" s="24"/>
      <c r="VWX2" s="24"/>
      <c r="VWY2" s="24"/>
      <c r="VWZ2" s="24"/>
      <c r="VXA2" s="24"/>
      <c r="VXB2" s="24"/>
      <c r="VXC2" s="24"/>
      <c r="VXD2" s="24"/>
      <c r="VXE2" s="24"/>
      <c r="VXF2" s="24"/>
      <c r="VXG2" s="24"/>
      <c r="VXH2" s="24"/>
      <c r="VXI2" s="24"/>
      <c r="VXJ2" s="24"/>
      <c r="VXK2" s="24"/>
      <c r="VXL2" s="24"/>
      <c r="VXM2" s="24"/>
      <c r="VXN2" s="24"/>
      <c r="VXO2" s="24"/>
      <c r="VXP2" s="24"/>
      <c r="VXQ2" s="24"/>
      <c r="VXR2" s="24"/>
      <c r="VXS2" s="24"/>
      <c r="VXT2" s="24"/>
      <c r="VXU2" s="24"/>
      <c r="VXV2" s="24"/>
      <c r="VXW2" s="24"/>
      <c r="VXX2" s="24"/>
      <c r="VXY2" s="24"/>
      <c r="VXZ2" s="24"/>
      <c r="VYA2" s="24"/>
      <c r="VYB2" s="24"/>
      <c r="VYC2" s="24"/>
      <c r="VYD2" s="24"/>
      <c r="VYE2" s="24"/>
      <c r="VYF2" s="24"/>
      <c r="VYG2" s="24"/>
      <c r="VYH2" s="24"/>
      <c r="VYI2" s="24"/>
      <c r="VYJ2" s="24"/>
      <c r="VYK2" s="24"/>
      <c r="VYL2" s="24"/>
      <c r="VYM2" s="24"/>
      <c r="VYN2" s="24"/>
      <c r="VYO2" s="24"/>
      <c r="VYP2" s="24"/>
      <c r="VYQ2" s="24"/>
      <c r="VYR2" s="24"/>
      <c r="VYS2" s="24"/>
      <c r="VYT2" s="24"/>
      <c r="VYU2" s="24"/>
      <c r="VYV2" s="24"/>
      <c r="VYW2" s="24"/>
      <c r="VYX2" s="24"/>
      <c r="VYY2" s="24"/>
      <c r="VYZ2" s="24"/>
      <c r="VZA2" s="24"/>
      <c r="VZB2" s="24"/>
      <c r="VZC2" s="24"/>
      <c r="VZD2" s="24"/>
      <c r="VZE2" s="24"/>
      <c r="VZF2" s="24"/>
      <c r="VZG2" s="24"/>
      <c r="VZH2" s="24"/>
      <c r="VZI2" s="24"/>
      <c r="VZJ2" s="24"/>
      <c r="VZK2" s="24"/>
      <c r="VZL2" s="24"/>
      <c r="VZM2" s="24"/>
      <c r="VZN2" s="24"/>
      <c r="VZO2" s="24"/>
      <c r="VZP2" s="24"/>
      <c r="VZQ2" s="24"/>
      <c r="VZR2" s="24"/>
      <c r="VZS2" s="24"/>
      <c r="VZT2" s="24"/>
      <c r="VZU2" s="24"/>
      <c r="VZV2" s="24"/>
      <c r="VZW2" s="24"/>
      <c r="VZX2" s="24"/>
      <c r="VZY2" s="24"/>
      <c r="VZZ2" s="24"/>
      <c r="WAA2" s="24"/>
      <c r="WAB2" s="24"/>
      <c r="WAC2" s="24"/>
      <c r="WAD2" s="24"/>
      <c r="WAE2" s="24"/>
      <c r="WAF2" s="24"/>
      <c r="WAG2" s="24"/>
      <c r="WAH2" s="24"/>
      <c r="WAI2" s="24"/>
      <c r="WAJ2" s="24"/>
      <c r="WAK2" s="24"/>
      <c r="WAL2" s="24"/>
      <c r="WAM2" s="24"/>
      <c r="WAN2" s="24"/>
      <c r="WAO2" s="24"/>
      <c r="WAP2" s="24"/>
      <c r="WAQ2" s="24"/>
      <c r="WAR2" s="24"/>
      <c r="WAS2" s="24"/>
      <c r="WAT2" s="24"/>
      <c r="WAU2" s="24"/>
      <c r="WAV2" s="24"/>
      <c r="WAW2" s="24"/>
      <c r="WAX2" s="24"/>
      <c r="WAY2" s="24"/>
      <c r="WAZ2" s="24"/>
      <c r="WBA2" s="24"/>
      <c r="WBB2" s="24"/>
      <c r="WBC2" s="24"/>
      <c r="WBD2" s="24"/>
      <c r="WBE2" s="24"/>
      <c r="WBF2" s="24"/>
      <c r="WBG2" s="24"/>
      <c r="WBH2" s="24"/>
      <c r="WBI2" s="24"/>
      <c r="WBJ2" s="24"/>
      <c r="WBK2" s="24"/>
      <c r="WBL2" s="24"/>
      <c r="WBM2" s="24"/>
      <c r="WBN2" s="24"/>
      <c r="WBO2" s="24"/>
      <c r="WBP2" s="24"/>
      <c r="WBQ2" s="24"/>
      <c r="WBR2" s="24"/>
      <c r="WBS2" s="24"/>
      <c r="WBT2" s="24"/>
      <c r="WBU2" s="24"/>
      <c r="WBV2" s="24"/>
      <c r="WBW2" s="24"/>
      <c r="WBX2" s="24"/>
      <c r="WBY2" s="24"/>
      <c r="WBZ2" s="24"/>
      <c r="WCA2" s="24"/>
      <c r="WCB2" s="24"/>
      <c r="WCC2" s="24"/>
      <c r="WCD2" s="24"/>
      <c r="WCE2" s="24"/>
      <c r="WCF2" s="24"/>
      <c r="WCG2" s="24"/>
      <c r="WCH2" s="24"/>
      <c r="WCI2" s="24"/>
      <c r="WCJ2" s="24"/>
      <c r="WCK2" s="24"/>
      <c r="WCL2" s="24"/>
      <c r="WCM2" s="24"/>
      <c r="WCN2" s="24"/>
      <c r="WCO2" s="24"/>
      <c r="WCP2" s="24"/>
      <c r="WCQ2" s="24"/>
      <c r="WCR2" s="24"/>
      <c r="WCS2" s="24"/>
      <c r="WCT2" s="24"/>
      <c r="WCU2" s="24"/>
      <c r="WCV2" s="24"/>
      <c r="WCW2" s="24"/>
      <c r="WCX2" s="24"/>
      <c r="WCY2" s="24"/>
      <c r="WCZ2" s="24"/>
      <c r="WDA2" s="24"/>
      <c r="WDB2" s="24"/>
      <c r="WDC2" s="24"/>
      <c r="WDD2" s="24"/>
      <c r="WDE2" s="24"/>
      <c r="WDF2" s="24"/>
      <c r="WDG2" s="24"/>
      <c r="WDH2" s="24"/>
      <c r="WDI2" s="24"/>
      <c r="WDJ2" s="24"/>
      <c r="WDK2" s="24"/>
      <c r="WDL2" s="24"/>
      <c r="WDM2" s="24"/>
      <c r="WDN2" s="24"/>
      <c r="WDO2" s="24"/>
      <c r="WDP2" s="24"/>
      <c r="WDQ2" s="24"/>
      <c r="WDR2" s="24"/>
      <c r="WDS2" s="24"/>
      <c r="WDT2" s="24"/>
      <c r="WDU2" s="24"/>
      <c r="WDV2" s="24"/>
      <c r="WDW2" s="24"/>
      <c r="WDX2" s="24"/>
      <c r="WDY2" s="24"/>
      <c r="WDZ2" s="24"/>
      <c r="WEA2" s="24"/>
      <c r="WEB2" s="24"/>
      <c r="WEC2" s="24"/>
      <c r="WED2" s="24"/>
      <c r="WEE2" s="24"/>
      <c r="WEF2" s="24"/>
      <c r="WEG2" s="24"/>
      <c r="WEH2" s="24"/>
      <c r="WEI2" s="24"/>
      <c r="WEJ2" s="24"/>
      <c r="WEK2" s="24"/>
      <c r="WEL2" s="24"/>
      <c r="WEM2" s="24"/>
      <c r="WEN2" s="24"/>
      <c r="WEO2" s="24"/>
      <c r="WEP2" s="24"/>
      <c r="WEQ2" s="24"/>
      <c r="WER2" s="24"/>
      <c r="WES2" s="24"/>
      <c r="WET2" s="24"/>
      <c r="WEU2" s="24"/>
      <c r="WEV2" s="24"/>
      <c r="WEW2" s="24"/>
      <c r="WEX2" s="24"/>
      <c r="WEY2" s="24"/>
      <c r="WEZ2" s="24"/>
      <c r="WFA2" s="24"/>
      <c r="WFB2" s="24"/>
      <c r="WFC2" s="24"/>
      <c r="WFD2" s="24"/>
      <c r="WFE2" s="24"/>
      <c r="WFF2" s="24"/>
      <c r="WFG2" s="24"/>
      <c r="WFH2" s="24"/>
      <c r="WFI2" s="24"/>
      <c r="WFJ2" s="24"/>
      <c r="WFK2" s="24"/>
      <c r="WFL2" s="24"/>
      <c r="WFM2" s="24"/>
      <c r="WFN2" s="24"/>
      <c r="WFO2" s="24"/>
      <c r="WFP2" s="24"/>
      <c r="WFQ2" s="24"/>
      <c r="WFR2" s="24"/>
      <c r="WFS2" s="24"/>
      <c r="WFT2" s="24"/>
      <c r="WFU2" s="24"/>
      <c r="WFV2" s="24"/>
      <c r="WFW2" s="24"/>
      <c r="WFX2" s="24"/>
      <c r="WFY2" s="24"/>
      <c r="WFZ2" s="24"/>
      <c r="WGA2" s="24"/>
      <c r="WGB2" s="24"/>
      <c r="WGC2" s="24"/>
      <c r="WGD2" s="24"/>
      <c r="WGE2" s="24"/>
      <c r="WGF2" s="24"/>
      <c r="WGG2" s="24"/>
      <c r="WGH2" s="24"/>
      <c r="WGI2" s="24"/>
      <c r="WGJ2" s="24"/>
      <c r="WGK2" s="24"/>
      <c r="WGL2" s="24"/>
      <c r="WGM2" s="24"/>
      <c r="WGN2" s="24"/>
      <c r="WGO2" s="24"/>
      <c r="WGP2" s="24"/>
      <c r="WGQ2" s="24"/>
      <c r="WGR2" s="24"/>
      <c r="WGS2" s="24"/>
      <c r="WGT2" s="24"/>
      <c r="WGU2" s="24"/>
      <c r="WGV2" s="24"/>
      <c r="WGW2" s="24"/>
      <c r="WGX2" s="24"/>
      <c r="WGY2" s="24"/>
      <c r="WGZ2" s="24"/>
      <c r="WHA2" s="24"/>
      <c r="WHB2" s="24"/>
      <c r="WHC2" s="24"/>
      <c r="WHD2" s="24"/>
      <c r="WHE2" s="24"/>
      <c r="WHF2" s="24"/>
      <c r="WHG2" s="24"/>
      <c r="WHH2" s="24"/>
      <c r="WHI2" s="24"/>
      <c r="WHJ2" s="24"/>
      <c r="WHK2" s="24"/>
      <c r="WHL2" s="24"/>
      <c r="WHM2" s="24"/>
      <c r="WHN2" s="24"/>
      <c r="WHO2" s="24"/>
      <c r="WHP2" s="24"/>
      <c r="WHQ2" s="24"/>
      <c r="WHR2" s="24"/>
      <c r="WHS2" s="24"/>
      <c r="WHT2" s="24"/>
      <c r="WHU2" s="24"/>
      <c r="WHV2" s="24"/>
      <c r="WHW2" s="24"/>
      <c r="WHX2" s="24"/>
      <c r="WHY2" s="24"/>
      <c r="WHZ2" s="24"/>
      <c r="WIA2" s="24"/>
      <c r="WIB2" s="24"/>
      <c r="WIC2" s="24"/>
      <c r="WID2" s="24"/>
      <c r="WIE2" s="24"/>
      <c r="WIF2" s="24"/>
      <c r="WIG2" s="24"/>
      <c r="WIH2" s="24"/>
      <c r="WII2" s="24"/>
      <c r="WIJ2" s="24"/>
      <c r="WIK2" s="24"/>
      <c r="WIL2" s="24"/>
      <c r="WIM2" s="24"/>
      <c r="WIN2" s="24"/>
      <c r="WIO2" s="24"/>
      <c r="WIP2" s="24"/>
      <c r="WIQ2" s="24"/>
      <c r="WIR2" s="24"/>
      <c r="WIS2" s="24"/>
      <c r="WIT2" s="24"/>
      <c r="WIU2" s="24"/>
      <c r="WIV2" s="24"/>
      <c r="WIW2" s="24"/>
      <c r="WIX2" s="24"/>
      <c r="WIY2" s="24"/>
      <c r="WIZ2" s="24"/>
      <c r="WJA2" s="24"/>
      <c r="WJB2" s="24"/>
      <c r="WJC2" s="24"/>
      <c r="WJD2" s="24"/>
      <c r="WJE2" s="24"/>
      <c r="WJF2" s="24"/>
      <c r="WJG2" s="24"/>
      <c r="WJH2" s="24"/>
      <c r="WJI2" s="24"/>
      <c r="WJJ2" s="24"/>
      <c r="WJK2" s="24"/>
      <c r="WJL2" s="24"/>
      <c r="WJM2" s="24"/>
      <c r="WJN2" s="24"/>
      <c r="WJO2" s="24"/>
      <c r="WJP2" s="24"/>
      <c r="WJQ2" s="24"/>
      <c r="WJR2" s="24"/>
      <c r="WJS2" s="24"/>
      <c r="WJT2" s="24"/>
      <c r="WJU2" s="24"/>
      <c r="WJV2" s="24"/>
      <c r="WJW2" s="24"/>
      <c r="WJX2" s="24"/>
      <c r="WJY2" s="24"/>
      <c r="WJZ2" s="24"/>
      <c r="WKA2" s="24"/>
      <c r="WKB2" s="24"/>
      <c r="WKC2" s="24"/>
      <c r="WKD2" s="24"/>
      <c r="WKE2" s="24"/>
      <c r="WKF2" s="24"/>
      <c r="WKG2" s="24"/>
      <c r="WKH2" s="24"/>
      <c r="WKI2" s="24"/>
      <c r="WKJ2" s="24"/>
      <c r="WKK2" s="24"/>
      <c r="WKL2" s="24"/>
      <c r="WKM2" s="24"/>
      <c r="WKN2" s="24"/>
      <c r="WKO2" s="24"/>
      <c r="WKP2" s="24"/>
      <c r="WKQ2" s="24"/>
      <c r="WKR2" s="24"/>
      <c r="WKS2" s="24"/>
      <c r="WKT2" s="24"/>
      <c r="WKU2" s="24"/>
      <c r="WKV2" s="24"/>
      <c r="WKW2" s="24"/>
      <c r="WKX2" s="24"/>
      <c r="WKY2" s="24"/>
      <c r="WKZ2" s="24"/>
      <c r="WLA2" s="24"/>
      <c r="WLB2" s="24"/>
      <c r="WLC2" s="24"/>
      <c r="WLD2" s="24"/>
      <c r="WLE2" s="24"/>
      <c r="WLF2" s="24"/>
      <c r="WLG2" s="24"/>
      <c r="WLH2" s="24"/>
      <c r="WLI2" s="24"/>
      <c r="WLJ2" s="24"/>
      <c r="WLK2" s="24"/>
      <c r="WLL2" s="24"/>
      <c r="WLM2" s="24"/>
      <c r="WLN2" s="24"/>
      <c r="WLO2" s="24"/>
      <c r="WLP2" s="24"/>
      <c r="WLQ2" s="24"/>
      <c r="WLR2" s="24"/>
      <c r="WLS2" s="24"/>
      <c r="WLT2" s="24"/>
      <c r="WLU2" s="24"/>
      <c r="WLV2" s="24"/>
      <c r="WLW2" s="24"/>
      <c r="WLX2" s="24"/>
      <c r="WLY2" s="24"/>
      <c r="WLZ2" s="24"/>
      <c r="WMA2" s="24"/>
      <c r="WMB2" s="24"/>
      <c r="WMC2" s="24"/>
      <c r="WMD2" s="24"/>
      <c r="WME2" s="24"/>
      <c r="WMF2" s="24"/>
      <c r="WMG2" s="24"/>
      <c r="WMH2" s="24"/>
      <c r="WMI2" s="24"/>
      <c r="WMJ2" s="24"/>
      <c r="WMK2" s="24"/>
      <c r="WML2" s="24"/>
      <c r="WMM2" s="24"/>
      <c r="WMN2" s="24"/>
      <c r="WMO2" s="24"/>
      <c r="WMP2" s="24"/>
      <c r="WMQ2" s="24"/>
      <c r="WMR2" s="24"/>
      <c r="WMS2" s="24"/>
      <c r="WMT2" s="24"/>
      <c r="WMU2" s="24"/>
      <c r="WMV2" s="24"/>
      <c r="WMW2" s="24"/>
      <c r="WMX2" s="24"/>
      <c r="WMY2" s="24"/>
      <c r="WMZ2" s="24"/>
      <c r="WNA2" s="24"/>
      <c r="WNB2" s="24"/>
      <c r="WNC2" s="24"/>
      <c r="WND2" s="24"/>
      <c r="WNE2" s="24"/>
      <c r="WNF2" s="24"/>
      <c r="WNG2" s="24"/>
      <c r="WNH2" s="24"/>
      <c r="WNI2" s="24"/>
      <c r="WNJ2" s="24"/>
      <c r="WNK2" s="24"/>
      <c r="WNL2" s="24"/>
      <c r="WNM2" s="24"/>
      <c r="WNN2" s="24"/>
      <c r="WNO2" s="24"/>
      <c r="WNP2" s="24"/>
      <c r="WNQ2" s="24"/>
      <c r="WNR2" s="24"/>
      <c r="WNS2" s="24"/>
      <c r="WNT2" s="24"/>
      <c r="WNU2" s="24"/>
      <c r="WNV2" s="24"/>
      <c r="WNW2" s="24"/>
      <c r="WNX2" s="24"/>
      <c r="WNY2" s="24"/>
      <c r="WNZ2" s="24"/>
      <c r="WOA2" s="24"/>
      <c r="WOB2" s="24"/>
      <c r="WOC2" s="24"/>
      <c r="WOD2" s="24"/>
      <c r="WOE2" s="24"/>
      <c r="WOF2" s="24"/>
      <c r="WOG2" s="24"/>
      <c r="WOH2" s="24"/>
      <c r="WOI2" s="24"/>
      <c r="WOJ2" s="24"/>
      <c r="WOK2" s="24"/>
      <c r="WOL2" s="24"/>
      <c r="WOM2" s="24"/>
      <c r="WON2" s="24"/>
      <c r="WOO2" s="24"/>
      <c r="WOP2" s="24"/>
      <c r="WOQ2" s="24"/>
      <c r="WOR2" s="24"/>
      <c r="WOS2" s="24"/>
      <c r="WOT2" s="24"/>
      <c r="WOU2" s="24"/>
      <c r="WOV2" s="24"/>
      <c r="WOW2" s="24"/>
      <c r="WOX2" s="24"/>
      <c r="WOY2" s="24"/>
      <c r="WOZ2" s="24"/>
      <c r="WPA2" s="24"/>
      <c r="WPB2" s="24"/>
      <c r="WPC2" s="24"/>
      <c r="WPD2" s="24"/>
      <c r="WPE2" s="24"/>
      <c r="WPF2" s="24"/>
      <c r="WPG2" s="24"/>
      <c r="WPH2" s="24"/>
      <c r="WPI2" s="24"/>
      <c r="WPJ2" s="24"/>
      <c r="WPK2" s="24"/>
      <c r="WPL2" s="24"/>
      <c r="WPM2" s="24"/>
      <c r="WPN2" s="24"/>
      <c r="WPO2" s="24"/>
      <c r="WPP2" s="24"/>
      <c r="WPQ2" s="24"/>
      <c r="WPR2" s="24"/>
      <c r="WPS2" s="24"/>
      <c r="WPT2" s="24"/>
      <c r="WPU2" s="24"/>
      <c r="WPV2" s="24"/>
      <c r="WPW2" s="24"/>
      <c r="WPX2" s="24"/>
      <c r="WPY2" s="24"/>
      <c r="WPZ2" s="24"/>
      <c r="WQA2" s="24"/>
      <c r="WQB2" s="24"/>
      <c r="WQC2" s="24"/>
      <c r="WQD2" s="24"/>
      <c r="WQE2" s="24"/>
      <c r="WQF2" s="24"/>
      <c r="WQG2" s="24"/>
      <c r="WQH2" s="24"/>
      <c r="WQI2" s="24"/>
      <c r="WQJ2" s="24"/>
      <c r="WQK2" s="24"/>
      <c r="WQL2" s="24"/>
      <c r="WQM2" s="24"/>
      <c r="WQN2" s="24"/>
      <c r="WQO2" s="24"/>
      <c r="WQP2" s="24"/>
      <c r="WQQ2" s="24"/>
      <c r="WQR2" s="24"/>
      <c r="WQS2" s="24"/>
      <c r="WQT2" s="24"/>
      <c r="WQU2" s="24"/>
      <c r="WQV2" s="24"/>
      <c r="WQW2" s="24"/>
      <c r="WQX2" s="24"/>
      <c r="WQY2" s="24"/>
      <c r="WQZ2" s="24"/>
      <c r="WRA2" s="24"/>
      <c r="WRB2" s="24"/>
      <c r="WRC2" s="24"/>
      <c r="WRD2" s="24"/>
      <c r="WRE2" s="24"/>
      <c r="WRF2" s="24"/>
      <c r="WRG2" s="24"/>
      <c r="WRH2" s="24"/>
      <c r="WRI2" s="24"/>
      <c r="WRJ2" s="24"/>
      <c r="WRK2" s="24"/>
      <c r="WRL2" s="24"/>
      <c r="WRM2" s="24"/>
      <c r="WRN2" s="24"/>
      <c r="WRO2" s="24"/>
      <c r="WRP2" s="24"/>
      <c r="WRQ2" s="24"/>
      <c r="WRR2" s="24"/>
      <c r="WRS2" s="24"/>
      <c r="WRT2" s="24"/>
      <c r="WRU2" s="24"/>
      <c r="WRV2" s="24"/>
      <c r="WRW2" s="24"/>
      <c r="WRX2" s="24"/>
      <c r="WRY2" s="24"/>
      <c r="WRZ2" s="24"/>
      <c r="WSA2" s="24"/>
      <c r="WSB2" s="24"/>
      <c r="WSC2" s="24"/>
      <c r="WSD2" s="24"/>
      <c r="WSE2" s="24"/>
      <c r="WSF2" s="24"/>
      <c r="WSG2" s="24"/>
      <c r="WSH2" s="24"/>
      <c r="WSI2" s="24"/>
      <c r="WSJ2" s="24"/>
      <c r="WSK2" s="24"/>
      <c r="WSL2" s="24"/>
      <c r="WSM2" s="24"/>
      <c r="WSN2" s="24"/>
      <c r="WSO2" s="24"/>
      <c r="WSP2" s="24"/>
      <c r="WSQ2" s="24"/>
      <c r="WSR2" s="24"/>
      <c r="WSS2" s="24"/>
      <c r="WST2" s="24"/>
      <c r="WSU2" s="24"/>
      <c r="WSV2" s="24"/>
      <c r="WSW2" s="24"/>
      <c r="WSX2" s="24"/>
      <c r="WSY2" s="24"/>
      <c r="WSZ2" s="24"/>
      <c r="WTA2" s="24"/>
      <c r="WTB2" s="24"/>
      <c r="WTC2" s="24"/>
      <c r="WTD2" s="24"/>
      <c r="WTE2" s="24"/>
      <c r="WTF2" s="24"/>
      <c r="WTG2" s="24"/>
      <c r="WTH2" s="24"/>
      <c r="WTI2" s="24"/>
      <c r="WTJ2" s="24"/>
      <c r="WTK2" s="24"/>
      <c r="WTL2" s="24"/>
      <c r="WTM2" s="24"/>
      <c r="WTN2" s="24"/>
      <c r="WTO2" s="24"/>
      <c r="WTP2" s="24"/>
      <c r="WTQ2" s="24"/>
      <c r="WTR2" s="24"/>
      <c r="WTS2" s="24"/>
      <c r="WTT2" s="24"/>
      <c r="WTU2" s="24"/>
      <c r="WTV2" s="24"/>
      <c r="WTW2" s="24"/>
      <c r="WTX2" s="24"/>
      <c r="WTY2" s="24"/>
      <c r="WTZ2" s="24"/>
      <c r="WUA2" s="24"/>
      <c r="WUB2" s="24"/>
      <c r="WUC2" s="24"/>
      <c r="WUD2" s="24"/>
      <c r="WUE2" s="24"/>
      <c r="WUF2" s="24"/>
      <c r="WUG2" s="24"/>
      <c r="WUH2" s="24"/>
      <c r="WUI2" s="24"/>
      <c r="WUJ2" s="24"/>
      <c r="WUK2" s="24"/>
      <c r="WUL2" s="24"/>
      <c r="WUM2" s="24"/>
      <c r="WUN2" s="24"/>
      <c r="WUO2" s="24"/>
      <c r="WUP2" s="24"/>
      <c r="WUQ2" s="24"/>
      <c r="WUR2" s="24"/>
      <c r="WUS2" s="24"/>
      <c r="WUT2" s="24"/>
      <c r="WUU2" s="24"/>
      <c r="WUV2" s="24"/>
      <c r="WUW2" s="24"/>
      <c r="WUX2" s="24"/>
      <c r="WUY2" s="24"/>
      <c r="WUZ2" s="24"/>
      <c r="WVA2" s="24"/>
      <c r="WVB2" s="24"/>
      <c r="WVC2" s="24"/>
      <c r="WVD2" s="24"/>
      <c r="WVE2" s="24"/>
      <c r="WVF2" s="24"/>
      <c r="WVG2" s="24"/>
      <c r="WVH2" s="24"/>
      <c r="WVI2" s="24"/>
      <c r="WVJ2" s="24"/>
      <c r="WVK2" s="24"/>
      <c r="WVL2" s="24"/>
      <c r="WVM2" s="24"/>
      <c r="WVN2" s="24"/>
      <c r="WVO2" s="24"/>
      <c r="WVP2" s="24"/>
      <c r="WVQ2" s="24"/>
      <c r="WVR2" s="24"/>
      <c r="WVS2" s="24"/>
      <c r="WVT2" s="24"/>
      <c r="WVU2" s="24"/>
      <c r="WVV2" s="24"/>
      <c r="WVW2" s="24"/>
      <c r="WVX2" s="24"/>
      <c r="WVY2" s="24"/>
      <c r="WVZ2" s="24"/>
      <c r="WWA2" s="24"/>
      <c r="WWB2" s="24"/>
      <c r="WWC2" s="24"/>
      <c r="WWD2" s="24"/>
      <c r="WWE2" s="24"/>
      <c r="WWF2" s="24"/>
      <c r="WWG2" s="24"/>
      <c r="WWH2" s="24"/>
      <c r="WWI2" s="24"/>
      <c r="WWJ2" s="24"/>
      <c r="WWK2" s="24"/>
      <c r="WWL2" s="24"/>
      <c r="WWM2" s="24"/>
      <c r="WWN2" s="24"/>
      <c r="WWO2" s="24"/>
      <c r="WWP2" s="24"/>
      <c r="WWQ2" s="24"/>
      <c r="WWR2" s="24"/>
      <c r="WWS2" s="24"/>
      <c r="WWT2" s="24"/>
      <c r="WWU2" s="24"/>
      <c r="WWV2" s="24"/>
      <c r="WWW2" s="24"/>
      <c r="WWX2" s="24"/>
      <c r="WWY2" s="24"/>
      <c r="WWZ2" s="24"/>
      <c r="WXA2" s="24"/>
      <c r="WXB2" s="24"/>
      <c r="WXC2" s="24"/>
      <c r="WXD2" s="24"/>
      <c r="WXE2" s="24"/>
      <c r="WXF2" s="24"/>
      <c r="WXG2" s="24"/>
      <c r="WXH2" s="24"/>
      <c r="WXI2" s="24"/>
      <c r="WXJ2" s="24"/>
      <c r="WXK2" s="24"/>
      <c r="WXL2" s="24"/>
      <c r="WXM2" s="24"/>
      <c r="WXN2" s="24"/>
      <c r="WXO2" s="24"/>
      <c r="WXP2" s="24"/>
      <c r="WXQ2" s="24"/>
      <c r="WXR2" s="24"/>
      <c r="WXS2" s="24"/>
      <c r="WXT2" s="24"/>
      <c r="WXU2" s="24"/>
      <c r="WXV2" s="24"/>
      <c r="WXW2" s="24"/>
      <c r="WXX2" s="24"/>
      <c r="WXY2" s="24"/>
      <c r="WXZ2" s="24"/>
      <c r="WYA2" s="24"/>
      <c r="WYB2" s="24"/>
      <c r="WYC2" s="24"/>
      <c r="WYD2" s="24"/>
      <c r="WYE2" s="24"/>
      <c r="WYF2" s="24"/>
      <c r="WYG2" s="24"/>
      <c r="WYH2" s="24"/>
      <c r="WYI2" s="24"/>
      <c r="WYJ2" s="24"/>
      <c r="WYK2" s="24"/>
      <c r="WYL2" s="24"/>
      <c r="WYM2" s="24"/>
      <c r="WYN2" s="24"/>
      <c r="WYO2" s="24"/>
      <c r="WYP2" s="24"/>
      <c r="WYQ2" s="24"/>
      <c r="WYR2" s="24"/>
      <c r="WYS2" s="24"/>
      <c r="WYT2" s="24"/>
      <c r="WYU2" s="24"/>
      <c r="WYV2" s="24"/>
      <c r="WYW2" s="24"/>
      <c r="WYX2" s="24"/>
      <c r="WYY2" s="24"/>
      <c r="WYZ2" s="24"/>
      <c r="WZA2" s="24"/>
      <c r="WZB2" s="24"/>
      <c r="WZC2" s="24"/>
      <c r="WZD2" s="24"/>
      <c r="WZE2" s="24"/>
      <c r="WZF2" s="24"/>
      <c r="WZG2" s="24"/>
      <c r="WZH2" s="24"/>
      <c r="WZI2" s="24"/>
      <c r="WZJ2" s="24"/>
      <c r="WZK2" s="24"/>
      <c r="WZL2" s="24"/>
      <c r="WZM2" s="24"/>
      <c r="WZN2" s="24"/>
      <c r="WZO2" s="24"/>
      <c r="WZP2" s="24"/>
      <c r="WZQ2" s="24"/>
      <c r="WZR2" s="24"/>
      <c r="WZS2" s="24"/>
      <c r="WZT2" s="24"/>
      <c r="WZU2" s="24"/>
      <c r="WZV2" s="24"/>
      <c r="WZW2" s="24"/>
      <c r="WZX2" s="24"/>
      <c r="WZY2" s="24"/>
      <c r="WZZ2" s="24"/>
      <c r="XAA2" s="24"/>
      <c r="XAB2" s="24"/>
      <c r="XAC2" s="24"/>
      <c r="XAD2" s="24"/>
      <c r="XAE2" s="24"/>
      <c r="XAF2" s="24"/>
      <c r="XAG2" s="24"/>
      <c r="XAH2" s="24"/>
      <c r="XAI2" s="24"/>
      <c r="XAJ2" s="24"/>
      <c r="XAK2" s="24"/>
      <c r="XAL2" s="24"/>
      <c r="XAM2" s="24"/>
      <c r="XAN2" s="24"/>
      <c r="XAO2" s="24"/>
      <c r="XAP2" s="24"/>
      <c r="XAQ2" s="24"/>
      <c r="XAR2" s="24"/>
      <c r="XAS2" s="24"/>
      <c r="XAT2" s="24"/>
      <c r="XAU2" s="24"/>
      <c r="XAV2" s="24"/>
      <c r="XAW2" s="24"/>
      <c r="XAX2" s="24"/>
      <c r="XAY2" s="24"/>
      <c r="XAZ2" s="24"/>
      <c r="XBA2" s="24"/>
      <c r="XBB2" s="24"/>
      <c r="XBC2" s="24"/>
      <c r="XBD2" s="24"/>
      <c r="XBE2" s="24"/>
      <c r="XBF2" s="24"/>
      <c r="XBG2" s="24"/>
      <c r="XBH2" s="24"/>
      <c r="XBI2" s="24"/>
      <c r="XBJ2" s="24"/>
      <c r="XBK2" s="24"/>
      <c r="XBL2" s="24"/>
      <c r="XBM2" s="24"/>
      <c r="XBN2" s="24"/>
      <c r="XBO2" s="24"/>
      <c r="XBP2" s="24"/>
      <c r="XBQ2" s="24"/>
      <c r="XBR2" s="24"/>
      <c r="XBS2" s="24"/>
      <c r="XBT2" s="24"/>
      <c r="XBU2" s="24"/>
      <c r="XBV2" s="24"/>
      <c r="XBW2" s="24"/>
      <c r="XBX2" s="24"/>
      <c r="XBY2" s="24"/>
      <c r="XBZ2" s="24"/>
      <c r="XCA2" s="24"/>
      <c r="XCB2" s="24"/>
      <c r="XCC2" s="24"/>
      <c r="XCD2" s="24"/>
      <c r="XCE2" s="24"/>
      <c r="XCF2" s="24"/>
      <c r="XCG2" s="24"/>
      <c r="XCH2" s="24"/>
      <c r="XCI2" s="24"/>
      <c r="XCJ2" s="24"/>
      <c r="XCK2" s="24"/>
      <c r="XCL2" s="24"/>
      <c r="XCM2" s="24"/>
      <c r="XCN2" s="24"/>
      <c r="XCO2" s="24"/>
      <c r="XCP2" s="24"/>
      <c r="XCQ2" s="24"/>
      <c r="XCR2" s="24"/>
      <c r="XCS2" s="24"/>
      <c r="XCT2" s="24"/>
      <c r="XCU2" s="24"/>
      <c r="XCV2" s="24"/>
      <c r="XCW2" s="24"/>
      <c r="XCX2" s="24"/>
      <c r="XCY2" s="24"/>
      <c r="XCZ2" s="24"/>
      <c r="XDA2" s="24"/>
      <c r="XDB2" s="24"/>
      <c r="XDC2" s="24"/>
      <c r="XDD2" s="24"/>
      <c r="XDE2" s="24"/>
      <c r="XDF2" s="24"/>
      <c r="XDG2" s="24"/>
      <c r="XDH2" s="24"/>
      <c r="XDI2" s="24"/>
      <c r="XDJ2" s="24"/>
      <c r="XDK2" s="24"/>
      <c r="XDL2" s="24"/>
      <c r="XDM2" s="24"/>
      <c r="XDN2" s="24"/>
      <c r="XDO2" s="24"/>
      <c r="XDP2" s="24"/>
      <c r="XDQ2" s="24"/>
      <c r="XDR2" s="24"/>
      <c r="XDS2" s="24"/>
      <c r="XDT2" s="24"/>
      <c r="XDU2" s="24"/>
      <c r="XDV2" s="24"/>
      <c r="XDW2" s="24"/>
      <c r="XDX2" s="24"/>
      <c r="XDY2" s="24"/>
      <c r="XDZ2" s="24"/>
      <c r="XEA2" s="24"/>
      <c r="XEB2" s="24"/>
      <c r="XEC2" s="24"/>
      <c r="XED2" s="24"/>
      <c r="XEE2" s="24"/>
      <c r="XEF2" s="24"/>
      <c r="XEG2" s="24"/>
      <c r="XEH2" s="24"/>
      <c r="XEI2" s="24"/>
      <c r="XEJ2" s="24"/>
      <c r="XEK2" s="24"/>
      <c r="XEL2" s="24"/>
      <c r="XEM2" s="24"/>
      <c r="XEN2" s="24"/>
      <c r="XEO2" s="24"/>
      <c r="XEP2" s="24"/>
      <c r="XEQ2" s="24"/>
      <c r="XER2" s="24"/>
      <c r="XES2" s="24"/>
      <c r="XET2" s="24"/>
      <c r="XEU2" s="24"/>
      <c r="XEV2" s="24"/>
      <c r="XEW2" s="24"/>
      <c r="XEX2" s="24"/>
      <c r="XEY2" s="24"/>
      <c r="XEZ2" s="24"/>
      <c r="XFA2" s="24"/>
      <c r="XFB2" s="24"/>
      <c r="XFC2" s="24"/>
    </row>
    <row r="3" spans="1:16383" ht="24.75" customHeight="1">
      <c r="A3" s="58" t="s">
        <v>1</v>
      </c>
      <c r="B3" s="83" t="s">
        <v>155</v>
      </c>
      <c r="C3" s="60" t="s">
        <v>163</v>
      </c>
      <c r="D3" s="60" t="s">
        <v>181</v>
      </c>
      <c r="E3" s="60" t="s">
        <v>197</v>
      </c>
      <c r="F3" s="60" t="s">
        <v>189</v>
      </c>
      <c r="G3" s="60" t="s">
        <v>201</v>
      </c>
      <c r="H3" s="60" t="s">
        <v>213</v>
      </c>
      <c r="I3" s="60" t="s">
        <v>217</v>
      </c>
      <c r="J3" s="60" t="s">
        <v>233</v>
      </c>
      <c r="K3" s="60"/>
      <c r="L3" s="60"/>
      <c r="M3" s="60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2"/>
      <c r="AB3" s="4"/>
      <c r="AC3" s="4"/>
    </row>
    <row r="4" spans="1:16383" ht="24.75" customHeight="1">
      <c r="A4" s="58" t="s">
        <v>70</v>
      </c>
      <c r="B4" s="83" t="s">
        <v>101</v>
      </c>
      <c r="C4" s="60" t="s">
        <v>105</v>
      </c>
      <c r="D4" s="60" t="s">
        <v>128</v>
      </c>
      <c r="E4" s="60" t="s">
        <v>143</v>
      </c>
      <c r="F4" s="60" t="s">
        <v>147</v>
      </c>
      <c r="G4" s="60" t="s">
        <v>159</v>
      </c>
      <c r="H4" s="60" t="s">
        <v>185</v>
      </c>
      <c r="I4" s="60" t="s">
        <v>205</v>
      </c>
      <c r="J4" s="60" t="s">
        <v>209</v>
      </c>
      <c r="K4" s="61" t="s">
        <v>241</v>
      </c>
      <c r="L4" s="61" t="s">
        <v>221</v>
      </c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2"/>
      <c r="AB4" s="4"/>
      <c r="AC4" s="4"/>
    </row>
    <row r="5" spans="1:16383" ht="24.75" customHeight="1">
      <c r="A5" s="58" t="s">
        <v>3</v>
      </c>
      <c r="B5" s="83" t="s">
        <v>136</v>
      </c>
      <c r="C5" s="60" t="s">
        <v>151</v>
      </c>
      <c r="D5" s="60" t="s">
        <v>177</v>
      </c>
      <c r="E5" s="60" t="s">
        <v>193</v>
      </c>
      <c r="F5" s="60" t="s">
        <v>237</v>
      </c>
      <c r="G5" s="60" t="s">
        <v>250</v>
      </c>
      <c r="H5" s="60"/>
      <c r="I5" s="60"/>
      <c r="J5" s="60"/>
      <c r="K5" s="60"/>
      <c r="L5" s="60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2"/>
      <c r="AB5" s="4"/>
      <c r="AC5" s="4"/>
    </row>
    <row r="6" spans="1:16383" ht="24.75" customHeight="1">
      <c r="A6" s="65" t="s">
        <v>258</v>
      </c>
      <c r="B6" s="84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8"/>
      <c r="AB6" s="4"/>
      <c r="AC6" s="4"/>
    </row>
    <row r="7" spans="1:16383" ht="24.75" customHeight="1">
      <c r="A7" s="58" t="s">
        <v>5</v>
      </c>
      <c r="B7" s="83" t="s">
        <v>114</v>
      </c>
      <c r="C7" s="60" t="s">
        <v>330</v>
      </c>
      <c r="D7" s="60" t="s">
        <v>123</v>
      </c>
      <c r="E7" s="60" t="s">
        <v>202</v>
      </c>
      <c r="F7" s="60" t="s">
        <v>245</v>
      </c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9"/>
      <c r="AB7" s="4"/>
      <c r="AC7" s="4"/>
    </row>
    <row r="8" spans="1:16383" ht="24.75" customHeight="1">
      <c r="A8" s="58" t="s">
        <v>257</v>
      </c>
      <c r="B8" s="83" t="s">
        <v>117</v>
      </c>
      <c r="C8" s="60" t="s">
        <v>148</v>
      </c>
      <c r="D8" s="60" t="s">
        <v>156</v>
      </c>
      <c r="E8" s="60" t="s">
        <v>164</v>
      </c>
      <c r="F8" s="60" t="s">
        <v>174</v>
      </c>
      <c r="G8" s="61" t="s">
        <v>222</v>
      </c>
      <c r="H8" s="61" t="s">
        <v>229</v>
      </c>
      <c r="I8" s="61" t="s">
        <v>338</v>
      </c>
      <c r="J8" s="61" t="s">
        <v>234</v>
      </c>
      <c r="K8" s="61" t="s">
        <v>242</v>
      </c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2"/>
      <c r="AB8" s="4"/>
      <c r="AC8" s="4"/>
    </row>
    <row r="9" spans="1:16383" ht="24.75" customHeight="1">
      <c r="A9" s="58" t="s">
        <v>7</v>
      </c>
      <c r="B9" s="83" t="s">
        <v>102</v>
      </c>
      <c r="C9" s="60" t="s">
        <v>106</v>
      </c>
      <c r="D9" s="60" t="s">
        <v>129</v>
      </c>
      <c r="E9" s="60" t="s">
        <v>175</v>
      </c>
      <c r="F9" s="60" t="s">
        <v>137</v>
      </c>
      <c r="G9" s="60" t="s">
        <v>203</v>
      </c>
      <c r="H9" s="60" t="s">
        <v>113</v>
      </c>
      <c r="I9" s="60" t="s">
        <v>157</v>
      </c>
      <c r="J9" s="60" t="s">
        <v>149</v>
      </c>
      <c r="K9" s="60" t="s">
        <v>243</v>
      </c>
      <c r="L9" s="61" t="s">
        <v>251</v>
      </c>
      <c r="M9" s="61" t="s">
        <v>339</v>
      </c>
      <c r="N9" s="61" t="s">
        <v>246</v>
      </c>
      <c r="O9" s="61" t="s">
        <v>152</v>
      </c>
      <c r="P9" s="61" t="s">
        <v>194</v>
      </c>
      <c r="Q9" s="61" t="s">
        <v>109</v>
      </c>
      <c r="R9" s="61" t="s">
        <v>160</v>
      </c>
      <c r="S9" s="191" t="s">
        <v>178</v>
      </c>
      <c r="T9" s="61" t="s">
        <v>182</v>
      </c>
      <c r="U9" s="61" t="s">
        <v>190</v>
      </c>
      <c r="V9" s="61" t="s">
        <v>186</v>
      </c>
      <c r="W9" s="61" t="s">
        <v>198</v>
      </c>
      <c r="X9" s="61" t="s">
        <v>210</v>
      </c>
      <c r="Y9" s="61" t="s">
        <v>214</v>
      </c>
      <c r="Z9" s="61" t="s">
        <v>132</v>
      </c>
      <c r="AA9" s="62" t="s">
        <v>238</v>
      </c>
      <c r="AB9" s="4"/>
      <c r="AC9" s="4"/>
    </row>
    <row r="10" spans="1:16383" ht="24.75" customHeight="1">
      <c r="A10" s="58" t="s">
        <v>71</v>
      </c>
      <c r="B10" s="83" t="s">
        <v>125</v>
      </c>
      <c r="C10" s="60" t="s">
        <v>144</v>
      </c>
      <c r="D10" s="60" t="s">
        <v>206</v>
      </c>
      <c r="E10" s="60" t="s">
        <v>218</v>
      </c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9"/>
      <c r="AB10" s="4"/>
      <c r="AC10" s="4"/>
    </row>
    <row r="11" spans="1:16383" ht="24.75" customHeight="1">
      <c r="A11" s="65" t="s">
        <v>72</v>
      </c>
      <c r="B11" s="84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8"/>
      <c r="AB11" s="4"/>
      <c r="AC11" s="4"/>
    </row>
    <row r="12" spans="1:16383" ht="24.75" customHeight="1">
      <c r="A12" s="58" t="s">
        <v>73</v>
      </c>
      <c r="B12" s="83" t="s">
        <v>118</v>
      </c>
      <c r="C12" s="60" t="s">
        <v>336</v>
      </c>
      <c r="D12" s="60" t="s">
        <v>145</v>
      </c>
      <c r="E12" s="60" t="s">
        <v>124</v>
      </c>
      <c r="F12" s="60" t="s">
        <v>161</v>
      </c>
      <c r="G12" s="60" t="s">
        <v>167</v>
      </c>
      <c r="H12" s="60" t="s">
        <v>168</v>
      </c>
      <c r="I12" s="60" t="s">
        <v>169</v>
      </c>
      <c r="J12" s="60" t="s">
        <v>170</v>
      </c>
      <c r="K12" s="60" t="s">
        <v>199</v>
      </c>
      <c r="L12" s="60" t="s">
        <v>207</v>
      </c>
      <c r="M12" s="60" t="s">
        <v>211</v>
      </c>
      <c r="N12" s="92" t="s">
        <v>223</v>
      </c>
      <c r="O12" s="60" t="s">
        <v>239</v>
      </c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9"/>
      <c r="AB12" s="4"/>
      <c r="AC12" s="4"/>
    </row>
    <row r="13" spans="1:16383" ht="24.75" customHeight="1">
      <c r="A13" s="70" t="s">
        <v>74</v>
      </c>
      <c r="B13" s="83" t="s">
        <v>179</v>
      </c>
      <c r="C13" s="60" t="s">
        <v>337</v>
      </c>
      <c r="D13" s="60" t="s">
        <v>183</v>
      </c>
      <c r="E13" s="60" t="s">
        <v>187</v>
      </c>
      <c r="F13" s="60" t="s">
        <v>191</v>
      </c>
      <c r="G13" s="60" t="s">
        <v>110</v>
      </c>
      <c r="H13" s="60" t="s">
        <v>133</v>
      </c>
      <c r="I13" s="60" t="s">
        <v>215</v>
      </c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9"/>
      <c r="AB13" s="4"/>
      <c r="AC13" s="4"/>
    </row>
    <row r="14" spans="1:16383" ht="24.75" customHeight="1" thickBot="1">
      <c r="A14" s="71" t="s">
        <v>75</v>
      </c>
      <c r="B14" s="85" t="s">
        <v>230</v>
      </c>
      <c r="C14" s="73" t="s">
        <v>235</v>
      </c>
      <c r="D14" s="73" t="s">
        <v>219</v>
      </c>
      <c r="E14" s="73" t="s">
        <v>247</v>
      </c>
      <c r="F14" s="73" t="s">
        <v>232</v>
      </c>
      <c r="G14" s="73" t="s">
        <v>226</v>
      </c>
      <c r="H14" s="73" t="s">
        <v>195</v>
      </c>
      <c r="I14" s="73" t="s">
        <v>171</v>
      </c>
      <c r="J14" s="73" t="s">
        <v>153</v>
      </c>
      <c r="K14" s="73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5"/>
      <c r="AB14" s="4"/>
      <c r="AC14" s="4"/>
    </row>
    <row r="15" spans="1:16383" ht="15.75" thickTop="1">
      <c r="B15" s="17"/>
    </row>
    <row r="17" spans="1:3">
      <c r="A17" s="4"/>
      <c r="B17" s="4"/>
      <c r="C17" s="4"/>
    </row>
    <row r="18" spans="1:3">
      <c r="A18" s="4"/>
      <c r="B18" s="4"/>
      <c r="C18" s="4"/>
    </row>
    <row r="19" spans="1:3">
      <c r="B19" s="4"/>
      <c r="C19" s="4"/>
    </row>
    <row r="20" spans="1:3">
      <c r="B20" s="4"/>
      <c r="C20" s="4"/>
    </row>
    <row r="21" spans="1:3">
      <c r="B21" s="4"/>
      <c r="C21" s="4"/>
    </row>
    <row r="22" spans="1:3">
      <c r="B22" s="4"/>
      <c r="C22" s="4"/>
    </row>
    <row r="23" spans="1:3">
      <c r="B23" s="4"/>
      <c r="C23" s="4"/>
    </row>
    <row r="24" spans="1:3">
      <c r="C24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Y236"/>
  <sheetViews>
    <sheetView topLeftCell="A30" workbookViewId="0">
      <selection activeCell="B44" sqref="B44"/>
    </sheetView>
  </sheetViews>
  <sheetFormatPr baseColWidth="10" defaultRowHeight="15"/>
  <cols>
    <col min="1" max="1" width="18.140625" style="93" bestFit="1" customWidth="1"/>
    <col min="2" max="2" width="7.85546875" style="94" customWidth="1"/>
    <col min="3" max="3" width="8.5703125" style="94" customWidth="1"/>
    <col min="4" max="4" width="9.85546875" style="95" customWidth="1"/>
    <col min="5" max="6" width="11.42578125" style="93"/>
    <col min="7" max="7" width="19.28515625" style="93" customWidth="1"/>
    <col min="8" max="8" width="11.42578125" style="95"/>
    <col min="9" max="16384" width="11.42578125" style="93"/>
  </cols>
  <sheetData>
    <row r="1" spans="1:233">
      <c r="B1" s="94" t="s">
        <v>537</v>
      </c>
      <c r="C1" s="94" t="s">
        <v>673</v>
      </c>
      <c r="D1" s="95" t="s">
        <v>538</v>
      </c>
      <c r="H1" s="95" t="s">
        <v>647</v>
      </c>
    </row>
    <row r="2" spans="1:233">
      <c r="A2" s="93" t="s">
        <v>100</v>
      </c>
      <c r="B2" s="94" t="s">
        <v>539</v>
      </c>
      <c r="C2" s="94" t="str">
        <f>DEC2HEX(B2)</f>
        <v>28</v>
      </c>
      <c r="D2" s="95" t="str">
        <f>DEC2HEX(L2)</f>
        <v>19620</v>
      </c>
      <c r="G2" s="93" t="s">
        <v>100</v>
      </c>
      <c r="H2" s="95" t="s">
        <v>539</v>
      </c>
      <c r="L2" s="95" t="s">
        <v>655</v>
      </c>
      <c r="FB2" s="93" t="s">
        <v>540</v>
      </c>
      <c r="FC2" s="93" t="s">
        <v>541</v>
      </c>
      <c r="FD2" s="93" t="s">
        <v>542</v>
      </c>
      <c r="FE2" s="93" t="s">
        <v>543</v>
      </c>
      <c r="FF2" s="93" t="s">
        <v>544</v>
      </c>
      <c r="FG2" s="93" t="s">
        <v>545</v>
      </c>
      <c r="FH2" s="93" t="s">
        <v>546</v>
      </c>
      <c r="FI2" s="93" t="s">
        <v>547</v>
      </c>
      <c r="FJ2" s="93" t="s">
        <v>548</v>
      </c>
      <c r="FK2" s="93" t="s">
        <v>549</v>
      </c>
      <c r="FL2" s="93" t="s">
        <v>550</v>
      </c>
      <c r="FM2" s="93" t="s">
        <v>551</v>
      </c>
      <c r="FN2" s="93" t="s">
        <v>552</v>
      </c>
      <c r="FO2" s="93" t="s">
        <v>553</v>
      </c>
      <c r="FP2" s="93" t="s">
        <v>554</v>
      </c>
      <c r="FQ2" s="93" t="s">
        <v>555</v>
      </c>
      <c r="FR2" s="93" t="s">
        <v>556</v>
      </c>
      <c r="FS2" s="93" t="s">
        <v>557</v>
      </c>
      <c r="FT2" s="93" t="s">
        <v>558</v>
      </c>
      <c r="FU2" s="93" t="s">
        <v>559</v>
      </c>
      <c r="FV2" s="93" t="s">
        <v>560</v>
      </c>
      <c r="FW2" s="93" t="s">
        <v>561</v>
      </c>
      <c r="FX2" s="93" t="s">
        <v>562</v>
      </c>
      <c r="FY2" s="93" t="s">
        <v>563</v>
      </c>
      <c r="FZ2" s="93" t="s">
        <v>564</v>
      </c>
      <c r="GA2" s="93" t="s">
        <v>565</v>
      </c>
      <c r="GB2" s="93" t="s">
        <v>566</v>
      </c>
      <c r="GC2" s="93" t="s">
        <v>567</v>
      </c>
      <c r="GD2" s="93" t="s">
        <v>96</v>
      </c>
      <c r="GE2" s="93" t="s">
        <v>568</v>
      </c>
      <c r="GF2" s="93" t="s">
        <v>569</v>
      </c>
      <c r="GG2" s="93" t="s">
        <v>569</v>
      </c>
      <c r="GH2" s="93" t="s">
        <v>570</v>
      </c>
      <c r="GI2" s="93" t="s">
        <v>571</v>
      </c>
      <c r="GJ2" s="93" t="s">
        <v>572</v>
      </c>
      <c r="GK2" s="93" t="s">
        <v>573</v>
      </c>
      <c r="GL2" s="93" t="s">
        <v>574</v>
      </c>
      <c r="GM2" s="93" t="s">
        <v>575</v>
      </c>
      <c r="GN2" s="93" t="s">
        <v>576</v>
      </c>
      <c r="GO2" s="93" t="s">
        <v>577</v>
      </c>
      <c r="GP2" s="93" t="s">
        <v>578</v>
      </c>
      <c r="GQ2" s="93" t="s">
        <v>579</v>
      </c>
      <c r="GR2" s="93" t="s">
        <v>580</v>
      </c>
      <c r="GS2" s="93" t="s">
        <v>581</v>
      </c>
      <c r="GT2" s="93" t="s">
        <v>582</v>
      </c>
      <c r="GU2" s="93" t="s">
        <v>583</v>
      </c>
      <c r="GV2" s="93" t="s">
        <v>584</v>
      </c>
      <c r="GW2" s="93" t="s">
        <v>585</v>
      </c>
      <c r="GX2" s="93" t="s">
        <v>586</v>
      </c>
      <c r="GY2" s="93" t="s">
        <v>587</v>
      </c>
      <c r="GZ2" s="93" t="s">
        <v>588</v>
      </c>
      <c r="HA2" s="93" t="s">
        <v>589</v>
      </c>
      <c r="HB2" s="93" t="s">
        <v>590</v>
      </c>
      <c r="HC2" s="93" t="s">
        <v>591</v>
      </c>
      <c r="HD2" s="93" t="s">
        <v>592</v>
      </c>
      <c r="HE2" s="93" t="s">
        <v>593</v>
      </c>
      <c r="HF2" s="93" t="s">
        <v>594</v>
      </c>
      <c r="HG2" s="93" t="s">
        <v>595</v>
      </c>
      <c r="HH2" s="93" t="s">
        <v>596</v>
      </c>
      <c r="HI2" s="93" t="s">
        <v>597</v>
      </c>
      <c r="HJ2" s="93" t="s">
        <v>598</v>
      </c>
      <c r="HK2" s="93" t="s">
        <v>599</v>
      </c>
      <c r="HL2" s="93" t="s">
        <v>600</v>
      </c>
      <c r="HM2" s="93" t="s">
        <v>601</v>
      </c>
      <c r="HN2" s="93" t="s">
        <v>602</v>
      </c>
      <c r="HO2" s="93" t="s">
        <v>603</v>
      </c>
      <c r="HP2" s="93" t="s">
        <v>604</v>
      </c>
      <c r="HQ2" s="93" t="s">
        <v>605</v>
      </c>
      <c r="HR2" s="93" t="s">
        <v>606</v>
      </c>
      <c r="HS2" s="93" t="s">
        <v>607</v>
      </c>
      <c r="HT2" s="93" t="s">
        <v>608</v>
      </c>
      <c r="HU2" s="93" t="s">
        <v>609</v>
      </c>
      <c r="HV2" s="93" t="s">
        <v>610</v>
      </c>
      <c r="HW2" s="93" t="s">
        <v>610</v>
      </c>
      <c r="HX2" s="93" t="s">
        <v>611</v>
      </c>
      <c r="HY2" s="93" t="s">
        <v>612</v>
      </c>
    </row>
    <row r="3" spans="1:233">
      <c r="A3" s="93" t="s">
        <v>101</v>
      </c>
      <c r="B3" s="94" t="s">
        <v>627</v>
      </c>
      <c r="C3" s="94" t="str">
        <f t="shared" ref="C3:C66" si="0">DEC2HEX(B3)</f>
        <v>50</v>
      </c>
      <c r="D3" s="95" t="str">
        <f t="shared" ref="D3:D66" si="1">DEC2HEX(L3)</f>
        <v>19628</v>
      </c>
      <c r="G3" s="93" t="s">
        <v>101</v>
      </c>
      <c r="H3" s="95" t="s">
        <v>613</v>
      </c>
      <c r="L3" s="93">
        <f>L2+8</f>
        <v>103976</v>
      </c>
    </row>
    <row r="4" spans="1:233">
      <c r="A4" s="93" t="s">
        <v>102</v>
      </c>
      <c r="B4" s="94" t="s">
        <v>618</v>
      </c>
      <c r="C4" s="94" t="str">
        <f t="shared" si="0"/>
        <v>B4</v>
      </c>
      <c r="D4" s="95" t="str">
        <f t="shared" si="1"/>
        <v>19630</v>
      </c>
      <c r="G4" s="93" t="s">
        <v>102</v>
      </c>
      <c r="H4" s="95" t="s">
        <v>614</v>
      </c>
      <c r="L4" s="93">
        <f t="shared" ref="L4:L67" si="2">L3+8</f>
        <v>103984</v>
      </c>
    </row>
    <row r="5" spans="1:233">
      <c r="A5" s="93" t="s">
        <v>103</v>
      </c>
      <c r="B5" s="94" t="s">
        <v>639</v>
      </c>
      <c r="C5" s="94" t="str">
        <f t="shared" si="0"/>
        <v>FA</v>
      </c>
      <c r="D5" s="95" t="str">
        <f t="shared" si="1"/>
        <v>19638</v>
      </c>
      <c r="G5" s="93" t="s">
        <v>103</v>
      </c>
      <c r="H5" s="95" t="s">
        <v>615</v>
      </c>
      <c r="L5" s="93">
        <f t="shared" si="2"/>
        <v>103992</v>
      </c>
    </row>
    <row r="6" spans="1:233">
      <c r="A6" s="93" t="s">
        <v>104</v>
      </c>
      <c r="B6" s="94">
        <v>50</v>
      </c>
      <c r="C6" s="94" t="str">
        <f t="shared" si="0"/>
        <v>32</v>
      </c>
      <c r="D6" s="95" t="str">
        <f t="shared" si="1"/>
        <v>19640</v>
      </c>
      <c r="G6" s="93" t="s">
        <v>104</v>
      </c>
      <c r="H6" s="95" t="s">
        <v>613</v>
      </c>
      <c r="L6" s="93">
        <f t="shared" si="2"/>
        <v>104000</v>
      </c>
    </row>
    <row r="7" spans="1:233">
      <c r="A7" s="93" t="s">
        <v>105</v>
      </c>
      <c r="B7" s="94" t="s">
        <v>624</v>
      </c>
      <c r="C7" s="94" t="str">
        <f t="shared" si="0"/>
        <v>64</v>
      </c>
      <c r="D7" s="95" t="str">
        <f t="shared" si="1"/>
        <v>19648</v>
      </c>
      <c r="G7" s="93" t="s">
        <v>105</v>
      </c>
      <c r="H7" s="95" t="s">
        <v>616</v>
      </c>
      <c r="L7" s="93">
        <f t="shared" si="2"/>
        <v>104008</v>
      </c>
    </row>
    <row r="8" spans="1:233">
      <c r="A8" s="93" t="s">
        <v>106</v>
      </c>
      <c r="B8" s="94" t="s">
        <v>628</v>
      </c>
      <c r="C8" s="94" t="str">
        <f t="shared" si="0"/>
        <v>C8</v>
      </c>
      <c r="D8" s="95" t="str">
        <f t="shared" si="1"/>
        <v>19650</v>
      </c>
      <c r="G8" s="93" t="s">
        <v>106</v>
      </c>
      <c r="H8" s="95" t="s">
        <v>617</v>
      </c>
      <c r="L8" s="93">
        <f t="shared" si="2"/>
        <v>104016</v>
      </c>
    </row>
    <row r="9" spans="1:233">
      <c r="A9" s="93" t="s">
        <v>107</v>
      </c>
      <c r="B9" s="94" t="s">
        <v>635</v>
      </c>
      <c r="C9" s="94" t="str">
        <f t="shared" si="0"/>
        <v>118</v>
      </c>
      <c r="D9" s="95" t="str">
        <f t="shared" si="1"/>
        <v>19658</v>
      </c>
      <c r="G9" s="93" t="s">
        <v>107</v>
      </c>
      <c r="H9" s="95" t="s">
        <v>618</v>
      </c>
      <c r="L9" s="93">
        <f t="shared" si="2"/>
        <v>104024</v>
      </c>
    </row>
    <row r="10" spans="1:233">
      <c r="A10" s="93" t="s">
        <v>108</v>
      </c>
      <c r="B10" s="94">
        <v>60</v>
      </c>
      <c r="C10" s="94" t="str">
        <f t="shared" si="0"/>
        <v>3C</v>
      </c>
      <c r="D10" s="95" t="str">
        <f t="shared" si="1"/>
        <v>19660</v>
      </c>
      <c r="G10" s="93" t="s">
        <v>108</v>
      </c>
      <c r="H10" s="95" t="s">
        <v>616</v>
      </c>
      <c r="L10" s="93">
        <f t="shared" si="2"/>
        <v>104032</v>
      </c>
    </row>
    <row r="11" spans="1:233">
      <c r="A11" s="93" t="s">
        <v>109</v>
      </c>
      <c r="B11" s="94" t="s">
        <v>629</v>
      </c>
      <c r="C11" s="94" t="str">
        <f t="shared" si="0"/>
        <v>AA</v>
      </c>
      <c r="D11" s="95" t="str">
        <f t="shared" si="1"/>
        <v>19668</v>
      </c>
      <c r="G11" s="93" t="s">
        <v>109</v>
      </c>
      <c r="H11" s="95" t="s">
        <v>619</v>
      </c>
      <c r="L11" s="93">
        <f t="shared" si="2"/>
        <v>104040</v>
      </c>
    </row>
    <row r="12" spans="1:233">
      <c r="A12" s="93" t="s">
        <v>110</v>
      </c>
      <c r="B12" s="94">
        <v>250</v>
      </c>
      <c r="C12" s="94" t="str">
        <f t="shared" si="0"/>
        <v>FA</v>
      </c>
      <c r="D12" s="95" t="str">
        <f t="shared" si="1"/>
        <v>19670</v>
      </c>
      <c r="G12" s="93" t="s">
        <v>110</v>
      </c>
      <c r="H12" s="95" t="s">
        <v>620</v>
      </c>
      <c r="L12" s="93">
        <f t="shared" si="2"/>
        <v>104048</v>
      </c>
    </row>
    <row r="13" spans="1:233">
      <c r="A13" s="93" t="s">
        <v>111</v>
      </c>
      <c r="B13" s="94">
        <v>320</v>
      </c>
      <c r="C13" s="94" t="str">
        <f t="shared" si="0"/>
        <v>140</v>
      </c>
      <c r="D13" s="95" t="str">
        <f t="shared" si="1"/>
        <v>19678</v>
      </c>
      <c r="G13" s="93" t="s">
        <v>111</v>
      </c>
      <c r="H13" s="95" t="s">
        <v>620</v>
      </c>
      <c r="L13" s="93">
        <f t="shared" si="2"/>
        <v>104056</v>
      </c>
    </row>
    <row r="14" spans="1:233">
      <c r="A14" s="93" t="s">
        <v>112</v>
      </c>
      <c r="B14" s="94">
        <v>70</v>
      </c>
      <c r="C14" s="94" t="str">
        <f t="shared" si="0"/>
        <v>46</v>
      </c>
      <c r="D14" s="95" t="str">
        <f t="shared" si="1"/>
        <v>19680</v>
      </c>
      <c r="G14" s="93" t="s">
        <v>112</v>
      </c>
      <c r="H14" s="95" t="s">
        <v>616</v>
      </c>
      <c r="L14" s="93">
        <f t="shared" si="2"/>
        <v>104064</v>
      </c>
    </row>
    <row r="15" spans="1:233">
      <c r="A15" s="93" t="s">
        <v>113</v>
      </c>
      <c r="B15" s="94" t="s">
        <v>626</v>
      </c>
      <c r="C15" s="94" t="str">
        <f t="shared" si="0"/>
        <v>E6</v>
      </c>
      <c r="D15" s="95" t="str">
        <f t="shared" si="1"/>
        <v>19688</v>
      </c>
      <c r="G15" s="93" t="s">
        <v>113</v>
      </c>
      <c r="H15" s="95" t="s">
        <v>621</v>
      </c>
      <c r="L15" s="93">
        <f t="shared" si="2"/>
        <v>104072</v>
      </c>
    </row>
    <row r="16" spans="1:233">
      <c r="A16" s="93" t="s">
        <v>114</v>
      </c>
      <c r="B16" s="94">
        <v>120</v>
      </c>
      <c r="C16" s="94" t="str">
        <f t="shared" si="0"/>
        <v>78</v>
      </c>
      <c r="D16" s="95" t="str">
        <f t="shared" si="1"/>
        <v>19690</v>
      </c>
      <c r="G16" s="93" t="s">
        <v>114</v>
      </c>
      <c r="H16" s="95" t="s">
        <v>622</v>
      </c>
      <c r="L16" s="93">
        <f t="shared" si="2"/>
        <v>104080</v>
      </c>
    </row>
    <row r="17" spans="1:12">
      <c r="A17" s="93" t="s">
        <v>115</v>
      </c>
      <c r="B17" s="94" t="s">
        <v>651</v>
      </c>
      <c r="C17" s="94" t="str">
        <f t="shared" si="0"/>
        <v>17C</v>
      </c>
      <c r="D17" s="95" t="str">
        <f t="shared" si="1"/>
        <v>19698</v>
      </c>
      <c r="G17" s="93" t="s">
        <v>115</v>
      </c>
      <c r="H17" s="95" t="s">
        <v>623</v>
      </c>
      <c r="L17" s="93">
        <f t="shared" si="2"/>
        <v>104088</v>
      </c>
    </row>
    <row r="18" spans="1:12">
      <c r="A18" s="93" t="s">
        <v>116</v>
      </c>
      <c r="B18" s="94" t="s">
        <v>539</v>
      </c>
      <c r="C18" s="94" t="str">
        <f t="shared" si="0"/>
        <v>28</v>
      </c>
      <c r="D18" s="95" t="str">
        <f t="shared" si="1"/>
        <v>196A0</v>
      </c>
      <c r="G18" s="93" t="s">
        <v>116</v>
      </c>
      <c r="H18" s="95" t="s">
        <v>539</v>
      </c>
      <c r="L18" s="93">
        <f t="shared" si="2"/>
        <v>104096</v>
      </c>
    </row>
    <row r="19" spans="1:12">
      <c r="A19" s="93" t="s">
        <v>117</v>
      </c>
      <c r="B19" s="94">
        <v>100</v>
      </c>
      <c r="C19" s="94" t="str">
        <f t="shared" si="0"/>
        <v>64</v>
      </c>
      <c r="D19" s="95" t="str">
        <f t="shared" si="1"/>
        <v>196A8</v>
      </c>
      <c r="G19" s="93" t="s">
        <v>117</v>
      </c>
      <c r="H19" s="95" t="s">
        <v>624</v>
      </c>
      <c r="L19" s="93">
        <f t="shared" si="2"/>
        <v>104104</v>
      </c>
    </row>
    <row r="20" spans="1:12">
      <c r="A20" s="93" t="s">
        <v>118</v>
      </c>
      <c r="B20" s="94" t="s">
        <v>622</v>
      </c>
      <c r="C20" s="94" t="str">
        <f t="shared" si="0"/>
        <v>DC</v>
      </c>
      <c r="D20" s="95" t="str">
        <f t="shared" si="1"/>
        <v>196B0</v>
      </c>
      <c r="G20" s="93" t="s">
        <v>118</v>
      </c>
      <c r="H20" s="95" t="s">
        <v>615</v>
      </c>
      <c r="L20" s="93">
        <f t="shared" si="2"/>
        <v>104112</v>
      </c>
    </row>
    <row r="21" spans="1:12">
      <c r="A21" s="93" t="s">
        <v>625</v>
      </c>
      <c r="B21" s="94" t="s">
        <v>633</v>
      </c>
      <c r="C21" s="94" t="str">
        <f t="shared" si="0"/>
        <v>104</v>
      </c>
      <c r="D21" s="95" t="str">
        <f t="shared" si="1"/>
        <v>196B8</v>
      </c>
      <c r="G21" s="93" t="s">
        <v>625</v>
      </c>
      <c r="H21" s="95" t="s">
        <v>626</v>
      </c>
      <c r="L21" s="93">
        <f t="shared" si="2"/>
        <v>104120</v>
      </c>
    </row>
    <row r="22" spans="1:12">
      <c r="A22" s="93" t="s">
        <v>119</v>
      </c>
      <c r="B22" s="94">
        <v>70</v>
      </c>
      <c r="C22" s="94" t="str">
        <f t="shared" si="0"/>
        <v>46</v>
      </c>
      <c r="D22" s="95" t="str">
        <f t="shared" si="1"/>
        <v>196C0</v>
      </c>
      <c r="G22" s="93" t="s">
        <v>119</v>
      </c>
      <c r="H22" s="95" t="s">
        <v>627</v>
      </c>
      <c r="L22" s="93">
        <f t="shared" si="2"/>
        <v>104128</v>
      </c>
    </row>
    <row r="23" spans="1:12">
      <c r="A23" s="93" t="s">
        <v>120</v>
      </c>
      <c r="B23" s="94" t="s">
        <v>614</v>
      </c>
      <c r="C23" s="94" t="str">
        <f t="shared" si="0"/>
        <v>78</v>
      </c>
      <c r="D23" s="95" t="str">
        <f t="shared" si="1"/>
        <v>196C8</v>
      </c>
      <c r="G23" s="93" t="s">
        <v>120</v>
      </c>
      <c r="H23" s="95" t="s">
        <v>614</v>
      </c>
      <c r="L23" s="93">
        <f t="shared" si="2"/>
        <v>104136</v>
      </c>
    </row>
    <row r="24" spans="1:12">
      <c r="A24" s="93" t="s">
        <v>121</v>
      </c>
      <c r="B24" s="94" t="s">
        <v>635</v>
      </c>
      <c r="C24" s="94" t="str">
        <f t="shared" si="0"/>
        <v>118</v>
      </c>
      <c r="D24" s="95" t="str">
        <f t="shared" si="1"/>
        <v>196D0</v>
      </c>
      <c r="G24" s="93" t="s">
        <v>121</v>
      </c>
      <c r="H24" s="95" t="s">
        <v>628</v>
      </c>
      <c r="L24" s="93">
        <f t="shared" si="2"/>
        <v>104144</v>
      </c>
    </row>
    <row r="25" spans="1:12">
      <c r="A25" s="93" t="s">
        <v>122</v>
      </c>
      <c r="B25" s="94" t="s">
        <v>641</v>
      </c>
      <c r="C25" s="94" t="str">
        <f t="shared" si="0"/>
        <v>168</v>
      </c>
      <c r="D25" s="95" t="str">
        <f t="shared" si="1"/>
        <v>196D8</v>
      </c>
      <c r="G25" s="93" t="s">
        <v>122</v>
      </c>
      <c r="H25" s="95" t="s">
        <v>620</v>
      </c>
      <c r="L25" s="93">
        <f t="shared" si="2"/>
        <v>104152</v>
      </c>
    </row>
    <row r="26" spans="1:12">
      <c r="A26" s="93" t="s">
        <v>123</v>
      </c>
      <c r="B26" s="94">
        <v>130</v>
      </c>
      <c r="C26" s="94" t="str">
        <f t="shared" si="0"/>
        <v>82</v>
      </c>
      <c r="D26" s="95" t="str">
        <f t="shared" si="1"/>
        <v>196E0</v>
      </c>
      <c r="G26" s="93" t="s">
        <v>123</v>
      </c>
      <c r="H26" s="95" t="s">
        <v>629</v>
      </c>
      <c r="L26" s="93">
        <f t="shared" si="2"/>
        <v>104160</v>
      </c>
    </row>
    <row r="27" spans="1:12">
      <c r="A27" s="93" t="s">
        <v>124</v>
      </c>
      <c r="B27" s="94" t="s">
        <v>623</v>
      </c>
      <c r="C27" s="94" t="str">
        <f t="shared" si="0"/>
        <v>140</v>
      </c>
      <c r="D27" s="95" t="str">
        <f t="shared" si="1"/>
        <v>196E8</v>
      </c>
      <c r="G27" s="93" t="s">
        <v>124</v>
      </c>
      <c r="H27" s="95" t="s">
        <v>622</v>
      </c>
      <c r="L27" s="93">
        <f t="shared" si="2"/>
        <v>104168</v>
      </c>
    </row>
    <row r="28" spans="1:12">
      <c r="A28" s="93" t="s">
        <v>125</v>
      </c>
      <c r="B28" s="94" t="s">
        <v>628</v>
      </c>
      <c r="C28" s="94" t="str">
        <f t="shared" si="0"/>
        <v>C8</v>
      </c>
      <c r="D28" s="95" t="str">
        <f t="shared" si="1"/>
        <v>196F0</v>
      </c>
      <c r="G28" s="93" t="s">
        <v>125</v>
      </c>
      <c r="H28" s="95" t="s">
        <v>630</v>
      </c>
      <c r="L28" s="93">
        <f t="shared" si="2"/>
        <v>104176</v>
      </c>
    </row>
    <row r="29" spans="1:12">
      <c r="A29" s="93" t="s">
        <v>126</v>
      </c>
      <c r="B29" s="94" t="s">
        <v>636</v>
      </c>
      <c r="C29" s="94" t="str">
        <f t="shared" si="0"/>
        <v>190</v>
      </c>
      <c r="D29" s="95" t="str">
        <f t="shared" si="1"/>
        <v>196F8</v>
      </c>
      <c r="G29" s="93" t="s">
        <v>126</v>
      </c>
      <c r="H29" s="95" t="s">
        <v>631</v>
      </c>
      <c r="L29" s="93">
        <f t="shared" si="2"/>
        <v>104184</v>
      </c>
    </row>
    <row r="30" spans="1:12">
      <c r="A30" s="93" t="s">
        <v>127</v>
      </c>
      <c r="B30" s="94">
        <v>60</v>
      </c>
      <c r="C30" s="94" t="str">
        <f t="shared" si="0"/>
        <v>3C</v>
      </c>
      <c r="D30" s="95" t="str">
        <f t="shared" si="1"/>
        <v>19700</v>
      </c>
      <c r="G30" s="93" t="s">
        <v>127</v>
      </c>
      <c r="H30" s="95" t="s">
        <v>624</v>
      </c>
      <c r="L30" s="93">
        <f t="shared" si="2"/>
        <v>104192</v>
      </c>
    </row>
    <row r="31" spans="1:12">
      <c r="A31" s="93" t="s">
        <v>128</v>
      </c>
      <c r="B31" s="94">
        <v>90</v>
      </c>
      <c r="C31" s="94" t="str">
        <f t="shared" si="0"/>
        <v>5A</v>
      </c>
      <c r="D31" s="95" t="str">
        <f t="shared" si="1"/>
        <v>19708</v>
      </c>
      <c r="G31" s="93" t="s">
        <v>128</v>
      </c>
      <c r="H31" s="95" t="s">
        <v>617</v>
      </c>
      <c r="L31" s="93">
        <f t="shared" si="2"/>
        <v>104200</v>
      </c>
    </row>
    <row r="32" spans="1:12">
      <c r="A32" s="93" t="s">
        <v>129</v>
      </c>
      <c r="B32" s="94" t="s">
        <v>629</v>
      </c>
      <c r="C32" s="94" t="str">
        <f t="shared" si="0"/>
        <v>AA</v>
      </c>
      <c r="D32" s="95" t="str">
        <f t="shared" si="1"/>
        <v>19710</v>
      </c>
      <c r="G32" s="93" t="s">
        <v>129</v>
      </c>
      <c r="H32" s="95" t="s">
        <v>615</v>
      </c>
      <c r="L32" s="93">
        <f t="shared" si="2"/>
        <v>104208</v>
      </c>
    </row>
    <row r="33" spans="1:12">
      <c r="A33" s="93" t="s">
        <v>130</v>
      </c>
      <c r="B33" s="94" t="s">
        <v>623</v>
      </c>
      <c r="C33" s="94" t="str">
        <f t="shared" si="0"/>
        <v>140</v>
      </c>
      <c r="D33" s="95" t="str">
        <f t="shared" si="1"/>
        <v>19718</v>
      </c>
      <c r="G33" s="93" t="s">
        <v>130</v>
      </c>
      <c r="H33" s="95" t="s">
        <v>628</v>
      </c>
      <c r="L33" s="93">
        <f t="shared" si="2"/>
        <v>104216</v>
      </c>
    </row>
    <row r="34" spans="1:12">
      <c r="A34" s="93" t="s">
        <v>131</v>
      </c>
      <c r="B34" s="94">
        <v>50</v>
      </c>
      <c r="C34" s="94" t="str">
        <f t="shared" si="0"/>
        <v>32</v>
      </c>
      <c r="D34" s="95" t="str">
        <f t="shared" si="1"/>
        <v>19720</v>
      </c>
      <c r="G34" s="93" t="s">
        <v>131</v>
      </c>
      <c r="H34" s="95" t="s">
        <v>616</v>
      </c>
      <c r="L34" s="93">
        <f t="shared" si="2"/>
        <v>104224</v>
      </c>
    </row>
    <row r="35" spans="1:12">
      <c r="A35" s="93" t="s">
        <v>132</v>
      </c>
      <c r="B35" s="94" t="s">
        <v>619</v>
      </c>
      <c r="C35" s="94" t="str">
        <f t="shared" si="0"/>
        <v>96</v>
      </c>
      <c r="D35" s="95" t="str">
        <f t="shared" si="1"/>
        <v>19728</v>
      </c>
      <c r="G35" s="93" t="s">
        <v>132</v>
      </c>
      <c r="H35" s="95" t="s">
        <v>621</v>
      </c>
      <c r="L35" s="93">
        <f t="shared" si="2"/>
        <v>104232</v>
      </c>
    </row>
    <row r="36" spans="1:12">
      <c r="A36" s="93" t="s">
        <v>133</v>
      </c>
      <c r="B36" s="94" t="s">
        <v>640</v>
      </c>
      <c r="C36" s="94" t="str">
        <f t="shared" si="0"/>
        <v>F0</v>
      </c>
      <c r="D36" s="95" t="str">
        <f t="shared" si="1"/>
        <v>19730</v>
      </c>
      <c r="G36" s="93" t="s">
        <v>133</v>
      </c>
      <c r="H36" s="95" t="s">
        <v>632</v>
      </c>
      <c r="L36" s="93">
        <f t="shared" si="2"/>
        <v>104240</v>
      </c>
    </row>
    <row r="37" spans="1:12">
      <c r="A37" s="93" t="s">
        <v>134</v>
      </c>
      <c r="B37" s="94" t="s">
        <v>650</v>
      </c>
      <c r="C37" s="94" t="str">
        <f t="shared" si="0"/>
        <v>154</v>
      </c>
      <c r="D37" s="95" t="str">
        <f t="shared" si="1"/>
        <v>19738</v>
      </c>
      <c r="G37" s="93" t="s">
        <v>134</v>
      </c>
      <c r="H37" s="95" t="s">
        <v>633</v>
      </c>
      <c r="L37" s="93">
        <f t="shared" si="2"/>
        <v>104248</v>
      </c>
    </row>
    <row r="38" spans="1:12">
      <c r="A38" s="93" t="s">
        <v>135</v>
      </c>
      <c r="B38" s="94">
        <v>40</v>
      </c>
      <c r="C38" s="94" t="str">
        <f t="shared" si="0"/>
        <v>28</v>
      </c>
      <c r="D38" s="95" t="str">
        <f t="shared" si="1"/>
        <v>19740</v>
      </c>
      <c r="G38" s="93" t="s">
        <v>135</v>
      </c>
      <c r="H38" s="95" t="s">
        <v>539</v>
      </c>
      <c r="L38" s="93">
        <f t="shared" si="2"/>
        <v>104256</v>
      </c>
    </row>
    <row r="39" spans="1:12">
      <c r="A39" s="93" t="s">
        <v>136</v>
      </c>
      <c r="B39" s="94">
        <v>90</v>
      </c>
      <c r="C39" s="94" t="str">
        <f t="shared" si="0"/>
        <v>5A</v>
      </c>
      <c r="D39" s="95" t="str">
        <f t="shared" si="1"/>
        <v>19748</v>
      </c>
      <c r="G39" s="93" t="s">
        <v>136</v>
      </c>
      <c r="H39" s="95" t="s">
        <v>613</v>
      </c>
      <c r="L39" s="93">
        <f t="shared" si="2"/>
        <v>104264</v>
      </c>
    </row>
    <row r="40" spans="1:12">
      <c r="A40" s="93" t="s">
        <v>137</v>
      </c>
      <c r="B40" s="94" t="s">
        <v>615</v>
      </c>
      <c r="C40" s="94" t="str">
        <f t="shared" si="0"/>
        <v>A0</v>
      </c>
      <c r="D40" s="95" t="str">
        <f t="shared" si="1"/>
        <v>19750</v>
      </c>
      <c r="G40" s="93" t="s">
        <v>137</v>
      </c>
      <c r="H40" s="95" t="s">
        <v>615</v>
      </c>
      <c r="L40" s="93">
        <f t="shared" si="2"/>
        <v>104272</v>
      </c>
    </row>
    <row r="41" spans="1:12">
      <c r="A41" s="93" t="s">
        <v>138</v>
      </c>
      <c r="B41" s="94" t="s">
        <v>626</v>
      </c>
      <c r="C41" s="94" t="str">
        <f t="shared" si="0"/>
        <v>E6</v>
      </c>
      <c r="D41" s="95" t="str">
        <f t="shared" si="1"/>
        <v>19758</v>
      </c>
      <c r="G41" s="93" t="s">
        <v>138</v>
      </c>
      <c r="H41" s="95" t="s">
        <v>622</v>
      </c>
      <c r="L41" s="93">
        <f t="shared" si="2"/>
        <v>104280</v>
      </c>
    </row>
    <row r="42" spans="1:12">
      <c r="A42" s="93" t="s">
        <v>139</v>
      </c>
      <c r="B42" s="94">
        <v>90</v>
      </c>
      <c r="C42" s="94" t="str">
        <f t="shared" si="0"/>
        <v>5A</v>
      </c>
      <c r="D42" s="95" t="str">
        <f t="shared" si="1"/>
        <v>19760</v>
      </c>
      <c r="G42" s="93" t="s">
        <v>139</v>
      </c>
      <c r="H42" s="95" t="s">
        <v>624</v>
      </c>
      <c r="L42" s="93">
        <f t="shared" si="2"/>
        <v>104288</v>
      </c>
    </row>
    <row r="43" spans="1:12">
      <c r="A43" s="93" t="s">
        <v>140</v>
      </c>
      <c r="B43" s="94">
        <v>90</v>
      </c>
      <c r="C43" s="94" t="str">
        <f t="shared" si="0"/>
        <v>5A</v>
      </c>
      <c r="D43" s="95" t="str">
        <f t="shared" si="1"/>
        <v>19768</v>
      </c>
      <c r="G43" s="93" t="s">
        <v>140</v>
      </c>
      <c r="H43" s="95" t="s">
        <v>624</v>
      </c>
      <c r="L43" s="93">
        <f t="shared" si="2"/>
        <v>104296</v>
      </c>
    </row>
    <row r="44" spans="1:12">
      <c r="A44" s="93" t="s">
        <v>141</v>
      </c>
      <c r="B44" s="94">
        <v>220</v>
      </c>
      <c r="C44" s="94" t="str">
        <f t="shared" si="0"/>
        <v>DC</v>
      </c>
      <c r="D44" s="95" t="str">
        <f t="shared" si="1"/>
        <v>19770</v>
      </c>
      <c r="G44" s="93" t="s">
        <v>141</v>
      </c>
      <c r="H44" s="95" t="s">
        <v>620</v>
      </c>
      <c r="L44" s="93">
        <f t="shared" si="2"/>
        <v>104304</v>
      </c>
    </row>
    <row r="45" spans="1:12">
      <c r="A45" s="93" t="s">
        <v>142</v>
      </c>
      <c r="B45" s="94">
        <v>220</v>
      </c>
      <c r="C45" s="94" t="str">
        <f t="shared" si="0"/>
        <v>DC</v>
      </c>
      <c r="D45" s="95" t="str">
        <f t="shared" si="1"/>
        <v>19778</v>
      </c>
      <c r="G45" s="93" t="s">
        <v>142</v>
      </c>
      <c r="H45" s="95" t="s">
        <v>634</v>
      </c>
      <c r="L45" s="93">
        <f t="shared" si="2"/>
        <v>104312</v>
      </c>
    </row>
    <row r="46" spans="1:12">
      <c r="A46" s="93" t="s">
        <v>143</v>
      </c>
      <c r="B46" s="94">
        <v>60</v>
      </c>
      <c r="C46" s="94" t="str">
        <f t="shared" si="0"/>
        <v>3C</v>
      </c>
      <c r="D46" s="95" t="str">
        <f t="shared" si="1"/>
        <v>19780</v>
      </c>
      <c r="G46" s="93" t="s">
        <v>143</v>
      </c>
      <c r="H46" s="95" t="s">
        <v>614</v>
      </c>
      <c r="L46" s="93">
        <f t="shared" si="2"/>
        <v>104320</v>
      </c>
    </row>
    <row r="47" spans="1:12">
      <c r="A47" s="93" t="s">
        <v>144</v>
      </c>
      <c r="B47" s="94" t="s">
        <v>615</v>
      </c>
      <c r="C47" s="94" t="str">
        <f t="shared" si="0"/>
        <v>A0</v>
      </c>
      <c r="D47" s="95" t="str">
        <f t="shared" si="1"/>
        <v>19788</v>
      </c>
      <c r="G47" s="93" t="s">
        <v>144</v>
      </c>
      <c r="H47" s="95" t="s">
        <v>622</v>
      </c>
      <c r="L47" s="93">
        <f t="shared" si="2"/>
        <v>104328</v>
      </c>
    </row>
    <row r="48" spans="1:12">
      <c r="A48" s="93" t="s">
        <v>145</v>
      </c>
      <c r="B48" s="94" t="s">
        <v>640</v>
      </c>
      <c r="C48" s="94" t="str">
        <f t="shared" si="0"/>
        <v>F0</v>
      </c>
      <c r="D48" s="95" t="str">
        <f t="shared" si="1"/>
        <v>19790</v>
      </c>
      <c r="G48" s="93" t="s">
        <v>145</v>
      </c>
      <c r="H48" s="95" t="s">
        <v>635</v>
      </c>
      <c r="L48" s="93">
        <f t="shared" si="2"/>
        <v>104336</v>
      </c>
    </row>
    <row r="49" spans="1:12">
      <c r="A49" s="93" t="s">
        <v>146</v>
      </c>
      <c r="B49" s="94" t="s">
        <v>620</v>
      </c>
      <c r="C49" s="94" t="str">
        <f t="shared" si="0"/>
        <v>12C</v>
      </c>
      <c r="D49" s="95" t="str">
        <f t="shared" si="1"/>
        <v>19798</v>
      </c>
      <c r="G49" s="93" t="s">
        <v>146</v>
      </c>
      <c r="H49" s="95" t="s">
        <v>636</v>
      </c>
      <c r="L49" s="93">
        <f t="shared" si="2"/>
        <v>104344</v>
      </c>
    </row>
    <row r="50" spans="1:12">
      <c r="A50" s="93" t="s">
        <v>147</v>
      </c>
      <c r="B50" s="94">
        <v>60</v>
      </c>
      <c r="C50" s="94" t="str">
        <f t="shared" si="0"/>
        <v>3C</v>
      </c>
      <c r="D50" s="95" t="str">
        <f t="shared" si="1"/>
        <v>197A0</v>
      </c>
      <c r="G50" s="93" t="s">
        <v>147</v>
      </c>
      <c r="H50" s="95" t="s">
        <v>637</v>
      </c>
      <c r="L50" s="93">
        <f t="shared" si="2"/>
        <v>104352</v>
      </c>
    </row>
    <row r="51" spans="1:12">
      <c r="A51" s="93" t="s">
        <v>148</v>
      </c>
      <c r="B51" s="94" t="s">
        <v>617</v>
      </c>
      <c r="C51" s="94" t="str">
        <f t="shared" si="0"/>
        <v>82</v>
      </c>
      <c r="D51" s="95" t="str">
        <f t="shared" si="1"/>
        <v>197A8</v>
      </c>
      <c r="G51" s="93" t="s">
        <v>148</v>
      </c>
      <c r="H51" s="95" t="s">
        <v>624</v>
      </c>
      <c r="L51" s="93">
        <f t="shared" si="2"/>
        <v>104360</v>
      </c>
    </row>
    <row r="52" spans="1:12">
      <c r="A52" s="93" t="s">
        <v>149</v>
      </c>
      <c r="B52" s="94" t="s">
        <v>632</v>
      </c>
      <c r="C52" s="94" t="str">
        <f t="shared" si="0"/>
        <v>BE</v>
      </c>
      <c r="D52" s="95" t="str">
        <f t="shared" si="1"/>
        <v>197B0</v>
      </c>
      <c r="G52" s="93" t="s">
        <v>149</v>
      </c>
      <c r="H52" s="95" t="s">
        <v>615</v>
      </c>
      <c r="L52" s="93">
        <f t="shared" si="2"/>
        <v>104368</v>
      </c>
    </row>
    <row r="53" spans="1:12">
      <c r="A53" s="93" t="s">
        <v>150</v>
      </c>
      <c r="B53" s="94" t="s">
        <v>635</v>
      </c>
      <c r="C53" s="94" t="str">
        <f t="shared" si="0"/>
        <v>118</v>
      </c>
      <c r="D53" s="95" t="str">
        <f t="shared" si="1"/>
        <v>197B8</v>
      </c>
      <c r="G53" s="93" t="s">
        <v>150</v>
      </c>
      <c r="H53" s="95" t="s">
        <v>628</v>
      </c>
      <c r="L53" s="93">
        <f t="shared" si="2"/>
        <v>104376</v>
      </c>
    </row>
    <row r="54" spans="1:12">
      <c r="A54" s="93" t="s">
        <v>151</v>
      </c>
      <c r="B54" s="94">
        <v>80</v>
      </c>
      <c r="C54" s="94" t="str">
        <f t="shared" si="0"/>
        <v>50</v>
      </c>
      <c r="D54" s="95" t="str">
        <f t="shared" si="1"/>
        <v>197C0</v>
      </c>
      <c r="G54" s="93" t="s">
        <v>151</v>
      </c>
      <c r="H54" s="95" t="s">
        <v>624</v>
      </c>
      <c r="L54" s="93">
        <f t="shared" si="2"/>
        <v>104384</v>
      </c>
    </row>
    <row r="55" spans="1:12">
      <c r="A55" s="93" t="s">
        <v>152</v>
      </c>
      <c r="B55" s="94" t="s">
        <v>629</v>
      </c>
      <c r="C55" s="94" t="str">
        <f t="shared" si="0"/>
        <v>AA</v>
      </c>
      <c r="D55" s="95" t="str">
        <f t="shared" si="1"/>
        <v>197C8</v>
      </c>
      <c r="G55" s="93" t="s">
        <v>152</v>
      </c>
      <c r="H55" s="95" t="s">
        <v>629</v>
      </c>
      <c r="L55" s="93">
        <f t="shared" si="2"/>
        <v>104392</v>
      </c>
    </row>
    <row r="56" spans="1:12">
      <c r="A56" s="93" t="s">
        <v>153</v>
      </c>
      <c r="B56" s="94" t="s">
        <v>639</v>
      </c>
      <c r="C56" s="94" t="str">
        <f t="shared" si="0"/>
        <v>FA</v>
      </c>
      <c r="D56" s="95" t="str">
        <f t="shared" si="1"/>
        <v>197D0</v>
      </c>
      <c r="G56" s="93" t="s">
        <v>153</v>
      </c>
      <c r="H56" s="95" t="s">
        <v>622</v>
      </c>
      <c r="L56" s="93">
        <f t="shared" si="2"/>
        <v>104400</v>
      </c>
    </row>
    <row r="57" spans="1:12">
      <c r="A57" s="93" t="s">
        <v>154</v>
      </c>
      <c r="B57" s="94" t="s">
        <v>649</v>
      </c>
      <c r="C57" s="94" t="str">
        <f t="shared" si="0"/>
        <v>15E</v>
      </c>
      <c r="D57" s="95" t="str">
        <f t="shared" si="1"/>
        <v>197D8</v>
      </c>
      <c r="G57" s="93" t="s">
        <v>154</v>
      </c>
      <c r="H57" s="95" t="s">
        <v>620</v>
      </c>
      <c r="L57" s="93">
        <f t="shared" si="2"/>
        <v>104408</v>
      </c>
    </row>
    <row r="58" spans="1:12">
      <c r="A58" s="93" t="s">
        <v>155</v>
      </c>
      <c r="B58" s="94">
        <v>60</v>
      </c>
      <c r="C58" s="94" t="str">
        <f t="shared" si="0"/>
        <v>3C</v>
      </c>
      <c r="D58" s="95" t="str">
        <f t="shared" si="1"/>
        <v>197E0</v>
      </c>
      <c r="G58" s="93" t="s">
        <v>155</v>
      </c>
      <c r="H58" s="95" t="s">
        <v>614</v>
      </c>
      <c r="L58" s="93">
        <f t="shared" si="2"/>
        <v>104416</v>
      </c>
    </row>
    <row r="59" spans="1:12">
      <c r="A59" s="93" t="s">
        <v>156</v>
      </c>
      <c r="B59" s="94" t="s">
        <v>621</v>
      </c>
      <c r="C59" s="94" t="str">
        <f t="shared" si="0"/>
        <v>8C</v>
      </c>
      <c r="D59" s="95" t="str">
        <f t="shared" si="1"/>
        <v>197E8</v>
      </c>
      <c r="G59" s="93" t="s">
        <v>156</v>
      </c>
      <c r="H59" s="95" t="s">
        <v>615</v>
      </c>
      <c r="L59" s="93">
        <f t="shared" si="2"/>
        <v>104424</v>
      </c>
    </row>
    <row r="60" spans="1:12">
      <c r="A60" s="93" t="s">
        <v>157</v>
      </c>
      <c r="B60" s="94" t="s">
        <v>628</v>
      </c>
      <c r="C60" s="94" t="str">
        <f t="shared" si="0"/>
        <v>C8</v>
      </c>
      <c r="D60" s="95" t="str">
        <f t="shared" si="1"/>
        <v>197F0</v>
      </c>
      <c r="G60" s="93" t="s">
        <v>157</v>
      </c>
      <c r="H60" s="95" t="s">
        <v>638</v>
      </c>
      <c r="L60" s="93">
        <f t="shared" si="2"/>
        <v>104432</v>
      </c>
    </row>
    <row r="61" spans="1:12">
      <c r="A61" s="93" t="s">
        <v>158</v>
      </c>
      <c r="B61" s="94" t="s">
        <v>623</v>
      </c>
      <c r="C61" s="94" t="str">
        <f t="shared" si="0"/>
        <v>140</v>
      </c>
      <c r="D61" s="95" t="str">
        <f t="shared" si="1"/>
        <v>197F8</v>
      </c>
      <c r="G61" s="93" t="s">
        <v>158</v>
      </c>
      <c r="H61" s="95" t="s">
        <v>623</v>
      </c>
      <c r="L61" s="93">
        <f t="shared" si="2"/>
        <v>104440</v>
      </c>
    </row>
    <row r="62" spans="1:12">
      <c r="A62" s="93" t="s">
        <v>159</v>
      </c>
      <c r="B62" s="94">
        <v>80</v>
      </c>
      <c r="C62" s="94" t="str">
        <f t="shared" si="0"/>
        <v>50</v>
      </c>
      <c r="D62" s="95" t="str">
        <f t="shared" si="1"/>
        <v>19800</v>
      </c>
      <c r="G62" s="93" t="s">
        <v>159</v>
      </c>
      <c r="H62" s="95" t="s">
        <v>617</v>
      </c>
      <c r="L62" s="93">
        <f t="shared" si="2"/>
        <v>104448</v>
      </c>
    </row>
    <row r="63" spans="1:12">
      <c r="A63" s="93" t="s">
        <v>160</v>
      </c>
      <c r="B63" s="94" t="s">
        <v>615</v>
      </c>
      <c r="C63" s="94" t="str">
        <f t="shared" si="0"/>
        <v>A0</v>
      </c>
      <c r="D63" s="95" t="str">
        <f t="shared" si="1"/>
        <v>19808</v>
      </c>
      <c r="G63" s="93" t="s">
        <v>160</v>
      </c>
      <c r="H63" s="95" t="s">
        <v>629</v>
      </c>
      <c r="L63" s="93">
        <f t="shared" si="2"/>
        <v>104456</v>
      </c>
    </row>
    <row r="64" spans="1:12">
      <c r="A64" s="93" t="s">
        <v>161</v>
      </c>
      <c r="B64" s="94" t="s">
        <v>622</v>
      </c>
      <c r="C64" s="94" t="str">
        <f t="shared" si="0"/>
        <v>DC</v>
      </c>
      <c r="D64" s="95" t="str">
        <f t="shared" si="1"/>
        <v>19810</v>
      </c>
      <c r="G64" s="93" t="s">
        <v>161</v>
      </c>
      <c r="H64" s="95" t="s">
        <v>638</v>
      </c>
      <c r="L64" s="93">
        <f t="shared" si="2"/>
        <v>104464</v>
      </c>
    </row>
    <row r="65" spans="1:12">
      <c r="A65" s="93" t="s">
        <v>162</v>
      </c>
      <c r="B65" s="94" t="s">
        <v>635</v>
      </c>
      <c r="C65" s="94" t="str">
        <f t="shared" si="0"/>
        <v>118</v>
      </c>
      <c r="D65" s="95" t="str">
        <f t="shared" si="1"/>
        <v>19818</v>
      </c>
      <c r="G65" s="93" t="s">
        <v>162</v>
      </c>
      <c r="H65" s="95" t="s">
        <v>639</v>
      </c>
      <c r="L65" s="93">
        <f t="shared" si="2"/>
        <v>104472</v>
      </c>
    </row>
    <row r="66" spans="1:12">
      <c r="A66" s="93" t="s">
        <v>163</v>
      </c>
      <c r="B66" s="94">
        <v>60</v>
      </c>
      <c r="C66" s="94" t="str">
        <f t="shared" si="0"/>
        <v>3C</v>
      </c>
      <c r="D66" s="95" t="str">
        <f t="shared" si="1"/>
        <v>19820</v>
      </c>
      <c r="G66" s="93" t="s">
        <v>163</v>
      </c>
      <c r="H66" s="95" t="s">
        <v>614</v>
      </c>
      <c r="L66" s="93">
        <f t="shared" si="2"/>
        <v>104480</v>
      </c>
    </row>
    <row r="67" spans="1:12">
      <c r="A67" s="93" t="s">
        <v>164</v>
      </c>
      <c r="B67" s="94" t="s">
        <v>617</v>
      </c>
      <c r="C67" s="94" t="str">
        <f t="shared" ref="C67:C130" si="3">DEC2HEX(B67)</f>
        <v>82</v>
      </c>
      <c r="D67" s="95" t="str">
        <f t="shared" ref="D67:D130" si="4">DEC2HEX(L67)</f>
        <v>19828</v>
      </c>
      <c r="G67" s="93" t="s">
        <v>164</v>
      </c>
      <c r="H67" s="95" t="s">
        <v>629</v>
      </c>
      <c r="L67" s="93">
        <f t="shared" si="2"/>
        <v>104488</v>
      </c>
    </row>
    <row r="68" spans="1:12">
      <c r="A68" s="93" t="s">
        <v>165</v>
      </c>
      <c r="B68" s="94" t="s">
        <v>622</v>
      </c>
      <c r="C68" s="94" t="str">
        <f t="shared" si="3"/>
        <v>DC</v>
      </c>
      <c r="D68" s="95" t="str">
        <f t="shared" si="4"/>
        <v>19830</v>
      </c>
      <c r="G68" s="93" t="s">
        <v>165</v>
      </c>
      <c r="H68" s="95" t="s">
        <v>622</v>
      </c>
      <c r="L68" s="93">
        <f t="shared" ref="L68:L131" si="5">L67+8</f>
        <v>104496</v>
      </c>
    </row>
    <row r="69" spans="1:12">
      <c r="A69" s="93" t="s">
        <v>166</v>
      </c>
      <c r="B69" s="94" t="s">
        <v>620</v>
      </c>
      <c r="C69" s="94" t="str">
        <f t="shared" si="3"/>
        <v>12C</v>
      </c>
      <c r="D69" s="95" t="str">
        <f t="shared" si="4"/>
        <v>19838</v>
      </c>
      <c r="G69" s="93" t="s">
        <v>166</v>
      </c>
      <c r="H69" s="95" t="s">
        <v>620</v>
      </c>
      <c r="L69" s="93">
        <f t="shared" si="5"/>
        <v>104504</v>
      </c>
    </row>
    <row r="70" spans="1:12">
      <c r="A70" s="93" t="s">
        <v>167</v>
      </c>
      <c r="B70" s="94" t="s">
        <v>639</v>
      </c>
      <c r="C70" s="94" t="str">
        <f t="shared" si="3"/>
        <v>FA</v>
      </c>
      <c r="D70" s="95" t="str">
        <f t="shared" si="4"/>
        <v>19840</v>
      </c>
      <c r="G70" s="93" t="s">
        <v>167</v>
      </c>
      <c r="H70" s="95" t="s">
        <v>620</v>
      </c>
      <c r="L70" s="93">
        <f t="shared" si="5"/>
        <v>104512</v>
      </c>
    </row>
    <row r="71" spans="1:12">
      <c r="A71" s="93" t="s">
        <v>168</v>
      </c>
      <c r="B71" s="94" t="s">
        <v>639</v>
      </c>
      <c r="C71" s="94" t="str">
        <f t="shared" si="3"/>
        <v>FA</v>
      </c>
      <c r="D71" s="95" t="str">
        <f t="shared" si="4"/>
        <v>19848</v>
      </c>
      <c r="G71" s="93" t="s">
        <v>168</v>
      </c>
      <c r="H71" s="95" t="s">
        <v>620</v>
      </c>
      <c r="L71" s="93">
        <f t="shared" si="5"/>
        <v>104520</v>
      </c>
    </row>
    <row r="72" spans="1:12">
      <c r="A72" s="93" t="s">
        <v>169</v>
      </c>
      <c r="B72" s="94" t="s">
        <v>639</v>
      </c>
      <c r="C72" s="94" t="str">
        <f t="shared" si="3"/>
        <v>FA</v>
      </c>
      <c r="D72" s="95" t="str">
        <f t="shared" si="4"/>
        <v>19850</v>
      </c>
      <c r="G72" s="93" t="s">
        <v>169</v>
      </c>
      <c r="H72" s="95" t="s">
        <v>620</v>
      </c>
      <c r="L72" s="93">
        <f t="shared" si="5"/>
        <v>104528</v>
      </c>
    </row>
    <row r="73" spans="1:12">
      <c r="A73" s="93" t="s">
        <v>170</v>
      </c>
      <c r="B73" s="94" t="s">
        <v>639</v>
      </c>
      <c r="C73" s="94" t="str">
        <f t="shared" si="3"/>
        <v>FA</v>
      </c>
      <c r="D73" s="95" t="str">
        <f t="shared" si="4"/>
        <v>19858</v>
      </c>
      <c r="G73" s="93" t="s">
        <v>170</v>
      </c>
      <c r="H73" s="95" t="s">
        <v>620</v>
      </c>
      <c r="L73" s="93">
        <f t="shared" si="5"/>
        <v>104536</v>
      </c>
    </row>
    <row r="74" spans="1:12">
      <c r="A74" s="93" t="s">
        <v>171</v>
      </c>
      <c r="B74" s="94" t="s">
        <v>623</v>
      </c>
      <c r="C74" s="94" t="str">
        <f t="shared" si="3"/>
        <v>140</v>
      </c>
      <c r="D74" s="95" t="str">
        <f t="shared" si="4"/>
        <v>19860</v>
      </c>
      <c r="G74" s="93" t="s">
        <v>171</v>
      </c>
      <c r="H74" s="95" t="s">
        <v>628</v>
      </c>
      <c r="L74" s="93">
        <f t="shared" si="5"/>
        <v>104544</v>
      </c>
    </row>
    <row r="75" spans="1:12">
      <c r="A75" s="93" t="s">
        <v>172</v>
      </c>
      <c r="B75" s="94" t="s">
        <v>636</v>
      </c>
      <c r="C75" s="94" t="str">
        <f t="shared" si="3"/>
        <v>190</v>
      </c>
      <c r="D75" s="95" t="str">
        <f t="shared" si="4"/>
        <v>19868</v>
      </c>
      <c r="G75" s="93" t="s">
        <v>172</v>
      </c>
      <c r="H75" s="95" t="s">
        <v>636</v>
      </c>
      <c r="L75" s="93">
        <f t="shared" si="5"/>
        <v>104552</v>
      </c>
    </row>
    <row r="76" spans="1:12">
      <c r="A76" s="93" t="s">
        <v>173</v>
      </c>
      <c r="B76" s="94">
        <v>70</v>
      </c>
      <c r="C76" s="94" t="str">
        <f t="shared" si="3"/>
        <v>46</v>
      </c>
      <c r="D76" s="95" t="str">
        <f t="shared" si="4"/>
        <v>19870</v>
      </c>
      <c r="G76" s="93" t="s">
        <v>173</v>
      </c>
      <c r="H76" s="95" t="s">
        <v>616</v>
      </c>
      <c r="L76" s="93">
        <f t="shared" si="5"/>
        <v>104560</v>
      </c>
    </row>
    <row r="77" spans="1:12">
      <c r="A77" s="93" t="s">
        <v>174</v>
      </c>
      <c r="B77" s="94" t="s">
        <v>617</v>
      </c>
      <c r="C77" s="94" t="str">
        <f t="shared" si="3"/>
        <v>82</v>
      </c>
      <c r="D77" s="95" t="str">
        <f t="shared" si="4"/>
        <v>19878</v>
      </c>
      <c r="G77" s="93" t="s">
        <v>174</v>
      </c>
      <c r="H77" s="95" t="s">
        <v>617</v>
      </c>
      <c r="L77" s="93">
        <f t="shared" si="5"/>
        <v>104568</v>
      </c>
    </row>
    <row r="78" spans="1:12">
      <c r="A78" s="93" t="s">
        <v>175</v>
      </c>
      <c r="B78" s="94" t="s">
        <v>638</v>
      </c>
      <c r="C78" s="94" t="str">
        <f t="shared" si="3"/>
        <v>D2</v>
      </c>
      <c r="D78" s="95" t="str">
        <f t="shared" si="4"/>
        <v>19880</v>
      </c>
      <c r="G78" s="93" t="s">
        <v>175</v>
      </c>
      <c r="H78" s="95" t="s">
        <v>629</v>
      </c>
      <c r="L78" s="93">
        <f t="shared" si="5"/>
        <v>104576</v>
      </c>
    </row>
    <row r="79" spans="1:12">
      <c r="A79" s="93" t="s">
        <v>176</v>
      </c>
      <c r="B79" s="94" t="s">
        <v>635</v>
      </c>
      <c r="C79" s="94" t="str">
        <f t="shared" si="3"/>
        <v>118</v>
      </c>
      <c r="D79" s="95" t="str">
        <f t="shared" si="4"/>
        <v>19888</v>
      </c>
      <c r="G79" s="93" t="s">
        <v>176</v>
      </c>
      <c r="H79" s="95" t="s">
        <v>622</v>
      </c>
      <c r="L79" s="93">
        <f t="shared" si="5"/>
        <v>104584</v>
      </c>
    </row>
    <row r="80" spans="1:12">
      <c r="A80" s="93" t="s">
        <v>177</v>
      </c>
      <c r="B80" s="94">
        <v>90</v>
      </c>
      <c r="C80" s="94" t="str">
        <f t="shared" si="3"/>
        <v>5A</v>
      </c>
      <c r="D80" s="95" t="str">
        <f t="shared" si="4"/>
        <v>19890</v>
      </c>
      <c r="G80" s="93" t="s">
        <v>177</v>
      </c>
      <c r="H80" s="95" t="s">
        <v>619</v>
      </c>
      <c r="L80" s="93">
        <f t="shared" si="5"/>
        <v>104592</v>
      </c>
    </row>
    <row r="81" spans="1:12">
      <c r="A81" s="93" t="s">
        <v>178</v>
      </c>
      <c r="B81" s="94" t="s">
        <v>618</v>
      </c>
      <c r="C81" s="94" t="str">
        <f t="shared" si="3"/>
        <v>B4</v>
      </c>
      <c r="D81" s="95" t="str">
        <f t="shared" si="4"/>
        <v>19898</v>
      </c>
      <c r="G81" s="93" t="s">
        <v>178</v>
      </c>
      <c r="H81" s="95" t="s">
        <v>628</v>
      </c>
      <c r="L81" s="93">
        <f t="shared" si="5"/>
        <v>104600</v>
      </c>
    </row>
    <row r="82" spans="1:12">
      <c r="A82" s="93" t="s">
        <v>179</v>
      </c>
      <c r="B82" s="94" t="s">
        <v>640</v>
      </c>
      <c r="C82" s="94" t="str">
        <f t="shared" si="3"/>
        <v>F0</v>
      </c>
      <c r="D82" s="95" t="str">
        <f t="shared" si="4"/>
        <v>198A0</v>
      </c>
      <c r="G82" s="93" t="s">
        <v>179</v>
      </c>
      <c r="H82" s="95" t="s">
        <v>639</v>
      </c>
      <c r="L82" s="93">
        <f t="shared" si="5"/>
        <v>104608</v>
      </c>
    </row>
    <row r="83" spans="1:12">
      <c r="A83" s="93" t="s">
        <v>180</v>
      </c>
      <c r="B83" s="94" t="s">
        <v>635</v>
      </c>
      <c r="C83" s="94" t="str">
        <f t="shared" si="3"/>
        <v>118</v>
      </c>
      <c r="D83" s="95" t="str">
        <f t="shared" si="4"/>
        <v>198A8</v>
      </c>
      <c r="G83" s="93" t="s">
        <v>180</v>
      </c>
      <c r="H83" s="95" t="s">
        <v>620</v>
      </c>
      <c r="L83" s="93">
        <f t="shared" si="5"/>
        <v>104616</v>
      </c>
    </row>
    <row r="84" spans="1:12">
      <c r="A84" s="93" t="s">
        <v>181</v>
      </c>
      <c r="B84" s="94">
        <v>70</v>
      </c>
      <c r="C84" s="94" t="str">
        <f t="shared" si="3"/>
        <v>46</v>
      </c>
      <c r="D84" s="95" t="str">
        <f t="shared" si="4"/>
        <v>198B0</v>
      </c>
      <c r="G84" s="93" t="s">
        <v>181</v>
      </c>
      <c r="H84" s="95" t="s">
        <v>624</v>
      </c>
      <c r="L84" s="93">
        <f t="shared" si="5"/>
        <v>104624</v>
      </c>
    </row>
    <row r="85" spans="1:12">
      <c r="A85" s="93" t="s">
        <v>182</v>
      </c>
      <c r="B85" s="94" t="s">
        <v>615</v>
      </c>
      <c r="C85" s="94" t="str">
        <f t="shared" si="3"/>
        <v>A0</v>
      </c>
      <c r="D85" s="95" t="str">
        <f t="shared" si="4"/>
        <v>198B8</v>
      </c>
      <c r="G85" s="93" t="s">
        <v>182</v>
      </c>
      <c r="H85" s="95" t="s">
        <v>621</v>
      </c>
      <c r="L85" s="93">
        <f t="shared" si="5"/>
        <v>104632</v>
      </c>
    </row>
    <row r="86" spans="1:12">
      <c r="A86" s="93" t="s">
        <v>183</v>
      </c>
      <c r="B86" s="94" t="s">
        <v>628</v>
      </c>
      <c r="C86" s="94" t="str">
        <f t="shared" si="3"/>
        <v>C8</v>
      </c>
      <c r="D86" s="95" t="str">
        <f t="shared" si="4"/>
        <v>198C0</v>
      </c>
      <c r="G86" s="93" t="s">
        <v>183</v>
      </c>
      <c r="H86" s="95" t="s">
        <v>618</v>
      </c>
      <c r="L86" s="93">
        <f t="shared" si="5"/>
        <v>104640</v>
      </c>
    </row>
    <row r="87" spans="1:12">
      <c r="A87" s="93" t="s">
        <v>184</v>
      </c>
      <c r="B87" s="94" t="s">
        <v>649</v>
      </c>
      <c r="C87" s="94" t="str">
        <f t="shared" si="3"/>
        <v>15E</v>
      </c>
      <c r="D87" s="95" t="str">
        <f t="shared" si="4"/>
        <v>198C8</v>
      </c>
      <c r="G87" s="93" t="s">
        <v>184</v>
      </c>
      <c r="H87" s="95" t="s">
        <v>620</v>
      </c>
      <c r="L87" s="93">
        <f t="shared" si="5"/>
        <v>104648</v>
      </c>
    </row>
    <row r="88" spans="1:12">
      <c r="A88" s="93" t="s">
        <v>185</v>
      </c>
      <c r="B88" s="94">
        <v>80</v>
      </c>
      <c r="C88" s="94" t="str">
        <f t="shared" si="3"/>
        <v>50</v>
      </c>
      <c r="D88" s="95" t="str">
        <f t="shared" si="4"/>
        <v>198D0</v>
      </c>
      <c r="G88" s="93" t="s">
        <v>185</v>
      </c>
      <c r="H88" s="95" t="s">
        <v>621</v>
      </c>
      <c r="L88" s="93">
        <f t="shared" si="5"/>
        <v>104656</v>
      </c>
    </row>
    <row r="89" spans="1:12">
      <c r="A89" s="93" t="s">
        <v>186</v>
      </c>
      <c r="B89" s="94" t="s">
        <v>629</v>
      </c>
      <c r="C89" s="94" t="str">
        <f t="shared" si="3"/>
        <v>AA</v>
      </c>
      <c r="D89" s="95" t="str">
        <f t="shared" si="4"/>
        <v>198D8</v>
      </c>
      <c r="G89" s="93" t="s">
        <v>186</v>
      </c>
      <c r="H89" s="95" t="s">
        <v>632</v>
      </c>
      <c r="L89" s="93">
        <f t="shared" si="5"/>
        <v>104664</v>
      </c>
    </row>
    <row r="90" spans="1:12">
      <c r="A90" s="93" t="s">
        <v>187</v>
      </c>
      <c r="B90" s="94" t="s">
        <v>626</v>
      </c>
      <c r="C90" s="94" t="str">
        <f t="shared" si="3"/>
        <v>E6</v>
      </c>
      <c r="D90" s="95" t="str">
        <f t="shared" si="4"/>
        <v>198E0</v>
      </c>
      <c r="G90" s="93" t="s">
        <v>187</v>
      </c>
      <c r="H90" s="95" t="s">
        <v>640</v>
      </c>
      <c r="L90" s="93">
        <f t="shared" si="5"/>
        <v>104672</v>
      </c>
    </row>
    <row r="91" spans="1:12">
      <c r="A91" s="93" t="s">
        <v>188</v>
      </c>
      <c r="B91" s="94" t="s">
        <v>653</v>
      </c>
      <c r="C91" s="94" t="str">
        <f t="shared" si="3"/>
        <v>136</v>
      </c>
      <c r="D91" s="95" t="str">
        <f t="shared" si="4"/>
        <v>198E8</v>
      </c>
      <c r="G91" s="93" t="s">
        <v>188</v>
      </c>
      <c r="H91" s="95" t="s">
        <v>620</v>
      </c>
      <c r="L91" s="93">
        <f t="shared" si="5"/>
        <v>104680</v>
      </c>
    </row>
    <row r="92" spans="1:12">
      <c r="A92" s="93" t="s">
        <v>189</v>
      </c>
      <c r="B92" s="94">
        <v>40</v>
      </c>
      <c r="C92" s="94" t="str">
        <f t="shared" si="3"/>
        <v>28</v>
      </c>
      <c r="D92" s="95" t="str">
        <f t="shared" si="4"/>
        <v>198F0</v>
      </c>
      <c r="G92" s="93" t="s">
        <v>189</v>
      </c>
      <c r="H92" s="95" t="s">
        <v>613</v>
      </c>
      <c r="L92" s="93">
        <f t="shared" si="5"/>
        <v>104688</v>
      </c>
    </row>
    <row r="93" spans="1:12">
      <c r="A93" s="93" t="s">
        <v>190</v>
      </c>
      <c r="B93" s="94" t="s">
        <v>621</v>
      </c>
      <c r="C93" s="94" t="str">
        <f t="shared" si="3"/>
        <v>8C</v>
      </c>
      <c r="D93" s="95" t="str">
        <f t="shared" si="4"/>
        <v>198F8</v>
      </c>
      <c r="G93" s="93" t="s">
        <v>190</v>
      </c>
      <c r="H93" s="95" t="s">
        <v>617</v>
      </c>
      <c r="L93" s="93">
        <f t="shared" si="5"/>
        <v>104696</v>
      </c>
    </row>
    <row r="94" spans="1:12">
      <c r="A94" s="93" t="s">
        <v>191</v>
      </c>
      <c r="B94" s="94" t="s">
        <v>628</v>
      </c>
      <c r="C94" s="94" t="str">
        <f t="shared" si="3"/>
        <v>C8</v>
      </c>
      <c r="D94" s="95" t="str">
        <f t="shared" si="4"/>
        <v>19900</v>
      </c>
      <c r="G94" s="93" t="s">
        <v>191</v>
      </c>
      <c r="H94" s="95" t="s">
        <v>618</v>
      </c>
      <c r="L94" s="93">
        <f t="shared" si="5"/>
        <v>104704</v>
      </c>
    </row>
    <row r="95" spans="1:12">
      <c r="A95" s="93" t="s">
        <v>192</v>
      </c>
      <c r="B95" s="94" t="s">
        <v>630</v>
      </c>
      <c r="C95" s="94" t="str">
        <f t="shared" si="3"/>
        <v>10E</v>
      </c>
      <c r="D95" s="95" t="str">
        <f t="shared" si="4"/>
        <v>19908</v>
      </c>
      <c r="G95" s="93" t="s">
        <v>192</v>
      </c>
      <c r="H95" s="95" t="s">
        <v>639</v>
      </c>
      <c r="L95" s="93">
        <f t="shared" si="5"/>
        <v>104712</v>
      </c>
    </row>
    <row r="96" spans="1:12">
      <c r="A96" s="93" t="s">
        <v>193</v>
      </c>
      <c r="B96" s="94">
        <v>80</v>
      </c>
      <c r="C96" s="94" t="str">
        <f t="shared" si="3"/>
        <v>50</v>
      </c>
      <c r="D96" s="95" t="str">
        <f t="shared" si="4"/>
        <v>19910</v>
      </c>
      <c r="G96" s="93" t="s">
        <v>193</v>
      </c>
      <c r="H96" s="95" t="s">
        <v>619</v>
      </c>
      <c r="L96" s="93">
        <f t="shared" si="5"/>
        <v>104720</v>
      </c>
    </row>
    <row r="97" spans="1:12">
      <c r="A97" s="93" t="s">
        <v>194</v>
      </c>
      <c r="B97" s="94">
        <v>150</v>
      </c>
      <c r="C97" s="94" t="str">
        <f t="shared" si="3"/>
        <v>96</v>
      </c>
      <c r="D97" s="95" t="str">
        <f t="shared" si="4"/>
        <v>19918</v>
      </c>
      <c r="G97" s="93" t="s">
        <v>194</v>
      </c>
      <c r="H97" s="95" t="s">
        <v>628</v>
      </c>
      <c r="L97" s="93">
        <f t="shared" si="5"/>
        <v>104728</v>
      </c>
    </row>
    <row r="98" spans="1:12">
      <c r="A98" s="93" t="s">
        <v>195</v>
      </c>
      <c r="B98" s="94" t="s">
        <v>639</v>
      </c>
      <c r="C98" s="94" t="str">
        <f t="shared" si="3"/>
        <v>FA</v>
      </c>
      <c r="D98" s="95" t="str">
        <f t="shared" si="4"/>
        <v>19920</v>
      </c>
      <c r="G98" s="93" t="s">
        <v>195</v>
      </c>
      <c r="H98" s="95" t="s">
        <v>639</v>
      </c>
      <c r="L98" s="93">
        <f t="shared" si="5"/>
        <v>104736</v>
      </c>
    </row>
    <row r="99" spans="1:12">
      <c r="A99" s="93" t="s">
        <v>196</v>
      </c>
      <c r="B99" s="94" t="s">
        <v>651</v>
      </c>
      <c r="C99" s="94" t="str">
        <f t="shared" si="3"/>
        <v>17C</v>
      </c>
      <c r="D99" s="95" t="str">
        <f t="shared" si="4"/>
        <v>19928</v>
      </c>
      <c r="G99" s="93" t="s">
        <v>196</v>
      </c>
      <c r="H99" s="95" t="s">
        <v>620</v>
      </c>
      <c r="L99" s="93">
        <f t="shared" si="5"/>
        <v>104744</v>
      </c>
    </row>
    <row r="100" spans="1:12">
      <c r="A100" s="93" t="s">
        <v>197</v>
      </c>
      <c r="B100" s="94">
        <v>60</v>
      </c>
      <c r="C100" s="94" t="str">
        <f t="shared" si="3"/>
        <v>3C</v>
      </c>
      <c r="D100" s="95" t="str">
        <f t="shared" si="4"/>
        <v>19930</v>
      </c>
      <c r="G100" s="93" t="s">
        <v>197</v>
      </c>
      <c r="H100" s="95" t="s">
        <v>624</v>
      </c>
      <c r="L100" s="93">
        <f t="shared" si="5"/>
        <v>104752</v>
      </c>
    </row>
    <row r="101" spans="1:12">
      <c r="A101" s="93" t="s">
        <v>198</v>
      </c>
      <c r="B101" s="94" t="s">
        <v>619</v>
      </c>
      <c r="C101" s="94" t="str">
        <f t="shared" si="3"/>
        <v>96</v>
      </c>
      <c r="D101" s="95" t="str">
        <f t="shared" si="4"/>
        <v>19938</v>
      </c>
      <c r="G101" s="93" t="s">
        <v>198</v>
      </c>
      <c r="H101" s="95" t="s">
        <v>619</v>
      </c>
      <c r="L101" s="93">
        <f t="shared" si="5"/>
        <v>104760</v>
      </c>
    </row>
    <row r="102" spans="1:12">
      <c r="A102" s="93" t="s">
        <v>199</v>
      </c>
      <c r="B102" s="94" t="s">
        <v>622</v>
      </c>
      <c r="C102" s="94" t="str">
        <f t="shared" si="3"/>
        <v>DC</v>
      </c>
      <c r="D102" s="95" t="str">
        <f t="shared" si="4"/>
        <v>19940</v>
      </c>
      <c r="G102" s="93" t="s">
        <v>199</v>
      </c>
      <c r="H102" s="95" t="s">
        <v>628</v>
      </c>
      <c r="L102" s="93">
        <f t="shared" si="5"/>
        <v>104768</v>
      </c>
    </row>
    <row r="103" spans="1:12">
      <c r="A103" s="93" t="s">
        <v>200</v>
      </c>
      <c r="B103" s="94" t="s">
        <v>620</v>
      </c>
      <c r="C103" s="94" t="str">
        <f t="shared" si="3"/>
        <v>12C</v>
      </c>
      <c r="D103" s="95" t="str">
        <f t="shared" si="4"/>
        <v>19948</v>
      </c>
      <c r="G103" s="93" t="s">
        <v>200</v>
      </c>
      <c r="H103" s="95" t="s">
        <v>620</v>
      </c>
      <c r="L103" s="93">
        <f t="shared" si="5"/>
        <v>104776</v>
      </c>
    </row>
    <row r="104" spans="1:12">
      <c r="A104" s="93" t="s">
        <v>201</v>
      </c>
      <c r="B104" s="94">
        <v>70</v>
      </c>
      <c r="C104" s="94" t="str">
        <f t="shared" si="3"/>
        <v>46</v>
      </c>
      <c r="D104" s="95" t="str">
        <f t="shared" si="4"/>
        <v>19950</v>
      </c>
      <c r="G104" s="93" t="s">
        <v>201</v>
      </c>
      <c r="H104" s="95" t="s">
        <v>627</v>
      </c>
      <c r="L104" s="93">
        <f t="shared" si="5"/>
        <v>104784</v>
      </c>
    </row>
    <row r="105" spans="1:12">
      <c r="A105" s="93" t="s">
        <v>202</v>
      </c>
      <c r="B105" s="94">
        <v>120</v>
      </c>
      <c r="C105" s="94" t="str">
        <f t="shared" si="3"/>
        <v>78</v>
      </c>
      <c r="D105" s="95" t="str">
        <f t="shared" si="4"/>
        <v>19958</v>
      </c>
      <c r="G105" s="93" t="s">
        <v>202</v>
      </c>
      <c r="H105" s="95" t="s">
        <v>624</v>
      </c>
      <c r="L105" s="93">
        <f t="shared" si="5"/>
        <v>104792</v>
      </c>
    </row>
    <row r="106" spans="1:12">
      <c r="A106" s="93" t="s">
        <v>203</v>
      </c>
      <c r="B106" s="94" t="s">
        <v>618</v>
      </c>
      <c r="C106" s="94" t="str">
        <f t="shared" si="3"/>
        <v>B4</v>
      </c>
      <c r="D106" s="95" t="str">
        <f t="shared" si="4"/>
        <v>19960</v>
      </c>
      <c r="G106" s="93" t="s">
        <v>203</v>
      </c>
      <c r="H106" s="95" t="s">
        <v>617</v>
      </c>
      <c r="L106" s="93">
        <f t="shared" si="5"/>
        <v>104800</v>
      </c>
    </row>
    <row r="107" spans="1:12">
      <c r="A107" s="93" t="s">
        <v>204</v>
      </c>
      <c r="B107" s="94" t="s">
        <v>633</v>
      </c>
      <c r="C107" s="94" t="str">
        <f t="shared" si="3"/>
        <v>104</v>
      </c>
      <c r="D107" s="95" t="str">
        <f t="shared" si="4"/>
        <v>19968</v>
      </c>
      <c r="G107" s="93" t="s">
        <v>204</v>
      </c>
      <c r="H107" s="95" t="s">
        <v>633</v>
      </c>
      <c r="L107" s="93">
        <f t="shared" si="5"/>
        <v>104808</v>
      </c>
    </row>
    <row r="108" spans="1:12">
      <c r="A108" s="93" t="s">
        <v>205</v>
      </c>
      <c r="B108" s="94">
        <v>50</v>
      </c>
      <c r="C108" s="94" t="str">
        <f t="shared" si="3"/>
        <v>32</v>
      </c>
      <c r="D108" s="95" t="str">
        <f t="shared" si="4"/>
        <v>19970</v>
      </c>
      <c r="G108" s="93" t="s">
        <v>205</v>
      </c>
      <c r="H108" s="95" t="s">
        <v>614</v>
      </c>
      <c r="L108" s="93">
        <f t="shared" si="5"/>
        <v>104816</v>
      </c>
    </row>
    <row r="109" spans="1:12">
      <c r="A109" s="93" t="s">
        <v>206</v>
      </c>
      <c r="B109" s="94" t="s">
        <v>619</v>
      </c>
      <c r="C109" s="94" t="str">
        <f t="shared" si="3"/>
        <v>96</v>
      </c>
      <c r="D109" s="95" t="str">
        <f t="shared" si="4"/>
        <v>19978</v>
      </c>
      <c r="G109" s="93" t="s">
        <v>206</v>
      </c>
      <c r="H109" s="95" t="s">
        <v>615</v>
      </c>
      <c r="L109" s="93">
        <f t="shared" si="5"/>
        <v>104824</v>
      </c>
    </row>
    <row r="110" spans="1:12">
      <c r="A110" s="93" t="s">
        <v>207</v>
      </c>
      <c r="B110" s="94" t="s">
        <v>628</v>
      </c>
      <c r="C110" s="94" t="str">
        <f t="shared" si="3"/>
        <v>C8</v>
      </c>
      <c r="D110" s="95" t="str">
        <f t="shared" si="4"/>
        <v>19980</v>
      </c>
      <c r="G110" s="93" t="s">
        <v>207</v>
      </c>
      <c r="H110" s="95" t="s">
        <v>628</v>
      </c>
      <c r="L110" s="93">
        <f t="shared" si="5"/>
        <v>104832</v>
      </c>
    </row>
    <row r="111" spans="1:12">
      <c r="A111" s="93" t="s">
        <v>208</v>
      </c>
      <c r="B111" s="94" t="s">
        <v>620</v>
      </c>
      <c r="C111" s="94" t="str">
        <f t="shared" si="3"/>
        <v>12C</v>
      </c>
      <c r="D111" s="95" t="str">
        <f t="shared" si="4"/>
        <v>19988</v>
      </c>
      <c r="G111" s="93" t="s">
        <v>208</v>
      </c>
      <c r="H111" s="95" t="s">
        <v>620</v>
      </c>
      <c r="L111" s="93">
        <f t="shared" si="5"/>
        <v>104840</v>
      </c>
    </row>
    <row r="112" spans="1:12">
      <c r="A112" s="93" t="s">
        <v>209</v>
      </c>
      <c r="B112" s="94">
        <v>80</v>
      </c>
      <c r="C112" s="94" t="str">
        <f t="shared" si="3"/>
        <v>50</v>
      </c>
      <c r="D112" s="95" t="str">
        <f t="shared" si="4"/>
        <v>19990</v>
      </c>
      <c r="G112" s="93" t="s">
        <v>209</v>
      </c>
      <c r="H112" s="95" t="s">
        <v>616</v>
      </c>
      <c r="L112" s="93">
        <f t="shared" si="5"/>
        <v>104848</v>
      </c>
    </row>
    <row r="113" spans="1:12">
      <c r="A113" s="93" t="s">
        <v>210</v>
      </c>
      <c r="B113" s="94" t="s">
        <v>617</v>
      </c>
      <c r="C113" s="94" t="str">
        <f t="shared" si="3"/>
        <v>82</v>
      </c>
      <c r="D113" s="95" t="str">
        <f t="shared" si="4"/>
        <v>19998</v>
      </c>
      <c r="G113" s="93" t="s">
        <v>210</v>
      </c>
      <c r="H113" s="95" t="s">
        <v>619</v>
      </c>
      <c r="L113" s="93">
        <f t="shared" si="5"/>
        <v>104856</v>
      </c>
    </row>
    <row r="114" spans="1:12">
      <c r="A114" s="93" t="s">
        <v>211</v>
      </c>
      <c r="B114" s="94" t="s">
        <v>622</v>
      </c>
      <c r="C114" s="94" t="str">
        <f t="shared" si="3"/>
        <v>DC</v>
      </c>
      <c r="D114" s="95" t="str">
        <f t="shared" si="4"/>
        <v>199A0</v>
      </c>
      <c r="G114" s="93" t="s">
        <v>211</v>
      </c>
      <c r="H114" s="95" t="s">
        <v>622</v>
      </c>
      <c r="L114" s="93">
        <f t="shared" si="5"/>
        <v>104864</v>
      </c>
    </row>
    <row r="115" spans="1:12">
      <c r="A115" s="93" t="s">
        <v>212</v>
      </c>
      <c r="B115" s="94" t="s">
        <v>630</v>
      </c>
      <c r="C115" s="94" t="str">
        <f t="shared" si="3"/>
        <v>10E</v>
      </c>
      <c r="D115" s="95" t="str">
        <f t="shared" si="4"/>
        <v>199A8</v>
      </c>
      <c r="G115" s="93" t="s">
        <v>212</v>
      </c>
      <c r="H115" s="95" t="s">
        <v>620</v>
      </c>
      <c r="L115" s="93">
        <f t="shared" si="5"/>
        <v>104872</v>
      </c>
    </row>
    <row r="116" spans="1:12">
      <c r="A116" s="93" t="s">
        <v>213</v>
      </c>
      <c r="B116" s="94">
        <v>60</v>
      </c>
      <c r="C116" s="94" t="str">
        <f t="shared" si="3"/>
        <v>3C</v>
      </c>
      <c r="D116" s="95" t="str">
        <f t="shared" si="4"/>
        <v>199B0</v>
      </c>
      <c r="G116" s="93" t="s">
        <v>213</v>
      </c>
      <c r="H116" s="95" t="s">
        <v>616</v>
      </c>
      <c r="L116" s="93">
        <f t="shared" si="5"/>
        <v>104880</v>
      </c>
    </row>
    <row r="117" spans="1:12">
      <c r="A117" s="93" t="s">
        <v>214</v>
      </c>
      <c r="B117" s="94" t="s">
        <v>621</v>
      </c>
      <c r="C117" s="94" t="str">
        <f t="shared" si="3"/>
        <v>8C</v>
      </c>
      <c r="D117" s="95" t="str">
        <f t="shared" si="4"/>
        <v>199B8</v>
      </c>
      <c r="G117" s="93" t="s">
        <v>214</v>
      </c>
      <c r="H117" s="95" t="s">
        <v>617</v>
      </c>
      <c r="L117" s="93">
        <f t="shared" si="5"/>
        <v>104888</v>
      </c>
    </row>
    <row r="118" spans="1:12">
      <c r="A118" s="93" t="s">
        <v>215</v>
      </c>
      <c r="B118" s="94" t="s">
        <v>628</v>
      </c>
      <c r="C118" s="94" t="str">
        <f t="shared" si="3"/>
        <v>C8</v>
      </c>
      <c r="D118" s="95" t="str">
        <f t="shared" si="4"/>
        <v>199C0</v>
      </c>
      <c r="G118" s="93" t="s">
        <v>215</v>
      </c>
      <c r="H118" s="95" t="s">
        <v>629</v>
      </c>
      <c r="L118" s="93">
        <f t="shared" si="5"/>
        <v>104896</v>
      </c>
    </row>
    <row r="119" spans="1:12">
      <c r="A119" s="93" t="s">
        <v>216</v>
      </c>
      <c r="B119" s="94" t="s">
        <v>630</v>
      </c>
      <c r="C119" s="94" t="str">
        <f t="shared" si="3"/>
        <v>10E</v>
      </c>
      <c r="D119" s="95" t="str">
        <f t="shared" si="4"/>
        <v>199C8</v>
      </c>
      <c r="G119" s="93" t="s">
        <v>216</v>
      </c>
      <c r="H119" s="95" t="s">
        <v>626</v>
      </c>
      <c r="L119" s="93">
        <f t="shared" si="5"/>
        <v>104904</v>
      </c>
    </row>
    <row r="120" spans="1:12">
      <c r="A120" s="93" t="s">
        <v>217</v>
      </c>
      <c r="B120" s="94">
        <v>60</v>
      </c>
      <c r="C120" s="94" t="str">
        <f t="shared" si="3"/>
        <v>3C</v>
      </c>
      <c r="D120" s="95" t="str">
        <f t="shared" si="4"/>
        <v>199D0</v>
      </c>
      <c r="G120" s="93" t="s">
        <v>217</v>
      </c>
      <c r="H120" s="95" t="s">
        <v>616</v>
      </c>
      <c r="L120" s="93">
        <f t="shared" si="5"/>
        <v>104912</v>
      </c>
    </row>
    <row r="121" spans="1:12">
      <c r="A121" s="93" t="s">
        <v>218</v>
      </c>
      <c r="B121" s="94" t="s">
        <v>619</v>
      </c>
      <c r="C121" s="94" t="str">
        <f t="shared" si="3"/>
        <v>96</v>
      </c>
      <c r="D121" s="95" t="str">
        <f t="shared" si="4"/>
        <v>199D8</v>
      </c>
      <c r="G121" s="93" t="s">
        <v>218</v>
      </c>
      <c r="H121" s="95" t="s">
        <v>621</v>
      </c>
      <c r="L121" s="93">
        <f t="shared" si="5"/>
        <v>104920</v>
      </c>
    </row>
    <row r="122" spans="1:12">
      <c r="A122" s="93" t="s">
        <v>219</v>
      </c>
      <c r="B122" s="94" t="s">
        <v>639</v>
      </c>
      <c r="C122" s="94" t="str">
        <f t="shared" si="3"/>
        <v>FA</v>
      </c>
      <c r="D122" s="95" t="str">
        <f t="shared" si="4"/>
        <v>199E0</v>
      </c>
      <c r="G122" s="93" t="s">
        <v>219</v>
      </c>
      <c r="H122" s="95" t="s">
        <v>628</v>
      </c>
      <c r="L122" s="93">
        <f t="shared" si="5"/>
        <v>104928</v>
      </c>
    </row>
    <row r="123" spans="1:12">
      <c r="A123" s="93" t="s">
        <v>220</v>
      </c>
      <c r="B123" s="94" t="s">
        <v>644</v>
      </c>
      <c r="C123" s="94" t="str">
        <f t="shared" si="3"/>
        <v>14A</v>
      </c>
      <c r="D123" s="95" t="str">
        <f t="shared" si="4"/>
        <v>199E8</v>
      </c>
      <c r="G123" s="93" t="s">
        <v>220</v>
      </c>
      <c r="H123" s="95" t="s">
        <v>636</v>
      </c>
      <c r="L123" s="93">
        <f t="shared" si="5"/>
        <v>104936</v>
      </c>
    </row>
    <row r="124" spans="1:12">
      <c r="A124" s="93" t="s">
        <v>221</v>
      </c>
      <c r="B124" s="94">
        <v>80</v>
      </c>
      <c r="C124" s="94" t="str">
        <f t="shared" si="3"/>
        <v>50</v>
      </c>
      <c r="D124" s="95" t="str">
        <f t="shared" si="4"/>
        <v>199F0</v>
      </c>
      <c r="G124" s="93" t="s">
        <v>221</v>
      </c>
      <c r="H124" s="95" t="s">
        <v>616</v>
      </c>
      <c r="L124" s="93">
        <f t="shared" si="5"/>
        <v>104944</v>
      </c>
    </row>
    <row r="125" spans="1:12">
      <c r="A125" s="93" t="s">
        <v>222</v>
      </c>
      <c r="B125" s="94">
        <v>130</v>
      </c>
      <c r="C125" s="94" t="str">
        <f t="shared" si="3"/>
        <v>82</v>
      </c>
      <c r="D125" s="95" t="str">
        <f t="shared" si="4"/>
        <v>199F8</v>
      </c>
      <c r="G125" s="93" t="s">
        <v>222</v>
      </c>
      <c r="H125" s="95" t="s">
        <v>619</v>
      </c>
      <c r="L125" s="93">
        <f t="shared" si="5"/>
        <v>104952</v>
      </c>
    </row>
    <row r="126" spans="1:12">
      <c r="A126" s="93" t="s">
        <v>223</v>
      </c>
      <c r="B126" s="94" t="s">
        <v>640</v>
      </c>
      <c r="C126" s="94" t="str">
        <f t="shared" si="3"/>
        <v>F0</v>
      </c>
      <c r="D126" s="95" t="str">
        <f t="shared" si="4"/>
        <v>19A00</v>
      </c>
      <c r="G126" s="93" t="s">
        <v>223</v>
      </c>
      <c r="H126" s="95" t="s">
        <v>628</v>
      </c>
      <c r="L126" s="93">
        <f t="shared" si="5"/>
        <v>104960</v>
      </c>
    </row>
    <row r="127" spans="1:12">
      <c r="A127" s="93" t="s">
        <v>224</v>
      </c>
      <c r="B127" s="94" t="s">
        <v>620</v>
      </c>
      <c r="C127" s="94" t="str">
        <f t="shared" si="3"/>
        <v>12C</v>
      </c>
      <c r="D127" s="95" t="str">
        <f t="shared" si="4"/>
        <v>19A08</v>
      </c>
      <c r="G127" s="93" t="s">
        <v>224</v>
      </c>
      <c r="H127" s="95" t="s">
        <v>620</v>
      </c>
      <c r="L127" s="93">
        <f t="shared" si="5"/>
        <v>104968</v>
      </c>
    </row>
    <row r="128" spans="1:12">
      <c r="A128" s="93" t="s">
        <v>225</v>
      </c>
      <c r="B128" s="94" t="s">
        <v>615</v>
      </c>
      <c r="C128" s="94" t="str">
        <f t="shared" si="3"/>
        <v>A0</v>
      </c>
      <c r="D128" s="95" t="str">
        <f t="shared" si="4"/>
        <v>19A10</v>
      </c>
      <c r="G128" s="93" t="s">
        <v>225</v>
      </c>
      <c r="H128" s="95" t="s">
        <v>624</v>
      </c>
      <c r="L128" s="93">
        <f t="shared" si="5"/>
        <v>104976</v>
      </c>
    </row>
    <row r="129" spans="1:12">
      <c r="A129" s="93" t="s">
        <v>225</v>
      </c>
      <c r="B129" s="94" t="s">
        <v>628</v>
      </c>
      <c r="C129" s="94" t="str">
        <f t="shared" si="3"/>
        <v>C8</v>
      </c>
      <c r="D129" s="95" t="str">
        <f t="shared" si="4"/>
        <v>19A18</v>
      </c>
      <c r="G129" s="93" t="s">
        <v>225</v>
      </c>
      <c r="H129" s="95" t="s">
        <v>621</v>
      </c>
      <c r="L129" s="93">
        <f t="shared" si="5"/>
        <v>104984</v>
      </c>
    </row>
    <row r="130" spans="1:12">
      <c r="A130" s="93" t="s">
        <v>226</v>
      </c>
      <c r="B130" s="94" t="s">
        <v>633</v>
      </c>
      <c r="C130" s="94" t="str">
        <f t="shared" si="3"/>
        <v>104</v>
      </c>
      <c r="D130" s="95" t="str">
        <f t="shared" si="4"/>
        <v>19A20</v>
      </c>
      <c r="G130" s="93" t="s">
        <v>226</v>
      </c>
      <c r="H130" s="95" t="s">
        <v>618</v>
      </c>
      <c r="L130" s="93">
        <f t="shared" si="5"/>
        <v>104992</v>
      </c>
    </row>
    <row r="131" spans="1:12">
      <c r="A131" s="93" t="s">
        <v>227</v>
      </c>
      <c r="B131" s="94" t="s">
        <v>636</v>
      </c>
      <c r="C131" s="94" t="str">
        <f t="shared" ref="C131:C194" si="6">DEC2HEX(B131)</f>
        <v>190</v>
      </c>
      <c r="D131" s="95" t="str">
        <f t="shared" ref="D131:D194" si="7">DEC2HEX(L131)</f>
        <v>19A28</v>
      </c>
      <c r="G131" s="93" t="s">
        <v>227</v>
      </c>
      <c r="H131" s="95" t="s">
        <v>620</v>
      </c>
      <c r="L131" s="93">
        <f t="shared" si="5"/>
        <v>105000</v>
      </c>
    </row>
    <row r="132" spans="1:12">
      <c r="A132" s="93" t="s">
        <v>228</v>
      </c>
      <c r="B132" s="94" t="s">
        <v>613</v>
      </c>
      <c r="C132" s="94" t="str">
        <f t="shared" si="6"/>
        <v>3C</v>
      </c>
      <c r="D132" s="95" t="str">
        <f t="shared" si="7"/>
        <v>19A30</v>
      </c>
      <c r="G132" s="93" t="s">
        <v>228</v>
      </c>
      <c r="H132" s="95" t="s">
        <v>627</v>
      </c>
      <c r="L132" s="93">
        <f t="shared" ref="L132:L159" si="8">L131+8</f>
        <v>105008</v>
      </c>
    </row>
    <row r="133" spans="1:12">
      <c r="A133" s="93" t="s">
        <v>229</v>
      </c>
      <c r="B133" s="94" t="s">
        <v>617</v>
      </c>
      <c r="C133" s="94" t="str">
        <f t="shared" si="6"/>
        <v>82</v>
      </c>
      <c r="D133" s="95" t="str">
        <f t="shared" si="7"/>
        <v>19A38</v>
      </c>
      <c r="G133" s="93" t="s">
        <v>229</v>
      </c>
      <c r="H133" s="95" t="s">
        <v>621</v>
      </c>
      <c r="L133" s="93">
        <f t="shared" si="8"/>
        <v>105016</v>
      </c>
    </row>
    <row r="134" spans="1:12">
      <c r="A134" s="93" t="s">
        <v>230</v>
      </c>
      <c r="B134" s="94" t="s">
        <v>628</v>
      </c>
      <c r="C134" s="94" t="str">
        <f t="shared" si="6"/>
        <v>C8</v>
      </c>
      <c r="D134" s="95" t="str">
        <f t="shared" si="7"/>
        <v>19A40</v>
      </c>
      <c r="G134" s="93" t="s">
        <v>230</v>
      </c>
      <c r="H134" s="95" t="s">
        <v>640</v>
      </c>
      <c r="L134" s="93">
        <f t="shared" si="8"/>
        <v>105024</v>
      </c>
    </row>
    <row r="135" spans="1:12">
      <c r="A135" s="93" t="s">
        <v>231</v>
      </c>
      <c r="B135" s="94" t="s">
        <v>633</v>
      </c>
      <c r="C135" s="94" t="str">
        <f t="shared" si="6"/>
        <v>104</v>
      </c>
      <c r="D135" s="95" t="str">
        <f t="shared" si="7"/>
        <v>19A48</v>
      </c>
      <c r="G135" s="93" t="s">
        <v>231</v>
      </c>
      <c r="H135" s="95" t="s">
        <v>641</v>
      </c>
      <c r="L135" s="93">
        <f t="shared" si="8"/>
        <v>105032</v>
      </c>
    </row>
    <row r="136" spans="1:12">
      <c r="A136" s="93" t="s">
        <v>642</v>
      </c>
      <c r="B136" s="94" t="s">
        <v>648</v>
      </c>
      <c r="C136" s="94" t="str">
        <f t="shared" si="6"/>
        <v>6E</v>
      </c>
      <c r="D136" s="95" t="str">
        <f t="shared" si="7"/>
        <v>19A50</v>
      </c>
      <c r="G136" s="93" t="s">
        <v>642</v>
      </c>
      <c r="H136" s="95" t="s">
        <v>614</v>
      </c>
      <c r="L136" s="93">
        <f t="shared" si="8"/>
        <v>105040</v>
      </c>
    </row>
    <row r="137" spans="1:12">
      <c r="A137" s="93" t="s">
        <v>339</v>
      </c>
      <c r="B137" s="94" t="s">
        <v>615</v>
      </c>
      <c r="C137" s="94" t="str">
        <f t="shared" si="6"/>
        <v>A0</v>
      </c>
      <c r="D137" s="95" t="str">
        <f t="shared" si="7"/>
        <v>19A58</v>
      </c>
      <c r="G137" s="93" t="s">
        <v>339</v>
      </c>
      <c r="H137" s="95" t="s">
        <v>615</v>
      </c>
      <c r="L137" s="93">
        <f t="shared" si="8"/>
        <v>105048</v>
      </c>
    </row>
    <row r="138" spans="1:12">
      <c r="A138" s="93" t="s">
        <v>535</v>
      </c>
      <c r="B138" s="94" t="s">
        <v>633</v>
      </c>
      <c r="C138" s="94" t="str">
        <f t="shared" si="6"/>
        <v>104</v>
      </c>
      <c r="D138" s="95" t="str">
        <f t="shared" si="7"/>
        <v>19A60</v>
      </c>
      <c r="G138" s="93" t="s">
        <v>535</v>
      </c>
      <c r="H138" s="95" t="s">
        <v>628</v>
      </c>
      <c r="L138" s="93">
        <f t="shared" si="8"/>
        <v>105056</v>
      </c>
    </row>
    <row r="139" spans="1:12">
      <c r="A139" s="93" t="s">
        <v>643</v>
      </c>
      <c r="B139" s="94" t="s">
        <v>623</v>
      </c>
      <c r="C139" s="94" t="str">
        <f t="shared" si="6"/>
        <v>140</v>
      </c>
      <c r="D139" s="95" t="str">
        <f t="shared" si="7"/>
        <v>19A68</v>
      </c>
      <c r="G139" s="93" t="s">
        <v>643</v>
      </c>
      <c r="H139" s="95" t="s">
        <v>620</v>
      </c>
      <c r="L139" s="93">
        <f t="shared" si="8"/>
        <v>105064</v>
      </c>
    </row>
    <row r="140" spans="1:12">
      <c r="A140" s="93" t="s">
        <v>233</v>
      </c>
      <c r="B140" s="94">
        <v>70</v>
      </c>
      <c r="C140" s="94" t="str">
        <f t="shared" si="6"/>
        <v>46</v>
      </c>
      <c r="D140" s="95" t="str">
        <f t="shared" si="7"/>
        <v>19A70</v>
      </c>
      <c r="G140" s="93" t="s">
        <v>233</v>
      </c>
      <c r="H140" s="95" t="s">
        <v>627</v>
      </c>
      <c r="L140" s="93">
        <f t="shared" si="8"/>
        <v>105072</v>
      </c>
    </row>
    <row r="141" spans="1:12">
      <c r="A141" s="93" t="s">
        <v>234</v>
      </c>
      <c r="B141" s="94" t="s">
        <v>614</v>
      </c>
      <c r="C141" s="94" t="str">
        <f t="shared" si="6"/>
        <v>78</v>
      </c>
      <c r="D141" s="95" t="str">
        <f t="shared" si="7"/>
        <v>19A78</v>
      </c>
      <c r="G141" s="93" t="s">
        <v>234</v>
      </c>
      <c r="H141" s="95" t="s">
        <v>619</v>
      </c>
      <c r="L141" s="93">
        <f t="shared" si="8"/>
        <v>105080</v>
      </c>
    </row>
    <row r="142" spans="1:12">
      <c r="A142" s="93" t="s">
        <v>235</v>
      </c>
      <c r="B142" s="94" t="s">
        <v>638</v>
      </c>
      <c r="C142" s="94" t="str">
        <f t="shared" si="6"/>
        <v>D2</v>
      </c>
      <c r="D142" s="95" t="str">
        <f t="shared" si="7"/>
        <v>19A80</v>
      </c>
      <c r="G142" s="93" t="s">
        <v>235</v>
      </c>
      <c r="H142" s="95" t="s">
        <v>628</v>
      </c>
      <c r="L142" s="93">
        <f t="shared" si="8"/>
        <v>105088</v>
      </c>
    </row>
    <row r="143" spans="1:12">
      <c r="A143" s="93" t="s">
        <v>236</v>
      </c>
      <c r="B143" s="94" t="s">
        <v>635</v>
      </c>
      <c r="C143" s="94" t="str">
        <f t="shared" si="6"/>
        <v>118</v>
      </c>
      <c r="D143" s="95" t="str">
        <f t="shared" si="7"/>
        <v>19A88</v>
      </c>
      <c r="G143" s="93" t="s">
        <v>236</v>
      </c>
      <c r="H143" s="95" t="s">
        <v>628</v>
      </c>
      <c r="L143" s="93">
        <f t="shared" si="8"/>
        <v>105096</v>
      </c>
    </row>
    <row r="144" spans="1:12">
      <c r="A144" s="93" t="s">
        <v>237</v>
      </c>
      <c r="B144" s="176">
        <v>100</v>
      </c>
      <c r="C144" s="94" t="str">
        <f t="shared" si="6"/>
        <v>64</v>
      </c>
      <c r="D144" s="95" t="str">
        <f t="shared" si="7"/>
        <v>19A90</v>
      </c>
      <c r="G144" s="93" t="s">
        <v>237</v>
      </c>
      <c r="H144" s="95" t="s">
        <v>617</v>
      </c>
      <c r="L144" s="93">
        <f t="shared" si="8"/>
        <v>105104</v>
      </c>
    </row>
    <row r="145" spans="1:12">
      <c r="A145" s="93" t="s">
        <v>238</v>
      </c>
      <c r="B145" s="94" t="s">
        <v>629</v>
      </c>
      <c r="C145" s="94" t="str">
        <f t="shared" si="6"/>
        <v>AA</v>
      </c>
      <c r="D145" s="95" t="str">
        <f t="shared" si="7"/>
        <v>19A98</v>
      </c>
      <c r="G145" s="93" t="s">
        <v>238</v>
      </c>
      <c r="H145" s="95" t="s">
        <v>618</v>
      </c>
      <c r="L145" s="93">
        <f t="shared" si="8"/>
        <v>105112</v>
      </c>
    </row>
    <row r="146" spans="1:12">
      <c r="A146" s="93" t="s">
        <v>239</v>
      </c>
      <c r="B146" s="94" t="s">
        <v>626</v>
      </c>
      <c r="C146" s="94" t="str">
        <f t="shared" si="6"/>
        <v>E6</v>
      </c>
      <c r="D146" s="95" t="str">
        <f t="shared" si="7"/>
        <v>19AA0</v>
      </c>
      <c r="G146" s="93" t="s">
        <v>239</v>
      </c>
      <c r="H146" s="95" t="s">
        <v>626</v>
      </c>
      <c r="L146" s="93">
        <f t="shared" si="8"/>
        <v>105120</v>
      </c>
    </row>
    <row r="147" spans="1:12">
      <c r="A147" s="93" t="s">
        <v>240</v>
      </c>
      <c r="B147" s="94" t="s">
        <v>644</v>
      </c>
      <c r="C147" s="94" t="str">
        <f t="shared" si="6"/>
        <v>14A</v>
      </c>
      <c r="D147" s="95" t="str">
        <f t="shared" si="7"/>
        <v>19AA8</v>
      </c>
      <c r="G147" s="93" t="s">
        <v>240</v>
      </c>
      <c r="H147" s="95" t="s">
        <v>644</v>
      </c>
      <c r="L147" s="93">
        <f t="shared" si="8"/>
        <v>105128</v>
      </c>
    </row>
    <row r="148" spans="1:12">
      <c r="A148" s="93" t="s">
        <v>241</v>
      </c>
      <c r="B148" s="94">
        <v>70</v>
      </c>
      <c r="C148" s="94" t="str">
        <f t="shared" si="6"/>
        <v>46</v>
      </c>
      <c r="D148" s="95" t="str">
        <f t="shared" si="7"/>
        <v>19AB0</v>
      </c>
      <c r="G148" s="93" t="s">
        <v>241</v>
      </c>
      <c r="H148" s="95" t="s">
        <v>624</v>
      </c>
      <c r="L148" s="93">
        <f t="shared" si="8"/>
        <v>105136</v>
      </c>
    </row>
    <row r="149" spans="1:12">
      <c r="A149" s="93" t="s">
        <v>242</v>
      </c>
      <c r="B149" s="94" t="s">
        <v>619</v>
      </c>
      <c r="C149" s="94" t="str">
        <f t="shared" si="6"/>
        <v>96</v>
      </c>
      <c r="D149" s="95" t="str">
        <f t="shared" si="7"/>
        <v>19AB8</v>
      </c>
      <c r="G149" s="93" t="s">
        <v>242</v>
      </c>
      <c r="H149" s="95" t="s">
        <v>615</v>
      </c>
      <c r="L149" s="93">
        <f t="shared" si="8"/>
        <v>105144</v>
      </c>
    </row>
    <row r="150" spans="1:12">
      <c r="A150" s="93" t="s">
        <v>243</v>
      </c>
      <c r="B150" s="94" t="s">
        <v>622</v>
      </c>
      <c r="C150" s="94" t="str">
        <f t="shared" si="6"/>
        <v>DC</v>
      </c>
      <c r="D150" s="95" t="str">
        <f t="shared" si="7"/>
        <v>19AC0</v>
      </c>
      <c r="G150" s="93" t="s">
        <v>243</v>
      </c>
      <c r="H150" s="95" t="s">
        <v>639</v>
      </c>
      <c r="L150" s="93">
        <f t="shared" si="8"/>
        <v>105152</v>
      </c>
    </row>
    <row r="151" spans="1:12">
      <c r="A151" s="93" t="s">
        <v>244</v>
      </c>
      <c r="B151" s="94" t="s">
        <v>654</v>
      </c>
      <c r="C151" s="94" t="str">
        <f t="shared" si="6"/>
        <v>122</v>
      </c>
      <c r="D151" s="95" t="str">
        <f t="shared" si="7"/>
        <v>19AC8</v>
      </c>
      <c r="G151" s="93" t="s">
        <v>244</v>
      </c>
      <c r="H151" s="95" t="s">
        <v>620</v>
      </c>
      <c r="L151" s="93">
        <f t="shared" si="8"/>
        <v>105160</v>
      </c>
    </row>
    <row r="152" spans="1:12">
      <c r="A152" s="93" t="s">
        <v>245</v>
      </c>
      <c r="B152" s="94">
        <v>100</v>
      </c>
      <c r="C152" s="94" t="str">
        <f t="shared" si="6"/>
        <v>64</v>
      </c>
      <c r="D152" s="95" t="str">
        <f t="shared" si="7"/>
        <v>19AD0</v>
      </c>
      <c r="G152" s="93" t="s">
        <v>245</v>
      </c>
      <c r="H152" s="95" t="s">
        <v>624</v>
      </c>
      <c r="L152" s="93">
        <f t="shared" si="8"/>
        <v>105168</v>
      </c>
    </row>
    <row r="153" spans="1:12">
      <c r="A153" s="93" t="s">
        <v>246</v>
      </c>
      <c r="B153" s="94" t="s">
        <v>619</v>
      </c>
      <c r="C153" s="94" t="str">
        <f t="shared" si="6"/>
        <v>96</v>
      </c>
      <c r="D153" s="95" t="str">
        <f t="shared" si="7"/>
        <v>19AD8</v>
      </c>
      <c r="G153" s="93" t="s">
        <v>246</v>
      </c>
      <c r="H153" s="95" t="s">
        <v>619</v>
      </c>
      <c r="L153" s="93">
        <f t="shared" si="8"/>
        <v>105176</v>
      </c>
    </row>
    <row r="154" spans="1:12">
      <c r="A154" s="93" t="s">
        <v>247</v>
      </c>
      <c r="B154" s="94" t="s">
        <v>639</v>
      </c>
      <c r="C154" s="94" t="str">
        <f t="shared" si="6"/>
        <v>FA</v>
      </c>
      <c r="D154" s="95" t="str">
        <f t="shared" si="7"/>
        <v>19AE0</v>
      </c>
      <c r="G154" s="93" t="s">
        <v>247</v>
      </c>
      <c r="H154" s="95" t="s">
        <v>628</v>
      </c>
      <c r="L154" s="93">
        <f t="shared" si="8"/>
        <v>105184</v>
      </c>
    </row>
    <row r="155" spans="1:12">
      <c r="A155" s="93" t="s">
        <v>248</v>
      </c>
      <c r="B155" s="94" t="s">
        <v>649</v>
      </c>
      <c r="C155" s="94" t="str">
        <f t="shared" si="6"/>
        <v>15E</v>
      </c>
      <c r="D155" s="95" t="str">
        <f t="shared" si="7"/>
        <v>19AE8</v>
      </c>
      <c r="G155" s="93" t="s">
        <v>248</v>
      </c>
      <c r="H155" s="95" t="s">
        <v>620</v>
      </c>
      <c r="L155" s="93">
        <f t="shared" si="8"/>
        <v>105192</v>
      </c>
    </row>
    <row r="156" spans="1:12">
      <c r="A156" s="93" t="s">
        <v>249</v>
      </c>
      <c r="B156" s="94">
        <v>60</v>
      </c>
      <c r="C156" s="94" t="str">
        <f t="shared" si="6"/>
        <v>3C</v>
      </c>
      <c r="D156" s="95" t="str">
        <f t="shared" si="7"/>
        <v>19AF0</v>
      </c>
      <c r="G156" s="93" t="s">
        <v>249</v>
      </c>
      <c r="H156" s="95" t="s">
        <v>645</v>
      </c>
      <c r="L156" s="93">
        <f t="shared" si="8"/>
        <v>105200</v>
      </c>
    </row>
    <row r="157" spans="1:12">
      <c r="A157" s="93" t="s">
        <v>250</v>
      </c>
      <c r="B157" s="94">
        <v>100</v>
      </c>
      <c r="C157" s="94" t="str">
        <f t="shared" si="6"/>
        <v>64</v>
      </c>
      <c r="D157" s="95" t="str">
        <f t="shared" si="7"/>
        <v>19AF8</v>
      </c>
      <c r="G157" s="93" t="s">
        <v>250</v>
      </c>
      <c r="H157" s="95" t="s">
        <v>621</v>
      </c>
      <c r="L157" s="93">
        <f t="shared" si="8"/>
        <v>105208</v>
      </c>
    </row>
    <row r="158" spans="1:12">
      <c r="A158" s="93" t="s">
        <v>251</v>
      </c>
      <c r="B158" s="94" t="s">
        <v>618</v>
      </c>
      <c r="C158" s="94" t="str">
        <f t="shared" si="6"/>
        <v>B4</v>
      </c>
      <c r="D158" s="95" t="str">
        <f t="shared" si="7"/>
        <v>19B00</v>
      </c>
      <c r="G158" s="93" t="s">
        <v>251</v>
      </c>
      <c r="H158" s="95" t="s">
        <v>618</v>
      </c>
      <c r="L158" s="93">
        <f t="shared" si="8"/>
        <v>105216</v>
      </c>
    </row>
    <row r="159" spans="1:12">
      <c r="A159" s="93" t="s">
        <v>252</v>
      </c>
      <c r="B159" s="94" t="s">
        <v>623</v>
      </c>
      <c r="C159" s="94" t="str">
        <f t="shared" si="6"/>
        <v>140</v>
      </c>
      <c r="D159" s="95" t="str">
        <f t="shared" si="7"/>
        <v>19B08</v>
      </c>
      <c r="G159" s="93" t="s">
        <v>252</v>
      </c>
      <c r="H159" s="95" t="s">
        <v>623</v>
      </c>
      <c r="L159" s="93">
        <f t="shared" si="8"/>
        <v>105224</v>
      </c>
    </row>
    <row r="161" spans="1:12">
      <c r="A161" s="93" t="s">
        <v>540</v>
      </c>
      <c r="B161" s="94">
        <v>450</v>
      </c>
      <c r="C161" s="94" t="str">
        <f t="shared" si="6"/>
        <v>1C2</v>
      </c>
      <c r="D161" s="95" t="str">
        <f t="shared" si="7"/>
        <v>19B58</v>
      </c>
      <c r="G161" s="93" t="s">
        <v>540</v>
      </c>
      <c r="H161" s="95">
        <v>300</v>
      </c>
      <c r="L161" s="93">
        <v>105304</v>
      </c>
    </row>
    <row r="162" spans="1:12">
      <c r="A162" s="93" t="s">
        <v>541</v>
      </c>
      <c r="B162" s="94">
        <v>1000</v>
      </c>
      <c r="C162" s="94" t="str">
        <f t="shared" si="6"/>
        <v>3E8</v>
      </c>
      <c r="D162" s="95" t="str">
        <f t="shared" si="7"/>
        <v>19B60</v>
      </c>
      <c r="G162" s="93" t="s">
        <v>541</v>
      </c>
      <c r="H162" s="95">
        <v>500</v>
      </c>
      <c r="L162" s="93">
        <f t="shared" ref="L162:L225" si="9">L161+8</f>
        <v>105312</v>
      </c>
    </row>
    <row r="163" spans="1:12">
      <c r="A163" s="93" t="s">
        <v>542</v>
      </c>
      <c r="B163" s="94">
        <v>1550</v>
      </c>
      <c r="C163" s="94" t="str">
        <f t="shared" si="6"/>
        <v>60E</v>
      </c>
      <c r="D163" s="95" t="str">
        <f t="shared" si="7"/>
        <v>19B68</v>
      </c>
      <c r="G163" s="93" t="s">
        <v>542</v>
      </c>
      <c r="H163" s="95">
        <v>700</v>
      </c>
      <c r="L163" s="93">
        <f t="shared" si="9"/>
        <v>105320</v>
      </c>
    </row>
    <row r="164" spans="1:12">
      <c r="A164" s="93" t="s">
        <v>543</v>
      </c>
      <c r="B164" s="94">
        <v>2200</v>
      </c>
      <c r="C164" s="94" t="str">
        <f t="shared" si="6"/>
        <v>898</v>
      </c>
      <c r="D164" s="95" t="str">
        <f t="shared" si="7"/>
        <v>19B70</v>
      </c>
      <c r="G164" s="93" t="s">
        <v>543</v>
      </c>
      <c r="H164" s="95">
        <v>1500</v>
      </c>
      <c r="L164" s="93">
        <f t="shared" si="9"/>
        <v>105328</v>
      </c>
    </row>
    <row r="165" spans="1:12">
      <c r="A165" s="93" t="s">
        <v>544</v>
      </c>
      <c r="B165" s="94">
        <v>700</v>
      </c>
      <c r="C165" s="94" t="str">
        <f t="shared" si="6"/>
        <v>2BC</v>
      </c>
      <c r="D165" s="95" t="str">
        <f t="shared" si="7"/>
        <v>19B78</v>
      </c>
      <c r="G165" s="93" t="s">
        <v>544</v>
      </c>
      <c r="H165" s="95">
        <v>500</v>
      </c>
      <c r="L165" s="93">
        <f t="shared" si="9"/>
        <v>105336</v>
      </c>
    </row>
    <row r="166" spans="1:12">
      <c r="A166" s="93" t="s">
        <v>545</v>
      </c>
      <c r="B166" s="94">
        <v>1200</v>
      </c>
      <c r="C166" s="94" t="str">
        <f t="shared" si="6"/>
        <v>4B0</v>
      </c>
      <c r="D166" s="95" t="str">
        <f t="shared" si="7"/>
        <v>19B80</v>
      </c>
      <c r="G166" s="93" t="s">
        <v>545</v>
      </c>
      <c r="H166" s="95">
        <v>700</v>
      </c>
      <c r="L166" s="93">
        <f t="shared" si="9"/>
        <v>105344</v>
      </c>
    </row>
    <row r="167" spans="1:12">
      <c r="A167" s="93" t="s">
        <v>546</v>
      </c>
      <c r="B167" s="94">
        <v>1700</v>
      </c>
      <c r="C167" s="94" t="str">
        <f t="shared" si="6"/>
        <v>6A4</v>
      </c>
      <c r="D167" s="95" t="str">
        <f t="shared" si="7"/>
        <v>19B88</v>
      </c>
      <c r="G167" s="93" t="s">
        <v>546</v>
      </c>
      <c r="H167" s="95">
        <v>900</v>
      </c>
      <c r="L167" s="93">
        <f t="shared" si="9"/>
        <v>105352</v>
      </c>
    </row>
    <row r="168" spans="1:12">
      <c r="A168" s="93" t="s">
        <v>547</v>
      </c>
      <c r="B168" s="94">
        <v>2300</v>
      </c>
      <c r="C168" s="94" t="str">
        <f t="shared" si="6"/>
        <v>8FC</v>
      </c>
      <c r="D168" s="95" t="str">
        <f t="shared" si="7"/>
        <v>19B90</v>
      </c>
      <c r="G168" s="93" t="s">
        <v>547</v>
      </c>
      <c r="H168" s="95">
        <v>1600</v>
      </c>
      <c r="L168" s="93">
        <f t="shared" si="9"/>
        <v>105360</v>
      </c>
    </row>
    <row r="169" spans="1:12">
      <c r="A169" s="93" t="s">
        <v>548</v>
      </c>
      <c r="B169" s="94">
        <v>800</v>
      </c>
      <c r="C169" s="94" t="str">
        <f t="shared" si="6"/>
        <v>320</v>
      </c>
      <c r="D169" s="95" t="str">
        <f t="shared" si="7"/>
        <v>19B98</v>
      </c>
      <c r="G169" s="93" t="s">
        <v>548</v>
      </c>
      <c r="H169" s="95">
        <v>500</v>
      </c>
      <c r="L169" s="93">
        <f t="shared" si="9"/>
        <v>105368</v>
      </c>
    </row>
    <row r="170" spans="1:12">
      <c r="A170" s="93" t="s">
        <v>549</v>
      </c>
      <c r="B170" s="94">
        <v>1100</v>
      </c>
      <c r="C170" s="94" t="str">
        <f t="shared" si="6"/>
        <v>44C</v>
      </c>
      <c r="D170" s="95" t="str">
        <f t="shared" si="7"/>
        <v>19BA0</v>
      </c>
      <c r="G170" s="93" t="s">
        <v>549</v>
      </c>
      <c r="H170" s="95">
        <v>800</v>
      </c>
      <c r="L170" s="93">
        <f t="shared" si="9"/>
        <v>105376</v>
      </c>
    </row>
    <row r="171" spans="1:12">
      <c r="A171" s="93" t="s">
        <v>550</v>
      </c>
      <c r="B171" s="94">
        <v>1600</v>
      </c>
      <c r="C171" s="94" t="str">
        <f t="shared" si="6"/>
        <v>640</v>
      </c>
      <c r="D171" s="95" t="str">
        <f t="shared" si="7"/>
        <v>19BA8</v>
      </c>
      <c r="G171" s="93" t="s">
        <v>550</v>
      </c>
      <c r="H171" s="95">
        <v>1200</v>
      </c>
      <c r="L171" s="93">
        <f t="shared" si="9"/>
        <v>105384</v>
      </c>
    </row>
    <row r="172" spans="1:12">
      <c r="A172" s="93" t="s">
        <v>551</v>
      </c>
      <c r="B172" s="94">
        <v>2400</v>
      </c>
      <c r="C172" s="94" t="str">
        <f t="shared" si="6"/>
        <v>960</v>
      </c>
      <c r="D172" s="95" t="str">
        <f t="shared" si="7"/>
        <v>19BB0</v>
      </c>
      <c r="G172" s="93" t="s">
        <v>551</v>
      </c>
      <c r="H172" s="95">
        <v>1800</v>
      </c>
      <c r="L172" s="93">
        <f t="shared" si="9"/>
        <v>105392</v>
      </c>
    </row>
    <row r="173" spans="1:12">
      <c r="A173" s="93" t="s">
        <v>552</v>
      </c>
      <c r="B173" s="94">
        <v>1000</v>
      </c>
      <c r="C173" s="94" t="str">
        <f t="shared" si="6"/>
        <v>3E8</v>
      </c>
      <c r="D173" s="95" t="str">
        <f t="shared" si="7"/>
        <v>19BB8</v>
      </c>
      <c r="G173" s="93" t="s">
        <v>552</v>
      </c>
      <c r="H173" s="95">
        <v>800</v>
      </c>
      <c r="L173" s="93">
        <f t="shared" si="9"/>
        <v>105400</v>
      </c>
    </row>
    <row r="174" spans="1:12">
      <c r="A174" s="93" t="s">
        <v>553</v>
      </c>
      <c r="B174" s="94">
        <v>1350</v>
      </c>
      <c r="C174" s="94" t="str">
        <f t="shared" si="6"/>
        <v>546</v>
      </c>
      <c r="D174" s="95" t="str">
        <f t="shared" si="7"/>
        <v>19BC0</v>
      </c>
      <c r="G174" s="93" t="s">
        <v>553</v>
      </c>
      <c r="H174" s="95">
        <v>1200</v>
      </c>
      <c r="L174" s="93">
        <f t="shared" si="9"/>
        <v>105408</v>
      </c>
    </row>
    <row r="175" spans="1:12">
      <c r="A175" s="93" t="s">
        <v>554</v>
      </c>
      <c r="B175" s="94">
        <v>1800</v>
      </c>
      <c r="C175" s="94" t="str">
        <f t="shared" si="6"/>
        <v>708</v>
      </c>
      <c r="D175" s="95" t="str">
        <f t="shared" si="7"/>
        <v>19BC8</v>
      </c>
      <c r="G175" s="93" t="s">
        <v>554</v>
      </c>
      <c r="H175" s="95">
        <v>1600</v>
      </c>
      <c r="L175" s="93">
        <f t="shared" si="9"/>
        <v>105416</v>
      </c>
    </row>
    <row r="176" spans="1:12">
      <c r="A176" s="93" t="s">
        <v>555</v>
      </c>
      <c r="B176" s="94">
        <v>2350</v>
      </c>
      <c r="C176" s="94" t="str">
        <f t="shared" si="6"/>
        <v>92E</v>
      </c>
      <c r="D176" s="95" t="str">
        <f t="shared" si="7"/>
        <v>19BD0</v>
      </c>
      <c r="G176" s="93" t="s">
        <v>555</v>
      </c>
      <c r="H176" s="95">
        <v>2000</v>
      </c>
      <c r="L176" s="93">
        <f t="shared" si="9"/>
        <v>105424</v>
      </c>
    </row>
    <row r="177" spans="1:12">
      <c r="A177" s="93" t="s">
        <v>556</v>
      </c>
      <c r="B177" s="94">
        <v>1100</v>
      </c>
      <c r="C177" s="94" t="str">
        <f t="shared" si="6"/>
        <v>44C</v>
      </c>
      <c r="D177" s="95" t="str">
        <f t="shared" si="7"/>
        <v>19BD8</v>
      </c>
      <c r="G177" s="93" t="s">
        <v>556</v>
      </c>
      <c r="H177" s="95">
        <v>1000</v>
      </c>
      <c r="L177" s="93">
        <f t="shared" si="9"/>
        <v>105432</v>
      </c>
    </row>
    <row r="178" spans="1:12">
      <c r="A178" s="93" t="s">
        <v>557</v>
      </c>
      <c r="B178" s="94">
        <v>1450</v>
      </c>
      <c r="C178" s="94" t="str">
        <f t="shared" si="6"/>
        <v>5AA</v>
      </c>
      <c r="D178" s="95" t="str">
        <f t="shared" si="7"/>
        <v>19BE0</v>
      </c>
      <c r="G178" s="93" t="s">
        <v>557</v>
      </c>
      <c r="H178" s="95">
        <v>1300</v>
      </c>
      <c r="L178" s="93">
        <f t="shared" si="9"/>
        <v>105440</v>
      </c>
    </row>
    <row r="179" spans="1:12">
      <c r="A179" s="93" t="s">
        <v>558</v>
      </c>
      <c r="B179" s="94">
        <v>1850</v>
      </c>
      <c r="C179" s="94" t="str">
        <f t="shared" si="6"/>
        <v>73A</v>
      </c>
      <c r="D179" s="95" t="str">
        <f t="shared" si="7"/>
        <v>19BE8</v>
      </c>
      <c r="G179" s="93" t="s">
        <v>558</v>
      </c>
      <c r="H179" s="95">
        <v>1700</v>
      </c>
      <c r="L179" s="93">
        <f t="shared" si="9"/>
        <v>105448</v>
      </c>
    </row>
    <row r="180" spans="1:12">
      <c r="A180" s="93" t="s">
        <v>559</v>
      </c>
      <c r="B180" s="94">
        <v>2400</v>
      </c>
      <c r="C180" s="94" t="str">
        <f t="shared" si="6"/>
        <v>960</v>
      </c>
      <c r="D180" s="95" t="str">
        <f t="shared" si="7"/>
        <v>19BF0</v>
      </c>
      <c r="G180" s="93" t="s">
        <v>559</v>
      </c>
      <c r="H180" s="95">
        <v>2100</v>
      </c>
      <c r="L180" s="93">
        <f t="shared" si="9"/>
        <v>105456</v>
      </c>
    </row>
    <row r="181" spans="1:12">
      <c r="A181" s="93" t="s">
        <v>560</v>
      </c>
      <c r="B181" s="94">
        <v>1400</v>
      </c>
      <c r="C181" s="94" t="str">
        <f t="shared" si="6"/>
        <v>578</v>
      </c>
      <c r="D181" s="95" t="str">
        <f t="shared" si="7"/>
        <v>19BF8</v>
      </c>
      <c r="G181" s="93" t="s">
        <v>560</v>
      </c>
      <c r="H181" s="95">
        <v>1000</v>
      </c>
      <c r="L181" s="93">
        <f t="shared" si="9"/>
        <v>105464</v>
      </c>
    </row>
    <row r="182" spans="1:12">
      <c r="A182" s="93" t="s">
        <v>561</v>
      </c>
      <c r="B182" s="94">
        <v>1800</v>
      </c>
      <c r="C182" s="94" t="str">
        <f t="shared" si="6"/>
        <v>708</v>
      </c>
      <c r="D182" s="95" t="str">
        <f t="shared" si="7"/>
        <v>19C00</v>
      </c>
      <c r="G182" s="93" t="s">
        <v>561</v>
      </c>
      <c r="H182" s="95">
        <v>1300</v>
      </c>
      <c r="L182" s="93">
        <f t="shared" si="9"/>
        <v>105472</v>
      </c>
    </row>
    <row r="183" spans="1:12">
      <c r="A183" s="93" t="s">
        <v>562</v>
      </c>
      <c r="B183" s="94">
        <v>2100</v>
      </c>
      <c r="C183" s="94" t="str">
        <f t="shared" si="6"/>
        <v>834</v>
      </c>
      <c r="D183" s="95" t="str">
        <f t="shared" si="7"/>
        <v>19C08</v>
      </c>
      <c r="G183" s="93" t="s">
        <v>562</v>
      </c>
      <c r="H183" s="95">
        <v>1700</v>
      </c>
      <c r="L183" s="93">
        <f t="shared" si="9"/>
        <v>105480</v>
      </c>
    </row>
    <row r="184" spans="1:12">
      <c r="A184" s="93" t="s">
        <v>563</v>
      </c>
      <c r="B184" s="94">
        <v>2600</v>
      </c>
      <c r="C184" s="94" t="str">
        <f t="shared" si="6"/>
        <v>A28</v>
      </c>
      <c r="D184" s="95" t="str">
        <f t="shared" si="7"/>
        <v>19C10</v>
      </c>
      <c r="G184" s="93" t="s">
        <v>563</v>
      </c>
      <c r="H184" s="95">
        <v>2400</v>
      </c>
      <c r="L184" s="93">
        <f t="shared" si="9"/>
        <v>105488</v>
      </c>
    </row>
    <row r="185" spans="1:12">
      <c r="A185" s="93" t="s">
        <v>564</v>
      </c>
      <c r="B185" s="94">
        <v>1250</v>
      </c>
      <c r="C185" s="94" t="str">
        <f t="shared" si="6"/>
        <v>4E2</v>
      </c>
      <c r="D185" s="95" t="str">
        <f t="shared" si="7"/>
        <v>19C18</v>
      </c>
      <c r="G185" s="93" t="s">
        <v>564</v>
      </c>
      <c r="H185" s="95">
        <v>600</v>
      </c>
      <c r="L185" s="93">
        <f t="shared" si="9"/>
        <v>105496</v>
      </c>
    </row>
    <row r="186" spans="1:12">
      <c r="A186" s="93" t="s">
        <v>565</v>
      </c>
      <c r="B186" s="94">
        <v>1600</v>
      </c>
      <c r="C186" s="94" t="str">
        <f t="shared" si="6"/>
        <v>640</v>
      </c>
      <c r="D186" s="95" t="str">
        <f t="shared" si="7"/>
        <v>19C20</v>
      </c>
      <c r="G186" s="93" t="s">
        <v>565</v>
      </c>
      <c r="H186" s="95">
        <v>900</v>
      </c>
      <c r="L186" s="93">
        <f t="shared" si="9"/>
        <v>105504</v>
      </c>
    </row>
    <row r="187" spans="1:12">
      <c r="A187" s="93" t="s">
        <v>566</v>
      </c>
      <c r="B187" s="94">
        <v>1900</v>
      </c>
      <c r="C187" s="94" t="str">
        <f t="shared" si="6"/>
        <v>76C</v>
      </c>
      <c r="D187" s="95" t="str">
        <f t="shared" si="7"/>
        <v>19C28</v>
      </c>
      <c r="G187" s="93" t="s">
        <v>566</v>
      </c>
      <c r="H187" s="95">
        <v>1200</v>
      </c>
      <c r="L187" s="93">
        <f t="shared" si="9"/>
        <v>105512</v>
      </c>
    </row>
    <row r="188" spans="1:12">
      <c r="A188" s="93" t="s">
        <v>567</v>
      </c>
      <c r="B188" s="94">
        <v>2500</v>
      </c>
      <c r="C188" s="94" t="str">
        <f t="shared" si="6"/>
        <v>9C4</v>
      </c>
      <c r="D188" s="95" t="str">
        <f t="shared" si="7"/>
        <v>19C30</v>
      </c>
      <c r="G188" s="93" t="s">
        <v>567</v>
      </c>
      <c r="H188" s="95">
        <v>1800</v>
      </c>
      <c r="L188" s="93">
        <f t="shared" si="9"/>
        <v>105520</v>
      </c>
    </row>
    <row r="189" spans="1:12">
      <c r="A189" s="93" t="s">
        <v>96</v>
      </c>
      <c r="B189" s="94">
        <v>2000</v>
      </c>
      <c r="C189" s="94" t="str">
        <f t="shared" si="6"/>
        <v>7D0</v>
      </c>
      <c r="D189" s="95" t="str">
        <f t="shared" si="7"/>
        <v>19C38</v>
      </c>
      <c r="G189" s="93" t="s">
        <v>96</v>
      </c>
      <c r="H189" s="95">
        <v>2000</v>
      </c>
      <c r="L189" s="93">
        <f t="shared" si="9"/>
        <v>105528</v>
      </c>
    </row>
    <row r="190" spans="1:12">
      <c r="A190" s="93" t="s">
        <v>568</v>
      </c>
      <c r="B190" s="94">
        <v>4000</v>
      </c>
      <c r="C190" s="94" t="str">
        <f t="shared" si="6"/>
        <v>FA0</v>
      </c>
      <c r="D190" s="95" t="str">
        <f t="shared" si="7"/>
        <v>19C40</v>
      </c>
      <c r="G190" s="93" t="s">
        <v>568</v>
      </c>
      <c r="H190" s="95">
        <v>3000</v>
      </c>
      <c r="L190" s="93">
        <f t="shared" si="9"/>
        <v>105536</v>
      </c>
    </row>
    <row r="191" spans="1:12">
      <c r="A191" s="93" t="s">
        <v>569</v>
      </c>
      <c r="C191" s="94" t="str">
        <f t="shared" si="6"/>
        <v>0</v>
      </c>
      <c r="D191" s="95" t="str">
        <f t="shared" si="7"/>
        <v>19C48</v>
      </c>
      <c r="G191" s="93" t="s">
        <v>569</v>
      </c>
      <c r="H191" s="95" t="s">
        <v>286</v>
      </c>
      <c r="L191" s="93">
        <f t="shared" si="9"/>
        <v>105544</v>
      </c>
    </row>
    <row r="192" spans="1:12">
      <c r="A192" s="93" t="s">
        <v>569</v>
      </c>
      <c r="C192" s="94" t="str">
        <f t="shared" si="6"/>
        <v>0</v>
      </c>
      <c r="D192" s="95" t="str">
        <f t="shared" si="7"/>
        <v>19C50</v>
      </c>
      <c r="G192" s="93" t="s">
        <v>569</v>
      </c>
      <c r="H192" s="95" t="s">
        <v>286</v>
      </c>
      <c r="L192" s="93">
        <f t="shared" si="9"/>
        <v>105552</v>
      </c>
    </row>
    <row r="193" spans="1:12">
      <c r="A193" s="93" t="s">
        <v>570</v>
      </c>
      <c r="B193" s="94">
        <v>450</v>
      </c>
      <c r="C193" s="94" t="str">
        <f t="shared" si="6"/>
        <v>1C2</v>
      </c>
      <c r="D193" s="95" t="str">
        <f t="shared" si="7"/>
        <v>19C58</v>
      </c>
      <c r="G193" s="93" t="s">
        <v>570</v>
      </c>
      <c r="H193" s="95">
        <v>300</v>
      </c>
      <c r="L193" s="93">
        <f t="shared" si="9"/>
        <v>105560</v>
      </c>
    </row>
    <row r="194" spans="1:12">
      <c r="A194" s="93" t="s">
        <v>571</v>
      </c>
      <c r="B194" s="94">
        <v>800</v>
      </c>
      <c r="C194" s="94" t="str">
        <f t="shared" si="6"/>
        <v>320</v>
      </c>
      <c r="D194" s="95" t="str">
        <f t="shared" si="7"/>
        <v>19C60</v>
      </c>
      <c r="G194" s="93" t="s">
        <v>571</v>
      </c>
      <c r="H194" s="95">
        <v>700</v>
      </c>
      <c r="L194" s="93">
        <f t="shared" si="9"/>
        <v>105568</v>
      </c>
    </row>
    <row r="195" spans="1:12">
      <c r="A195" s="93" t="s">
        <v>646</v>
      </c>
      <c r="B195" s="94">
        <v>1400</v>
      </c>
      <c r="C195" s="94" t="str">
        <f t="shared" ref="C195:C236" si="10">DEC2HEX(B195)</f>
        <v>578</v>
      </c>
      <c r="D195" s="95" t="str">
        <f t="shared" ref="D195:D236" si="11">DEC2HEX(L195)</f>
        <v>19C68</v>
      </c>
      <c r="G195" s="93" t="s">
        <v>646</v>
      </c>
      <c r="H195" s="95">
        <v>900</v>
      </c>
      <c r="L195" s="93">
        <f t="shared" si="9"/>
        <v>105576</v>
      </c>
    </row>
    <row r="196" spans="1:12">
      <c r="A196" s="93" t="s">
        <v>573</v>
      </c>
      <c r="B196" s="94">
        <v>2800</v>
      </c>
      <c r="C196" s="94" t="str">
        <f t="shared" si="10"/>
        <v>AF0</v>
      </c>
      <c r="D196" s="95" t="str">
        <f t="shared" si="11"/>
        <v>19C70</v>
      </c>
      <c r="G196" s="93" t="s">
        <v>573</v>
      </c>
      <c r="H196" s="95">
        <v>2000</v>
      </c>
      <c r="L196" s="93">
        <f t="shared" si="9"/>
        <v>105584</v>
      </c>
    </row>
    <row r="197" spans="1:12">
      <c r="A197" s="93" t="s">
        <v>574</v>
      </c>
      <c r="B197" s="94">
        <v>1500</v>
      </c>
      <c r="C197" s="94" t="str">
        <f t="shared" si="10"/>
        <v>5DC</v>
      </c>
      <c r="D197" s="95" t="str">
        <f t="shared" si="11"/>
        <v>19C78</v>
      </c>
      <c r="G197" s="93" t="s">
        <v>574</v>
      </c>
      <c r="H197" s="95">
        <v>1500</v>
      </c>
      <c r="L197" s="93">
        <f t="shared" si="9"/>
        <v>105592</v>
      </c>
    </row>
    <row r="198" spans="1:12">
      <c r="A198" s="93" t="s">
        <v>575</v>
      </c>
      <c r="B198" s="94">
        <v>2000</v>
      </c>
      <c r="C198" s="94" t="str">
        <f t="shared" si="10"/>
        <v>7D0</v>
      </c>
      <c r="D198" s="95" t="str">
        <f t="shared" si="11"/>
        <v>19C80</v>
      </c>
      <c r="G198" s="93" t="s">
        <v>575</v>
      </c>
      <c r="H198" s="95">
        <v>1900</v>
      </c>
      <c r="L198" s="93">
        <f t="shared" si="9"/>
        <v>105600</v>
      </c>
    </row>
    <row r="199" spans="1:12">
      <c r="A199" s="93" t="s">
        <v>576</v>
      </c>
      <c r="B199" s="94">
        <v>2500</v>
      </c>
      <c r="C199" s="94" t="str">
        <f t="shared" si="10"/>
        <v>9C4</v>
      </c>
      <c r="D199" s="95" t="str">
        <f t="shared" si="11"/>
        <v>19C88</v>
      </c>
      <c r="G199" s="93" t="s">
        <v>576</v>
      </c>
      <c r="H199" s="95">
        <v>2300</v>
      </c>
      <c r="L199" s="93">
        <f t="shared" si="9"/>
        <v>105608</v>
      </c>
    </row>
    <row r="200" spans="1:12">
      <c r="A200" s="93" t="s">
        <v>577</v>
      </c>
      <c r="B200" s="94">
        <v>3000</v>
      </c>
      <c r="C200" s="94" t="str">
        <f t="shared" si="10"/>
        <v>BB8</v>
      </c>
      <c r="D200" s="95" t="str">
        <f t="shared" si="11"/>
        <v>19C90</v>
      </c>
      <c r="G200" s="93" t="s">
        <v>577</v>
      </c>
      <c r="H200" s="95">
        <v>2600</v>
      </c>
      <c r="L200" s="93">
        <f t="shared" si="9"/>
        <v>105616</v>
      </c>
    </row>
    <row r="201" spans="1:12">
      <c r="A201" s="93" t="s">
        <v>578</v>
      </c>
      <c r="B201" s="94">
        <v>800</v>
      </c>
      <c r="C201" s="94" t="str">
        <f t="shared" si="10"/>
        <v>320</v>
      </c>
      <c r="D201" s="95" t="str">
        <f t="shared" si="11"/>
        <v>19C98</v>
      </c>
      <c r="G201" s="93" t="s">
        <v>578</v>
      </c>
      <c r="H201" s="95">
        <v>500</v>
      </c>
      <c r="L201" s="93">
        <f t="shared" si="9"/>
        <v>105624</v>
      </c>
    </row>
    <row r="202" spans="1:12">
      <c r="A202" s="93" t="s">
        <v>579</v>
      </c>
      <c r="B202" s="94">
        <v>1200</v>
      </c>
      <c r="C202" s="94" t="str">
        <f t="shared" si="10"/>
        <v>4B0</v>
      </c>
      <c r="D202" s="95" t="str">
        <f t="shared" si="11"/>
        <v>19CA0</v>
      </c>
      <c r="G202" s="93" t="s">
        <v>579</v>
      </c>
      <c r="H202" s="95">
        <v>800</v>
      </c>
      <c r="L202" s="93">
        <f t="shared" si="9"/>
        <v>105632</v>
      </c>
    </row>
    <row r="203" spans="1:12">
      <c r="A203" s="93" t="s">
        <v>580</v>
      </c>
      <c r="B203" s="94">
        <v>1900</v>
      </c>
      <c r="C203" s="94" t="str">
        <f t="shared" si="10"/>
        <v>76C</v>
      </c>
      <c r="D203" s="95" t="str">
        <f t="shared" si="11"/>
        <v>19CA8</v>
      </c>
      <c r="G203" s="93" t="s">
        <v>580</v>
      </c>
      <c r="H203" s="95">
        <v>1200</v>
      </c>
      <c r="L203" s="93">
        <f t="shared" si="9"/>
        <v>105640</v>
      </c>
    </row>
    <row r="204" spans="1:12">
      <c r="A204" s="93" t="s">
        <v>581</v>
      </c>
      <c r="B204" s="94">
        <v>2350</v>
      </c>
      <c r="C204" s="94" t="str">
        <f t="shared" si="10"/>
        <v>92E</v>
      </c>
      <c r="D204" s="95" t="str">
        <f t="shared" si="11"/>
        <v>19CB0</v>
      </c>
      <c r="G204" s="93" t="s">
        <v>581</v>
      </c>
      <c r="H204" s="95">
        <v>1700</v>
      </c>
      <c r="L204" s="93">
        <f t="shared" si="9"/>
        <v>105648</v>
      </c>
    </row>
    <row r="205" spans="1:12">
      <c r="A205" s="93" t="s">
        <v>582</v>
      </c>
      <c r="B205" s="94">
        <v>998</v>
      </c>
      <c r="C205" s="94" t="str">
        <f t="shared" si="10"/>
        <v>3E6</v>
      </c>
      <c r="D205" s="95" t="str">
        <f t="shared" si="11"/>
        <v>19CB8</v>
      </c>
      <c r="G205" s="93" t="s">
        <v>582</v>
      </c>
      <c r="H205" s="95">
        <v>800</v>
      </c>
      <c r="L205" s="93">
        <f t="shared" si="9"/>
        <v>105656</v>
      </c>
    </row>
    <row r="206" spans="1:12">
      <c r="A206" s="93" t="s">
        <v>583</v>
      </c>
      <c r="B206" s="94">
        <v>1337</v>
      </c>
      <c r="C206" s="94" t="str">
        <f t="shared" si="10"/>
        <v>539</v>
      </c>
      <c r="D206" s="95" t="str">
        <f t="shared" si="11"/>
        <v>19CC0</v>
      </c>
      <c r="G206" s="93" t="s">
        <v>583</v>
      </c>
      <c r="H206" s="95">
        <v>1000</v>
      </c>
      <c r="L206" s="93">
        <f t="shared" si="9"/>
        <v>105664</v>
      </c>
    </row>
    <row r="207" spans="1:12">
      <c r="A207" s="93" t="s">
        <v>584</v>
      </c>
      <c r="B207" s="94">
        <v>1669</v>
      </c>
      <c r="C207" s="94" t="str">
        <f t="shared" si="10"/>
        <v>685</v>
      </c>
      <c r="D207" s="95" t="str">
        <f t="shared" si="11"/>
        <v>19CC8</v>
      </c>
      <c r="G207" s="93" t="s">
        <v>584</v>
      </c>
      <c r="H207" s="95">
        <v>1600</v>
      </c>
      <c r="L207" s="93">
        <f t="shared" si="9"/>
        <v>105672</v>
      </c>
    </row>
    <row r="208" spans="1:12">
      <c r="A208" s="93" t="s">
        <v>585</v>
      </c>
      <c r="B208" s="94">
        <v>2420</v>
      </c>
      <c r="C208" s="94" t="str">
        <f t="shared" si="10"/>
        <v>974</v>
      </c>
      <c r="D208" s="95" t="str">
        <f t="shared" si="11"/>
        <v>19CD0</v>
      </c>
      <c r="G208" s="93" t="s">
        <v>585</v>
      </c>
      <c r="L208" s="93">
        <f t="shared" si="9"/>
        <v>105680</v>
      </c>
    </row>
    <row r="209" spans="1:12">
      <c r="A209" s="93" t="s">
        <v>586</v>
      </c>
      <c r="B209" s="94">
        <v>1000</v>
      </c>
      <c r="C209" s="94" t="str">
        <f t="shared" si="10"/>
        <v>3E8</v>
      </c>
      <c r="D209" s="95" t="str">
        <f t="shared" si="11"/>
        <v>19CD8</v>
      </c>
      <c r="G209" s="93" t="s">
        <v>586</v>
      </c>
      <c r="H209" s="95">
        <v>800</v>
      </c>
      <c r="L209" s="93">
        <f t="shared" si="9"/>
        <v>105688</v>
      </c>
    </row>
    <row r="210" spans="1:12">
      <c r="A210" s="93" t="s">
        <v>587</v>
      </c>
      <c r="B210" s="94">
        <v>1400</v>
      </c>
      <c r="C210" s="94" t="str">
        <f t="shared" si="10"/>
        <v>578</v>
      </c>
      <c r="D210" s="95" t="str">
        <f t="shared" si="11"/>
        <v>19CE0</v>
      </c>
      <c r="G210" s="93" t="s">
        <v>587</v>
      </c>
      <c r="H210" s="95">
        <v>1000</v>
      </c>
      <c r="L210" s="93">
        <f t="shared" si="9"/>
        <v>105696</v>
      </c>
    </row>
    <row r="211" spans="1:12">
      <c r="A211" s="93" t="s">
        <v>588</v>
      </c>
      <c r="B211" s="94">
        <v>1850</v>
      </c>
      <c r="C211" s="94" t="str">
        <f t="shared" si="10"/>
        <v>73A</v>
      </c>
      <c r="D211" s="95" t="str">
        <f t="shared" si="11"/>
        <v>19CE8</v>
      </c>
      <c r="G211" s="93" t="s">
        <v>588</v>
      </c>
      <c r="H211" s="95">
        <v>1500</v>
      </c>
      <c r="L211" s="93">
        <f t="shared" si="9"/>
        <v>105704</v>
      </c>
    </row>
    <row r="212" spans="1:12">
      <c r="A212" s="93" t="s">
        <v>589</v>
      </c>
      <c r="B212" s="94">
        <v>2300</v>
      </c>
      <c r="C212" s="94" t="str">
        <f t="shared" si="10"/>
        <v>8FC</v>
      </c>
      <c r="D212" s="95" t="str">
        <f t="shared" si="11"/>
        <v>19CF0</v>
      </c>
      <c r="G212" s="93" t="s">
        <v>589</v>
      </c>
      <c r="H212" s="95">
        <v>2000</v>
      </c>
      <c r="L212" s="93">
        <f t="shared" si="9"/>
        <v>105712</v>
      </c>
    </row>
    <row r="213" spans="1:12">
      <c r="A213" s="93" t="s">
        <v>590</v>
      </c>
      <c r="B213" s="94">
        <v>1500</v>
      </c>
      <c r="C213" s="94" t="str">
        <f t="shared" si="10"/>
        <v>5DC</v>
      </c>
      <c r="D213" s="95" t="str">
        <f t="shared" si="11"/>
        <v>19CF8</v>
      </c>
      <c r="G213" s="93" t="s">
        <v>590</v>
      </c>
      <c r="H213" s="95">
        <v>1000</v>
      </c>
      <c r="L213" s="93">
        <f t="shared" si="9"/>
        <v>105720</v>
      </c>
    </row>
    <row r="214" spans="1:12">
      <c r="A214" s="93" t="s">
        <v>591</v>
      </c>
      <c r="B214" s="94">
        <v>1800</v>
      </c>
      <c r="C214" s="94" t="str">
        <f t="shared" si="10"/>
        <v>708</v>
      </c>
      <c r="D214" s="95" t="str">
        <f t="shared" si="11"/>
        <v>19D00</v>
      </c>
      <c r="G214" s="93" t="s">
        <v>591</v>
      </c>
      <c r="H214" s="95">
        <v>1300</v>
      </c>
      <c r="L214" s="93">
        <f t="shared" si="9"/>
        <v>105728</v>
      </c>
    </row>
    <row r="215" spans="1:12">
      <c r="A215" s="93" t="s">
        <v>592</v>
      </c>
      <c r="B215" s="94">
        <v>2100</v>
      </c>
      <c r="C215" s="94" t="str">
        <f t="shared" si="10"/>
        <v>834</v>
      </c>
      <c r="D215" s="95" t="str">
        <f t="shared" si="11"/>
        <v>19D08</v>
      </c>
      <c r="G215" s="93" t="s">
        <v>592</v>
      </c>
      <c r="H215" s="95">
        <v>1600</v>
      </c>
      <c r="L215" s="93">
        <f t="shared" si="9"/>
        <v>105736</v>
      </c>
    </row>
    <row r="216" spans="1:12">
      <c r="A216" s="93" t="s">
        <v>593</v>
      </c>
      <c r="B216" s="94">
        <v>2500</v>
      </c>
      <c r="C216" s="94" t="str">
        <f t="shared" si="10"/>
        <v>9C4</v>
      </c>
      <c r="D216" s="95" t="str">
        <f t="shared" si="11"/>
        <v>19D10</v>
      </c>
      <c r="G216" s="93" t="s">
        <v>593</v>
      </c>
      <c r="H216" s="95">
        <v>2000</v>
      </c>
      <c r="L216" s="93">
        <f t="shared" si="9"/>
        <v>105744</v>
      </c>
    </row>
    <row r="217" spans="1:12">
      <c r="A217" s="93" t="s">
        <v>594</v>
      </c>
      <c r="B217" s="94">
        <v>1500</v>
      </c>
      <c r="C217" s="94" t="str">
        <f t="shared" si="10"/>
        <v>5DC</v>
      </c>
      <c r="D217" s="95" t="str">
        <f t="shared" si="11"/>
        <v>19D18</v>
      </c>
      <c r="G217" s="93" t="s">
        <v>594</v>
      </c>
      <c r="H217" s="95">
        <v>1000</v>
      </c>
      <c r="L217" s="93">
        <f t="shared" si="9"/>
        <v>105752</v>
      </c>
    </row>
    <row r="218" spans="1:12">
      <c r="A218" s="93" t="s">
        <v>595</v>
      </c>
      <c r="B218" s="94">
        <v>1800</v>
      </c>
      <c r="C218" s="94" t="str">
        <f t="shared" si="10"/>
        <v>708</v>
      </c>
      <c r="D218" s="95" t="str">
        <f t="shared" si="11"/>
        <v>19D20</v>
      </c>
      <c r="G218" s="93" t="s">
        <v>595</v>
      </c>
      <c r="H218" s="95">
        <v>1300</v>
      </c>
      <c r="L218" s="93">
        <f t="shared" si="9"/>
        <v>105760</v>
      </c>
    </row>
    <row r="219" spans="1:12">
      <c r="A219" s="93" t="s">
        <v>596</v>
      </c>
      <c r="B219" s="94">
        <v>2100</v>
      </c>
      <c r="C219" s="94" t="str">
        <f t="shared" si="10"/>
        <v>834</v>
      </c>
      <c r="D219" s="95" t="str">
        <f t="shared" si="11"/>
        <v>19D28</v>
      </c>
      <c r="G219" s="93" t="s">
        <v>596</v>
      </c>
      <c r="H219" s="95">
        <v>1600</v>
      </c>
      <c r="L219" s="93">
        <f t="shared" si="9"/>
        <v>105768</v>
      </c>
    </row>
    <row r="220" spans="1:12">
      <c r="A220" s="93" t="s">
        <v>597</v>
      </c>
      <c r="B220" s="94">
        <v>2500</v>
      </c>
      <c r="C220" s="94" t="str">
        <f t="shared" si="10"/>
        <v>9C4</v>
      </c>
      <c r="D220" s="95" t="str">
        <f t="shared" si="11"/>
        <v>19D30</v>
      </c>
      <c r="G220" s="93" t="s">
        <v>597</v>
      </c>
      <c r="H220" s="95">
        <v>2000</v>
      </c>
      <c r="L220" s="93">
        <f t="shared" si="9"/>
        <v>105776</v>
      </c>
    </row>
    <row r="221" spans="1:12">
      <c r="A221" s="93" t="s">
        <v>598</v>
      </c>
      <c r="B221" s="94">
        <v>1800</v>
      </c>
      <c r="C221" s="94" t="str">
        <f t="shared" si="10"/>
        <v>708</v>
      </c>
      <c r="D221" s="95" t="str">
        <f t="shared" si="11"/>
        <v>19D38</v>
      </c>
      <c r="G221" s="93" t="s">
        <v>598</v>
      </c>
      <c r="H221" s="95">
        <v>1400</v>
      </c>
      <c r="L221" s="93">
        <f t="shared" si="9"/>
        <v>105784</v>
      </c>
    </row>
    <row r="222" spans="1:12">
      <c r="A222" s="93" t="s">
        <v>599</v>
      </c>
      <c r="B222" s="94">
        <v>2100</v>
      </c>
      <c r="C222" s="94" t="str">
        <f t="shared" si="10"/>
        <v>834</v>
      </c>
      <c r="D222" s="95" t="str">
        <f t="shared" si="11"/>
        <v>19D40</v>
      </c>
      <c r="G222" s="93" t="s">
        <v>599</v>
      </c>
      <c r="H222" s="95">
        <v>1600</v>
      </c>
      <c r="L222" s="93">
        <f t="shared" si="9"/>
        <v>105792</v>
      </c>
    </row>
    <row r="223" spans="1:12">
      <c r="A223" s="93" t="s">
        <v>600</v>
      </c>
      <c r="B223" s="94">
        <v>2400</v>
      </c>
      <c r="C223" s="94" t="str">
        <f t="shared" si="10"/>
        <v>960</v>
      </c>
      <c r="D223" s="95" t="str">
        <f t="shared" si="11"/>
        <v>19D48</v>
      </c>
      <c r="G223" s="93" t="s">
        <v>600</v>
      </c>
      <c r="H223" s="95">
        <v>1800</v>
      </c>
      <c r="L223" s="93">
        <f t="shared" si="9"/>
        <v>105800</v>
      </c>
    </row>
    <row r="224" spans="1:12">
      <c r="A224" s="93" t="s">
        <v>601</v>
      </c>
      <c r="B224" s="94">
        <v>2700</v>
      </c>
      <c r="C224" s="94" t="str">
        <f t="shared" si="10"/>
        <v>A8C</v>
      </c>
      <c r="D224" s="95" t="str">
        <f t="shared" si="11"/>
        <v>19D50</v>
      </c>
      <c r="G224" s="93" t="s">
        <v>601</v>
      </c>
      <c r="H224" s="95">
        <v>2000</v>
      </c>
      <c r="L224" s="93">
        <f t="shared" si="9"/>
        <v>105808</v>
      </c>
    </row>
    <row r="225" spans="1:12">
      <c r="A225" s="93" t="s">
        <v>602</v>
      </c>
      <c r="B225" s="94">
        <v>2000</v>
      </c>
      <c r="C225" s="94" t="str">
        <f t="shared" si="10"/>
        <v>7D0</v>
      </c>
      <c r="D225" s="95" t="str">
        <f t="shared" si="11"/>
        <v>19D58</v>
      </c>
      <c r="G225" s="93" t="s">
        <v>602</v>
      </c>
      <c r="H225" s="95">
        <v>1600</v>
      </c>
      <c r="L225" s="93">
        <f t="shared" si="9"/>
        <v>105816</v>
      </c>
    </row>
    <row r="226" spans="1:12">
      <c r="A226" s="93" t="s">
        <v>603</v>
      </c>
      <c r="B226" s="94">
        <v>2300</v>
      </c>
      <c r="C226" s="94" t="str">
        <f t="shared" si="10"/>
        <v>8FC</v>
      </c>
      <c r="D226" s="95" t="str">
        <f t="shared" si="11"/>
        <v>19D60</v>
      </c>
      <c r="G226" s="93" t="s">
        <v>603</v>
      </c>
      <c r="H226" s="95">
        <v>1800</v>
      </c>
      <c r="L226" s="93">
        <f t="shared" ref="L226:L236" si="12">L225+8</f>
        <v>105824</v>
      </c>
    </row>
    <row r="227" spans="1:12">
      <c r="A227" s="93" t="s">
        <v>604</v>
      </c>
      <c r="B227" s="94">
        <v>2600</v>
      </c>
      <c r="C227" s="94" t="str">
        <f t="shared" si="10"/>
        <v>A28</v>
      </c>
      <c r="D227" s="95" t="str">
        <f t="shared" si="11"/>
        <v>19D68</v>
      </c>
      <c r="G227" s="93" t="s">
        <v>604</v>
      </c>
      <c r="H227" s="95">
        <v>2000</v>
      </c>
      <c r="L227" s="93">
        <f t="shared" si="12"/>
        <v>105832</v>
      </c>
    </row>
    <row r="228" spans="1:12">
      <c r="A228" s="93" t="s">
        <v>605</v>
      </c>
      <c r="B228" s="94">
        <v>3000</v>
      </c>
      <c r="C228" s="94" t="str">
        <f t="shared" si="10"/>
        <v>BB8</v>
      </c>
      <c r="D228" s="95" t="str">
        <f t="shared" si="11"/>
        <v>19D70</v>
      </c>
      <c r="G228" s="93" t="s">
        <v>605</v>
      </c>
      <c r="H228" s="95">
        <v>2200</v>
      </c>
      <c r="L228" s="93">
        <f t="shared" si="12"/>
        <v>105840</v>
      </c>
    </row>
    <row r="229" spans="1:12">
      <c r="A229" s="93" t="s">
        <v>606</v>
      </c>
      <c r="B229" s="94">
        <v>3000</v>
      </c>
      <c r="C229" s="94" t="str">
        <f t="shared" si="10"/>
        <v>BB8</v>
      </c>
      <c r="D229" s="95" t="str">
        <f t="shared" si="11"/>
        <v>19D78</v>
      </c>
      <c r="G229" s="93" t="s">
        <v>606</v>
      </c>
      <c r="H229" s="95">
        <v>2000</v>
      </c>
      <c r="L229" s="93">
        <f t="shared" si="12"/>
        <v>105848</v>
      </c>
    </row>
    <row r="230" spans="1:12">
      <c r="A230" s="93" t="s">
        <v>607</v>
      </c>
      <c r="C230" s="94" t="str">
        <f t="shared" si="10"/>
        <v>0</v>
      </c>
      <c r="D230" s="95" t="str">
        <f t="shared" si="11"/>
        <v>19D80</v>
      </c>
      <c r="G230" s="93" t="s">
        <v>607</v>
      </c>
      <c r="L230" s="93">
        <f t="shared" si="12"/>
        <v>105856</v>
      </c>
    </row>
    <row r="231" spans="1:12">
      <c r="A231" s="93" t="s">
        <v>608</v>
      </c>
      <c r="C231" s="94" t="str">
        <f t="shared" si="10"/>
        <v>0</v>
      </c>
      <c r="D231" s="95" t="str">
        <f t="shared" si="11"/>
        <v>19D88</v>
      </c>
      <c r="G231" s="93" t="s">
        <v>608</v>
      </c>
      <c r="L231" s="93">
        <f t="shared" si="12"/>
        <v>105864</v>
      </c>
    </row>
    <row r="232" spans="1:12">
      <c r="A232" s="93" t="s">
        <v>609</v>
      </c>
      <c r="B232" s="94">
        <v>4000</v>
      </c>
      <c r="C232" s="94" t="str">
        <f t="shared" si="10"/>
        <v>FA0</v>
      </c>
      <c r="D232" s="95" t="str">
        <f t="shared" si="11"/>
        <v>19D90</v>
      </c>
      <c r="G232" s="93" t="s">
        <v>609</v>
      </c>
      <c r="H232" s="95">
        <v>2600</v>
      </c>
      <c r="L232" s="93">
        <f t="shared" si="12"/>
        <v>105872</v>
      </c>
    </row>
    <row r="233" spans="1:12">
      <c r="A233" s="93" t="s">
        <v>610</v>
      </c>
      <c r="B233" s="94">
        <v>2000</v>
      </c>
      <c r="C233" s="94" t="str">
        <f t="shared" si="10"/>
        <v>7D0</v>
      </c>
      <c r="D233" s="95" t="str">
        <f t="shared" si="11"/>
        <v>19D98</v>
      </c>
      <c r="G233" s="93" t="s">
        <v>610</v>
      </c>
      <c r="H233" s="95">
        <v>1000</v>
      </c>
      <c r="L233" s="93">
        <f t="shared" si="12"/>
        <v>105880</v>
      </c>
    </row>
    <row r="234" spans="1:12">
      <c r="A234" s="93" t="s">
        <v>610</v>
      </c>
      <c r="B234" s="94">
        <v>2000</v>
      </c>
      <c r="C234" s="94" t="str">
        <f t="shared" si="10"/>
        <v>7D0</v>
      </c>
      <c r="D234" s="95" t="str">
        <f t="shared" si="11"/>
        <v>19DA0</v>
      </c>
      <c r="G234" s="93" t="s">
        <v>610</v>
      </c>
      <c r="H234" s="95">
        <v>1000</v>
      </c>
      <c r="L234" s="93">
        <f t="shared" si="12"/>
        <v>105888</v>
      </c>
    </row>
    <row r="235" spans="1:12">
      <c r="A235" s="93" t="s">
        <v>611</v>
      </c>
      <c r="B235" s="94">
        <v>3000</v>
      </c>
      <c r="C235" s="94" t="str">
        <f t="shared" si="10"/>
        <v>BB8</v>
      </c>
      <c r="D235" s="95" t="str">
        <f t="shared" si="11"/>
        <v>19DA8</v>
      </c>
      <c r="G235" s="93" t="s">
        <v>611</v>
      </c>
      <c r="H235" s="95">
        <v>2000</v>
      </c>
      <c r="L235" s="93">
        <f t="shared" si="12"/>
        <v>105896</v>
      </c>
    </row>
    <row r="236" spans="1:12">
      <c r="A236" s="93" t="s">
        <v>612</v>
      </c>
      <c r="B236" s="94">
        <v>4000</v>
      </c>
      <c r="C236" s="94" t="str">
        <f t="shared" si="10"/>
        <v>FA0</v>
      </c>
      <c r="D236" s="95" t="str">
        <f t="shared" si="11"/>
        <v>19DB0</v>
      </c>
      <c r="G236" s="93" t="s">
        <v>612</v>
      </c>
      <c r="H236" s="95">
        <v>3000</v>
      </c>
      <c r="L236" s="93">
        <f t="shared" si="12"/>
        <v>105904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37"/>
  <sheetViews>
    <sheetView workbookViewId="0"/>
  </sheetViews>
  <sheetFormatPr baseColWidth="10" defaultRowHeight="15"/>
  <cols>
    <col min="1" max="1" width="15.42578125" customWidth="1"/>
    <col min="2" max="2" width="16.140625" customWidth="1"/>
    <col min="3" max="4" width="15.7109375" customWidth="1"/>
    <col min="5" max="5" width="21.85546875" customWidth="1"/>
    <col min="6" max="6" width="17.7109375" customWidth="1"/>
    <col min="7" max="7" width="15.7109375" customWidth="1"/>
    <col min="8" max="8" width="17.140625" customWidth="1"/>
    <col min="9" max="9" width="24.5703125" customWidth="1"/>
    <col min="10" max="10" width="17.5703125" customWidth="1"/>
    <col min="11" max="11" width="17.85546875" customWidth="1"/>
    <col min="12" max="12" width="17.42578125" customWidth="1"/>
    <col min="13" max="13" width="17.5703125" customWidth="1"/>
    <col min="14" max="14" width="17.28515625" customWidth="1"/>
  </cols>
  <sheetData>
    <row r="1" spans="1:14">
      <c r="B1" t="s">
        <v>69</v>
      </c>
      <c r="C1" t="s">
        <v>1</v>
      </c>
      <c r="D1" t="s">
        <v>70</v>
      </c>
      <c r="E1" t="s">
        <v>3</v>
      </c>
      <c r="F1" s="1" t="s">
        <v>258</v>
      </c>
      <c r="G1" t="s">
        <v>5</v>
      </c>
      <c r="H1" s="1" t="s">
        <v>257</v>
      </c>
      <c r="I1" t="s">
        <v>7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</row>
    <row r="2" spans="1:14">
      <c r="A2" t="s">
        <v>10</v>
      </c>
      <c r="B2" t="s">
        <v>11</v>
      </c>
      <c r="C2" t="s">
        <v>23</v>
      </c>
      <c r="D2" t="s">
        <v>27</v>
      </c>
      <c r="E2" t="s">
        <v>34</v>
      </c>
      <c r="G2" t="s">
        <v>52</v>
      </c>
      <c r="H2" t="s">
        <v>55</v>
      </c>
      <c r="I2" t="s">
        <v>57</v>
      </c>
      <c r="J2" t="s">
        <v>76</v>
      </c>
      <c r="K2" t="s">
        <v>38</v>
      </c>
      <c r="L2" t="s">
        <v>83</v>
      </c>
      <c r="M2" t="s">
        <v>90</v>
      </c>
      <c r="N2" t="s">
        <v>97</v>
      </c>
    </row>
    <row r="3" spans="1:14">
      <c r="B3" t="s">
        <v>12</v>
      </c>
      <c r="C3" t="s">
        <v>22</v>
      </c>
      <c r="D3" t="s">
        <v>28</v>
      </c>
      <c r="E3" t="s">
        <v>35</v>
      </c>
      <c r="G3" t="s">
        <v>53</v>
      </c>
      <c r="H3" t="s">
        <v>56</v>
      </c>
      <c r="I3" t="s">
        <v>58</v>
      </c>
      <c r="J3" t="s">
        <v>77</v>
      </c>
      <c r="L3" t="s">
        <v>84</v>
      </c>
      <c r="M3" t="s">
        <v>91</v>
      </c>
      <c r="N3" t="s">
        <v>98</v>
      </c>
    </row>
    <row r="4" spans="1:14">
      <c r="B4" t="s">
        <v>13</v>
      </c>
      <c r="C4" t="s">
        <v>24</v>
      </c>
      <c r="D4" t="s">
        <v>29</v>
      </c>
      <c r="E4" t="s">
        <v>36</v>
      </c>
      <c r="G4" t="s">
        <v>54</v>
      </c>
      <c r="H4" t="s">
        <v>63</v>
      </c>
      <c r="I4" t="s">
        <v>59</v>
      </c>
      <c r="J4" t="s">
        <v>78</v>
      </c>
      <c r="L4" t="s">
        <v>85</v>
      </c>
      <c r="M4" t="s">
        <v>92</v>
      </c>
      <c r="N4" t="s">
        <v>99</v>
      </c>
    </row>
    <row r="5" spans="1:14">
      <c r="B5" t="s">
        <v>17</v>
      </c>
      <c r="C5" t="s">
        <v>25</v>
      </c>
      <c r="D5" t="s">
        <v>50</v>
      </c>
      <c r="E5" t="s">
        <v>37</v>
      </c>
      <c r="H5" t="s">
        <v>81</v>
      </c>
      <c r="I5" t="s">
        <v>60</v>
      </c>
      <c r="J5" t="s">
        <v>79</v>
      </c>
      <c r="L5" t="s">
        <v>86</v>
      </c>
      <c r="M5" t="s">
        <v>93</v>
      </c>
    </row>
    <row r="6" spans="1:14">
      <c r="B6" t="s">
        <v>14</v>
      </c>
      <c r="C6" t="s">
        <v>26</v>
      </c>
      <c r="D6" t="s">
        <v>51</v>
      </c>
      <c r="I6" t="s">
        <v>62</v>
      </c>
      <c r="J6" t="s">
        <v>80</v>
      </c>
      <c r="L6" t="s">
        <v>87</v>
      </c>
      <c r="M6" t="s">
        <v>94</v>
      </c>
    </row>
    <row r="7" spans="1:14">
      <c r="B7" t="s">
        <v>15</v>
      </c>
      <c r="C7" t="s">
        <v>48</v>
      </c>
      <c r="D7" t="s">
        <v>64</v>
      </c>
      <c r="I7" t="s">
        <v>61</v>
      </c>
      <c r="L7" t="s">
        <v>88</v>
      </c>
      <c r="M7" t="s">
        <v>95</v>
      </c>
    </row>
    <row r="8" spans="1:14">
      <c r="B8" t="s">
        <v>16</v>
      </c>
      <c r="C8" t="s">
        <v>49</v>
      </c>
      <c r="D8" t="s">
        <v>30</v>
      </c>
      <c r="I8" t="s">
        <v>65</v>
      </c>
      <c r="L8" t="s">
        <v>89</v>
      </c>
      <c r="M8" t="s">
        <v>96</v>
      </c>
    </row>
    <row r="9" spans="1:14">
      <c r="B9" t="s">
        <v>18</v>
      </c>
      <c r="D9" t="s">
        <v>31</v>
      </c>
      <c r="I9" t="s">
        <v>66</v>
      </c>
    </row>
    <row r="10" spans="1:14">
      <c r="B10" t="s">
        <v>19</v>
      </c>
      <c r="D10" t="s">
        <v>32</v>
      </c>
      <c r="I10" t="s">
        <v>67</v>
      </c>
    </row>
    <row r="11" spans="1:14">
      <c r="B11" t="s">
        <v>20</v>
      </c>
      <c r="D11" t="s">
        <v>33</v>
      </c>
      <c r="I11" t="s">
        <v>68</v>
      </c>
    </row>
    <row r="12" spans="1:14">
      <c r="B12" t="s">
        <v>21</v>
      </c>
      <c r="I12" t="s">
        <v>82</v>
      </c>
    </row>
    <row r="14" spans="1:14" s="19" customFormat="1">
      <c r="A14" s="19" t="s">
        <v>331</v>
      </c>
      <c r="B14" s="19">
        <v>10</v>
      </c>
      <c r="C14" s="19">
        <v>6</v>
      </c>
      <c r="D14" s="19">
        <v>9</v>
      </c>
      <c r="E14" s="19">
        <v>3</v>
      </c>
      <c r="F14" s="19" t="s">
        <v>38</v>
      </c>
      <c r="G14" s="19">
        <v>2</v>
      </c>
      <c r="H14" s="19">
        <v>4</v>
      </c>
      <c r="I14" s="19">
        <v>10</v>
      </c>
      <c r="J14" s="19">
        <v>5</v>
      </c>
      <c r="K14" s="19" t="s">
        <v>38</v>
      </c>
      <c r="L14" s="19">
        <v>5</v>
      </c>
      <c r="M14" s="19">
        <v>6</v>
      </c>
      <c r="N14" s="19">
        <v>3</v>
      </c>
    </row>
    <row r="15" spans="1:14" s="19" customFormat="1">
      <c r="A15" s="19" t="s">
        <v>332</v>
      </c>
      <c r="B15" s="19">
        <f>SUM(B14:N14)</f>
        <v>63</v>
      </c>
    </row>
    <row r="16" spans="1:14" s="21" customFormat="1">
      <c r="A16" s="21" t="s">
        <v>333</v>
      </c>
      <c r="B16" s="21">
        <f>B17/B14</f>
        <v>1.4</v>
      </c>
      <c r="C16" s="21">
        <f t="shared" ref="C16:N16" si="0">C17/C14</f>
        <v>1.5</v>
      </c>
      <c r="D16" s="21">
        <f t="shared" si="0"/>
        <v>1.1111111111111112</v>
      </c>
      <c r="E16" s="21">
        <f t="shared" si="0"/>
        <v>2</v>
      </c>
      <c r="G16" s="21">
        <f t="shared" si="0"/>
        <v>2.5</v>
      </c>
      <c r="H16" s="21">
        <f t="shared" si="0"/>
        <v>2.5</v>
      </c>
      <c r="I16" s="21">
        <f t="shared" si="0"/>
        <v>2.6</v>
      </c>
      <c r="J16" s="21">
        <f t="shared" si="0"/>
        <v>1</v>
      </c>
      <c r="L16" s="21">
        <f t="shared" si="0"/>
        <v>3</v>
      </c>
      <c r="M16" s="21">
        <f t="shared" si="0"/>
        <v>1.6666666666666667</v>
      </c>
      <c r="N16" s="21">
        <f t="shared" si="0"/>
        <v>2</v>
      </c>
    </row>
    <row r="17" spans="1:14" s="4" customFormat="1">
      <c r="A17" s="4" t="s">
        <v>334</v>
      </c>
      <c r="B17" s="4">
        <v>14</v>
      </c>
      <c r="C17" s="4">
        <v>9</v>
      </c>
      <c r="D17" s="4">
        <v>10</v>
      </c>
      <c r="E17" s="4">
        <v>6</v>
      </c>
      <c r="G17" s="4">
        <v>5</v>
      </c>
      <c r="H17" s="4">
        <v>10</v>
      </c>
      <c r="I17" s="4">
        <v>26</v>
      </c>
      <c r="J17" s="4">
        <v>5</v>
      </c>
      <c r="L17" s="4">
        <v>15</v>
      </c>
      <c r="M17" s="4">
        <v>10</v>
      </c>
      <c r="N17" s="4">
        <v>6</v>
      </c>
    </row>
    <row r="18" spans="1:14" s="4" customFormat="1">
      <c r="A18" s="4" t="s">
        <v>335</v>
      </c>
      <c r="B18" s="19">
        <f>SUM(B17:N17)</f>
        <v>116</v>
      </c>
    </row>
    <row r="19" spans="1:14">
      <c r="A19" s="1" t="s">
        <v>259</v>
      </c>
      <c r="B19" s="4" t="s">
        <v>1305</v>
      </c>
      <c r="C19" s="1" t="s">
        <v>261</v>
      </c>
      <c r="D19" s="4" t="s">
        <v>1306</v>
      </c>
      <c r="E19" s="4" t="s">
        <v>1315</v>
      </c>
      <c r="F19" s="182" t="s">
        <v>1334</v>
      </c>
      <c r="G19" s="182" t="s">
        <v>1329</v>
      </c>
      <c r="H19" s="182" t="s">
        <v>988</v>
      </c>
    </row>
    <row r="20" spans="1:14">
      <c r="A20" s="1" t="s">
        <v>260</v>
      </c>
      <c r="C20" s="1" t="s">
        <v>263</v>
      </c>
      <c r="E20" s="181" t="s">
        <v>1317</v>
      </c>
      <c r="F20" s="182" t="s">
        <v>1325</v>
      </c>
      <c r="G20" s="182" t="s">
        <v>1330</v>
      </c>
      <c r="H20" s="182" t="s">
        <v>980</v>
      </c>
    </row>
    <row r="21" spans="1:14">
      <c r="C21" s="1" t="s">
        <v>264</v>
      </c>
      <c r="E21" s="181" t="s">
        <v>1318</v>
      </c>
      <c r="F21" s="182" t="s">
        <v>1326</v>
      </c>
      <c r="G21" s="182" t="s">
        <v>1331</v>
      </c>
      <c r="H21" s="182" t="s">
        <v>1335</v>
      </c>
    </row>
    <row r="22" spans="1:14" s="1" customFormat="1">
      <c r="C22" s="1" t="s">
        <v>267</v>
      </c>
      <c r="E22" s="181" t="s">
        <v>1319</v>
      </c>
      <c r="F22" s="182" t="s">
        <v>1327</v>
      </c>
      <c r="H22" s="182" t="s">
        <v>1336</v>
      </c>
    </row>
    <row r="23" spans="1:14">
      <c r="C23" s="1" t="s">
        <v>265</v>
      </c>
      <c r="E23" s="181" t="s">
        <v>1320</v>
      </c>
      <c r="F23" s="182" t="s">
        <v>1328</v>
      </c>
    </row>
    <row r="24" spans="1:14">
      <c r="C24" s="1" t="s">
        <v>262</v>
      </c>
      <c r="E24" s="181" t="s">
        <v>1321</v>
      </c>
    </row>
    <row r="25" spans="1:14">
      <c r="C25" s="1" t="s">
        <v>266</v>
      </c>
      <c r="E25" s="183" t="s">
        <v>1322</v>
      </c>
    </row>
    <row r="26" spans="1:14">
      <c r="E26" s="184" t="s">
        <v>1323</v>
      </c>
    </row>
    <row r="27" spans="1:14">
      <c r="E27" s="184" t="s">
        <v>1324</v>
      </c>
    </row>
    <row r="29" spans="1:14">
      <c r="A29" s="4" t="s">
        <v>1309</v>
      </c>
      <c r="B29" s="4" t="s">
        <v>1310</v>
      </c>
      <c r="C29" s="4" t="s">
        <v>1304</v>
      </c>
      <c r="D29" s="4" t="s">
        <v>980</v>
      </c>
      <c r="E29" s="4" t="s">
        <v>1307</v>
      </c>
      <c r="F29" s="182" t="s">
        <v>1334</v>
      </c>
    </row>
    <row r="30" spans="1:14">
      <c r="A30" s="4" t="s">
        <v>260</v>
      </c>
      <c r="C30" s="4" t="s">
        <v>1303</v>
      </c>
      <c r="E30" s="4" t="s">
        <v>1308</v>
      </c>
    </row>
    <row r="31" spans="1:14">
      <c r="C31" s="4" t="s">
        <v>1311</v>
      </c>
      <c r="E31" s="4" t="s">
        <v>582</v>
      </c>
    </row>
    <row r="36" spans="1:7">
      <c r="A36" s="4" t="s">
        <v>1312</v>
      </c>
      <c r="E36" s="4" t="s">
        <v>1313</v>
      </c>
      <c r="G36" s="182" t="s">
        <v>1332</v>
      </c>
    </row>
    <row r="37" spans="1:7">
      <c r="A37" s="4" t="s">
        <v>260</v>
      </c>
      <c r="E37" s="4" t="s">
        <v>1316</v>
      </c>
      <c r="G37" s="182" t="s">
        <v>1333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E8" sqref="E8"/>
    </sheetView>
  </sheetViews>
  <sheetFormatPr baseColWidth="10" defaultRowHeight="15"/>
  <cols>
    <col min="2" max="2" width="21.42578125" customWidth="1"/>
    <col min="3" max="3" width="19.140625" customWidth="1"/>
    <col min="4" max="4" width="15.7109375" customWidth="1"/>
    <col min="5" max="5" width="19.5703125" customWidth="1"/>
    <col min="6" max="6" width="15.7109375" customWidth="1"/>
    <col min="7" max="7" width="19.5703125" customWidth="1"/>
    <col min="8" max="8" width="15.7109375" customWidth="1"/>
    <col min="9" max="9" width="16.140625" customWidth="1"/>
    <col min="10" max="11" width="15.7109375" customWidth="1"/>
  </cols>
  <sheetData>
    <row r="1" spans="1:4">
      <c r="A1" s="1"/>
      <c r="B1" s="1" t="s">
        <v>39</v>
      </c>
      <c r="C1" s="1"/>
    </row>
    <row r="2" spans="1:4">
      <c r="A2" s="1" t="s">
        <v>0</v>
      </c>
      <c r="B2" s="1" t="s">
        <v>38</v>
      </c>
      <c r="C2" s="1"/>
    </row>
    <row r="3" spans="1:4">
      <c r="A3" s="1" t="s">
        <v>1</v>
      </c>
      <c r="B3" s="1" t="s">
        <v>40</v>
      </c>
      <c r="C3" s="1" t="s">
        <v>41</v>
      </c>
    </row>
    <row r="4" spans="1:4">
      <c r="A4" s="1" t="s">
        <v>2</v>
      </c>
      <c r="B4" s="1" t="s">
        <v>38</v>
      </c>
      <c r="C4" s="1"/>
    </row>
    <row r="5" spans="1:4">
      <c r="A5" s="1" t="s">
        <v>3</v>
      </c>
      <c r="B5" s="1" t="s">
        <v>42</v>
      </c>
      <c r="C5" s="1" t="s">
        <v>43</v>
      </c>
      <c r="D5" s="4" t="s">
        <v>1314</v>
      </c>
    </row>
    <row r="6" spans="1:4">
      <c r="A6" s="1" t="s">
        <v>4</v>
      </c>
      <c r="B6" s="1" t="s">
        <v>38</v>
      </c>
      <c r="C6" s="1"/>
      <c r="D6" s="1"/>
    </row>
    <row r="7" spans="1:4">
      <c r="A7" s="1" t="s">
        <v>5</v>
      </c>
      <c r="B7" s="1" t="s">
        <v>44</v>
      </c>
      <c r="C7" s="1" t="s">
        <v>45</v>
      </c>
      <c r="D7" s="1"/>
    </row>
    <row r="8" spans="1:4">
      <c r="A8" s="1" t="s">
        <v>6</v>
      </c>
      <c r="B8" s="1" t="s">
        <v>38</v>
      </c>
      <c r="C8" s="1"/>
      <c r="D8" s="1"/>
    </row>
    <row r="9" spans="1:4">
      <c r="A9" s="1" t="s">
        <v>7</v>
      </c>
      <c r="B9" s="1" t="s">
        <v>46</v>
      </c>
      <c r="C9" s="1" t="s">
        <v>47</v>
      </c>
      <c r="D9" s="1"/>
    </row>
    <row r="10" spans="1:4">
      <c r="A10" s="1" t="s">
        <v>8</v>
      </c>
      <c r="B10" s="1" t="s">
        <v>38</v>
      </c>
      <c r="C10" s="1"/>
      <c r="D10" s="1"/>
    </row>
    <row r="11" spans="1:4">
      <c r="A11" s="1" t="s">
        <v>9</v>
      </c>
      <c r="B11" s="1"/>
      <c r="C11" s="1"/>
      <c r="D11" s="1"/>
    </row>
    <row r="12" spans="1:4">
      <c r="D12" s="1"/>
    </row>
    <row r="13" spans="1:4">
      <c r="D13" s="1"/>
    </row>
    <row r="14" spans="1:4">
      <c r="D14" s="1"/>
    </row>
    <row r="15" spans="1:4">
      <c r="D15" s="1"/>
    </row>
    <row r="16" spans="1:4">
      <c r="D1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AJ354"/>
  <sheetViews>
    <sheetView topLeftCell="B3" workbookViewId="0">
      <selection activeCell="X42" sqref="X42"/>
    </sheetView>
  </sheetViews>
  <sheetFormatPr baseColWidth="10" defaultRowHeight="15"/>
  <cols>
    <col min="1" max="1" width="5.7109375" style="91" customWidth="1"/>
    <col min="2" max="2" width="6.85546875" style="13" customWidth="1"/>
    <col min="3" max="3" width="12.140625" style="143" customWidth="1"/>
    <col min="4" max="4" width="6.85546875" style="13" customWidth="1"/>
    <col min="5" max="5" width="7.28515625" style="143" customWidth="1"/>
    <col min="6" max="9" width="6.7109375" style="13" customWidth="1"/>
    <col min="10" max="11" width="6.28515625" style="13" customWidth="1"/>
    <col min="12" max="13" width="6.7109375" style="13" customWidth="1"/>
    <col min="14" max="15" width="6.5703125" style="13" customWidth="1"/>
    <col min="16" max="17" width="6.28515625" style="13" customWidth="1"/>
    <col min="18" max="18" width="6" style="91" customWidth="1"/>
    <col min="19" max="19" width="4.5703125" style="91" customWidth="1"/>
    <col min="20" max="20" width="7.5703125" style="91" customWidth="1"/>
    <col min="21" max="21" width="5.7109375" style="91" customWidth="1"/>
    <col min="22" max="22" width="5.5703125" style="91" customWidth="1"/>
    <col min="23" max="23" width="8" style="91" customWidth="1"/>
    <col min="24" max="24" width="7" style="10" customWidth="1"/>
    <col min="25" max="25" width="6" style="10" customWidth="1"/>
    <col min="26" max="26" width="7.140625" style="91" customWidth="1"/>
    <col min="27" max="27" width="7" style="91" customWidth="1"/>
    <col min="28" max="28" width="5.42578125" style="91" customWidth="1"/>
    <col min="29" max="29" width="10.28515625" style="91" customWidth="1"/>
    <col min="30" max="30" width="9.28515625" style="91" customWidth="1"/>
    <col min="31" max="31" width="9.7109375" style="91" customWidth="1"/>
    <col min="32" max="32" width="5.5703125" style="91" customWidth="1"/>
    <col min="33" max="33" width="5.42578125" style="91" customWidth="1"/>
    <col min="34" max="34" width="3.42578125" style="91" customWidth="1"/>
    <col min="35" max="16384" width="11.42578125" style="91"/>
  </cols>
  <sheetData>
    <row r="1" spans="2:36">
      <c r="C1" s="143" t="s">
        <v>674</v>
      </c>
      <c r="F1" s="13" t="s">
        <v>675</v>
      </c>
      <c r="H1" s="13" t="s">
        <v>676</v>
      </c>
      <c r="J1" s="13" t="s">
        <v>677</v>
      </c>
      <c r="L1" s="13" t="s">
        <v>678</v>
      </c>
      <c r="N1" s="13" t="s">
        <v>679</v>
      </c>
      <c r="P1" s="13" t="s">
        <v>680</v>
      </c>
      <c r="R1" s="91" t="s">
        <v>681</v>
      </c>
      <c r="S1" s="91" t="s">
        <v>682</v>
      </c>
      <c r="T1" s="91" t="s">
        <v>683</v>
      </c>
      <c r="U1" s="91" t="s">
        <v>684</v>
      </c>
      <c r="V1" s="91" t="s">
        <v>685</v>
      </c>
      <c r="W1" s="91" t="s">
        <v>686</v>
      </c>
      <c r="X1" s="91" t="s">
        <v>687</v>
      </c>
      <c r="Y1" s="13"/>
      <c r="Z1" s="91" t="s">
        <v>688</v>
      </c>
      <c r="AA1" s="91" t="s">
        <v>689</v>
      </c>
    </row>
    <row r="2" spans="2:36" ht="15.75" thickBot="1">
      <c r="X2" s="13"/>
      <c r="Y2" s="13"/>
    </row>
    <row r="3" spans="2:36" s="111" customFormat="1" ht="25.5" customHeight="1" thickBot="1">
      <c r="B3" s="108" t="s">
        <v>690</v>
      </c>
      <c r="C3" s="161" t="s">
        <v>691</v>
      </c>
      <c r="D3" s="108" t="s">
        <v>1087</v>
      </c>
      <c r="E3" s="161" t="s">
        <v>692</v>
      </c>
      <c r="F3" s="204" t="s">
        <v>693</v>
      </c>
      <c r="G3" s="205"/>
      <c r="H3" s="204" t="s">
        <v>694</v>
      </c>
      <c r="I3" s="205"/>
      <c r="J3" s="204" t="s">
        <v>695</v>
      </c>
      <c r="K3" s="205"/>
      <c r="L3" s="204" t="s">
        <v>696</v>
      </c>
      <c r="M3" s="205"/>
      <c r="N3" s="204" t="s">
        <v>697</v>
      </c>
      <c r="O3" s="205"/>
      <c r="P3" s="204" t="s">
        <v>698</v>
      </c>
      <c r="Q3" s="205"/>
      <c r="R3" s="109" t="s">
        <v>699</v>
      </c>
      <c r="S3" s="110" t="s">
        <v>700</v>
      </c>
      <c r="T3" s="109" t="s">
        <v>701</v>
      </c>
      <c r="U3" s="110" t="s">
        <v>702</v>
      </c>
      <c r="V3" s="109" t="s">
        <v>685</v>
      </c>
      <c r="W3" s="110" t="s">
        <v>703</v>
      </c>
      <c r="X3" s="135" t="s">
        <v>704</v>
      </c>
      <c r="Y3" s="136"/>
      <c r="Z3" s="108" t="s">
        <v>705</v>
      </c>
      <c r="AA3" s="108" t="s">
        <v>225</v>
      </c>
      <c r="AB3" s="108" t="s">
        <v>706</v>
      </c>
      <c r="AC3" s="108" t="s">
        <v>707</v>
      </c>
      <c r="AD3" s="108" t="s">
        <v>708</v>
      </c>
      <c r="AE3" s="108" t="s">
        <v>709</v>
      </c>
    </row>
    <row r="4" spans="2:36">
      <c r="B4" s="158">
        <v>1</v>
      </c>
      <c r="C4" s="162" t="s">
        <v>287</v>
      </c>
      <c r="D4" s="158" t="s">
        <v>283</v>
      </c>
      <c r="E4" s="164" t="str">
        <f>DEC2HEX(70960+((HEX2DEC(D4)-1)*32))</f>
        <v>11530</v>
      </c>
      <c r="F4" s="122" t="s">
        <v>710</v>
      </c>
      <c r="G4" s="123" t="str">
        <f>VLOOKUP(F4,$AG$4:$AH$30,2,FALSE)</f>
        <v>00</v>
      </c>
      <c r="H4" s="122" t="s">
        <v>711</v>
      </c>
      <c r="I4" s="123" t="str">
        <f>VLOOKUP(H4,$AG$4:$AH$30,2,FALSE)</f>
        <v>01</v>
      </c>
      <c r="J4" s="122" t="s">
        <v>712</v>
      </c>
      <c r="K4" s="123" t="str">
        <f>VLOOKUP(J4,$AG$4:$AH$30,2,FALSE)</f>
        <v>02</v>
      </c>
      <c r="L4" s="122" t="s">
        <v>713</v>
      </c>
      <c r="M4" s="123" t="str">
        <f>VLOOKUP(L4,$AG$4:$AH$30,2,FALSE)</f>
        <v>03</v>
      </c>
      <c r="N4" s="122" t="s">
        <v>714</v>
      </c>
      <c r="O4" s="123" t="str">
        <f>VLOOKUP(N4,$AG$4:$AH$30,2,FALSE)</f>
        <v>04</v>
      </c>
      <c r="P4" s="112" t="s">
        <v>1036</v>
      </c>
      <c r="Q4" s="123" t="str">
        <f>VLOOKUP(P4,$AG$4:$AH$30,2,FALSE)</f>
        <v>1A</v>
      </c>
      <c r="R4" s="102" t="s">
        <v>281</v>
      </c>
      <c r="S4" s="103" t="s">
        <v>715</v>
      </c>
      <c r="T4" s="102" t="s">
        <v>281</v>
      </c>
      <c r="U4" s="103" t="s">
        <v>281</v>
      </c>
      <c r="V4" s="102" t="s">
        <v>716</v>
      </c>
      <c r="W4" s="103" t="s">
        <v>283</v>
      </c>
      <c r="X4" s="137" t="s">
        <v>539</v>
      </c>
      <c r="Y4" s="138" t="str">
        <f>DEC2HEX(X4)</f>
        <v>28</v>
      </c>
      <c r="Z4" s="101" t="s">
        <v>283</v>
      </c>
      <c r="AA4" s="101" t="s">
        <v>717</v>
      </c>
      <c r="AB4" s="101"/>
      <c r="AC4" s="101"/>
      <c r="AD4" s="101"/>
      <c r="AE4" s="101"/>
      <c r="AG4" s="91" t="s">
        <v>710</v>
      </c>
      <c r="AH4" s="91" t="s">
        <v>281</v>
      </c>
      <c r="AJ4" s="91" t="s">
        <v>1281</v>
      </c>
    </row>
    <row r="5" spans="2:36">
      <c r="B5" s="158">
        <v>2</v>
      </c>
      <c r="C5" s="162" t="s">
        <v>340</v>
      </c>
      <c r="D5" s="158" t="s">
        <v>724</v>
      </c>
      <c r="E5" s="164" t="str">
        <f t="shared" ref="E5:E18" si="0">DEC2HEX(70960+((HEX2DEC(D5)-1)*32))</f>
        <v>11550</v>
      </c>
      <c r="F5" s="122" t="s">
        <v>718</v>
      </c>
      <c r="G5" s="123" t="str">
        <f t="shared" ref="G5:I10" si="1">VLOOKUP(F5,$AG$4:$AH$30,2,FALSE)</f>
        <v>07</v>
      </c>
      <c r="H5" s="122" t="s">
        <v>719</v>
      </c>
      <c r="I5" s="123" t="str">
        <f t="shared" si="1"/>
        <v>08</v>
      </c>
      <c r="J5" s="122" t="s">
        <v>720</v>
      </c>
      <c r="K5" s="123" t="str">
        <f t="shared" ref="K5" si="2">VLOOKUP(J5,$AG$4:$AH$30,2,FALSE)</f>
        <v>09</v>
      </c>
      <c r="L5" s="122" t="s">
        <v>721</v>
      </c>
      <c r="M5" s="123" t="str">
        <f t="shared" ref="M5:O5" si="3">VLOOKUP(L5,$AG$4:$AH$30,2,FALSE)</f>
        <v>0A</v>
      </c>
      <c r="N5" s="122" t="s">
        <v>722</v>
      </c>
      <c r="O5" s="123" t="str">
        <f t="shared" si="3"/>
        <v>0B</v>
      </c>
      <c r="P5" s="112" t="s">
        <v>1036</v>
      </c>
      <c r="Q5" s="123" t="str">
        <f t="shared" ref="Q5" si="4">VLOOKUP(P5,$AG$4:$AH$30,2,FALSE)</f>
        <v>1A</v>
      </c>
      <c r="R5" s="102" t="s">
        <v>281</v>
      </c>
      <c r="S5" s="103" t="s">
        <v>715</v>
      </c>
      <c r="T5" s="102" t="s">
        <v>283</v>
      </c>
      <c r="U5" s="103" t="s">
        <v>283</v>
      </c>
      <c r="V5" s="102" t="s">
        <v>723</v>
      </c>
      <c r="W5" s="103" t="s">
        <v>283</v>
      </c>
      <c r="X5" s="137">
        <v>80</v>
      </c>
      <c r="Y5" s="138" t="str">
        <f t="shared" ref="Y5:Y68" si="5">DEC2HEX(X5)</f>
        <v>50</v>
      </c>
      <c r="Z5" s="101" t="s">
        <v>724</v>
      </c>
      <c r="AA5" s="101" t="s">
        <v>717</v>
      </c>
      <c r="AB5" s="101"/>
      <c r="AC5" s="101"/>
      <c r="AD5" s="101"/>
      <c r="AE5" s="101"/>
      <c r="AG5" s="91" t="s">
        <v>711</v>
      </c>
      <c r="AH5" s="91" t="s">
        <v>283</v>
      </c>
      <c r="AJ5" s="94">
        <f>HEX2DEC(11530)</f>
        <v>70960</v>
      </c>
    </row>
    <row r="6" spans="2:36">
      <c r="B6" s="158">
        <v>3</v>
      </c>
      <c r="C6" s="162" t="s">
        <v>341</v>
      </c>
      <c r="D6" s="158" t="s">
        <v>731</v>
      </c>
      <c r="E6" s="164" t="str">
        <f t="shared" si="0"/>
        <v>11570</v>
      </c>
      <c r="F6" s="122" t="s">
        <v>725</v>
      </c>
      <c r="G6" s="123" t="str">
        <f t="shared" si="1"/>
        <v>0E</v>
      </c>
      <c r="H6" s="122" t="s">
        <v>726</v>
      </c>
      <c r="I6" s="123" t="str">
        <f t="shared" si="1"/>
        <v>0F</v>
      </c>
      <c r="J6" s="122" t="s">
        <v>727</v>
      </c>
      <c r="K6" s="123" t="str">
        <f t="shared" ref="K6" si="6">VLOOKUP(J6,$AG$4:$AH$30,2,FALSE)</f>
        <v>10</v>
      </c>
      <c r="L6" s="122" t="s">
        <v>728</v>
      </c>
      <c r="M6" s="123" t="str">
        <f t="shared" ref="M6:O6" si="7">VLOOKUP(L6,$AG$4:$AH$30,2,FALSE)</f>
        <v>11</v>
      </c>
      <c r="N6" s="122" t="s">
        <v>729</v>
      </c>
      <c r="O6" s="123" t="str">
        <f t="shared" si="7"/>
        <v>12</v>
      </c>
      <c r="P6" s="127" t="s">
        <v>730</v>
      </c>
      <c r="Q6" s="126" t="e">
        <f t="shared" ref="Q6" si="8">VLOOKUP(P6,$AG$4:$AH$30,2,FALSE)</f>
        <v>#N/A</v>
      </c>
      <c r="R6" s="102"/>
      <c r="S6" s="103"/>
      <c r="T6" s="102"/>
      <c r="U6" s="103"/>
      <c r="V6" s="102"/>
      <c r="W6" s="103"/>
      <c r="X6" s="137">
        <v>130</v>
      </c>
      <c r="Y6" s="138" t="str">
        <f t="shared" si="5"/>
        <v>82</v>
      </c>
      <c r="Z6" s="101"/>
      <c r="AA6" s="101" t="s">
        <v>717</v>
      </c>
      <c r="AB6" s="101"/>
      <c r="AC6" s="101"/>
      <c r="AD6" s="101"/>
      <c r="AE6" s="101"/>
      <c r="AG6" s="91" t="s">
        <v>712</v>
      </c>
      <c r="AH6" s="91" t="s">
        <v>724</v>
      </c>
    </row>
    <row r="7" spans="2:36">
      <c r="B7" s="158">
        <v>4</v>
      </c>
      <c r="C7" s="162" t="s">
        <v>288</v>
      </c>
      <c r="D7" s="158" t="s">
        <v>715</v>
      </c>
      <c r="E7" s="164" t="str">
        <f t="shared" si="0"/>
        <v>11590</v>
      </c>
      <c r="F7" s="112" t="s">
        <v>1036</v>
      </c>
      <c r="G7" s="123" t="str">
        <f t="shared" si="1"/>
        <v>1A</v>
      </c>
      <c r="H7" s="125" t="s">
        <v>730</v>
      </c>
      <c r="I7" s="126" t="e">
        <f t="shared" si="1"/>
        <v>#N/A</v>
      </c>
      <c r="J7" s="125" t="s">
        <v>730</v>
      </c>
      <c r="K7" s="126" t="e">
        <f t="shared" ref="K7" si="9">VLOOKUP(J7,$AG$4:$AH$30,2,FALSE)</f>
        <v>#N/A</v>
      </c>
      <c r="L7" s="125" t="s">
        <v>730</v>
      </c>
      <c r="M7" s="126" t="e">
        <f t="shared" ref="M7:O7" si="10">VLOOKUP(L7,$AG$4:$AH$30,2,FALSE)</f>
        <v>#N/A</v>
      </c>
      <c r="N7" s="125" t="s">
        <v>730</v>
      </c>
      <c r="O7" s="126" t="e">
        <f t="shared" si="10"/>
        <v>#N/A</v>
      </c>
      <c r="P7" s="127" t="s">
        <v>730</v>
      </c>
      <c r="Q7" s="126" t="e">
        <f t="shared" ref="Q7" si="11">VLOOKUP(P7,$AG$4:$AH$30,2,FALSE)</f>
        <v>#N/A</v>
      </c>
      <c r="R7" s="102"/>
      <c r="S7" s="103"/>
      <c r="T7" s="102"/>
      <c r="U7" s="103"/>
      <c r="V7" s="102"/>
      <c r="W7" s="103"/>
      <c r="X7" s="137">
        <v>20</v>
      </c>
      <c r="Y7" s="138" t="str">
        <f t="shared" si="5"/>
        <v>14</v>
      </c>
      <c r="Z7" s="101"/>
      <c r="AA7" s="101" t="s">
        <v>717</v>
      </c>
      <c r="AB7" s="101"/>
      <c r="AC7" s="101"/>
      <c r="AD7" s="101"/>
      <c r="AE7" s="101"/>
      <c r="AG7" s="91" t="s">
        <v>713</v>
      </c>
      <c r="AH7" s="91" t="s">
        <v>731</v>
      </c>
    </row>
    <row r="8" spans="2:36">
      <c r="B8" s="158">
        <v>5</v>
      </c>
      <c r="C8" s="162" t="s">
        <v>342</v>
      </c>
      <c r="D8" s="158" t="s">
        <v>733</v>
      </c>
      <c r="E8" s="164" t="str">
        <f t="shared" si="0"/>
        <v>115B0</v>
      </c>
      <c r="F8" s="112" t="s">
        <v>1036</v>
      </c>
      <c r="G8" s="123" t="str">
        <f t="shared" si="1"/>
        <v>1A</v>
      </c>
      <c r="H8" s="125" t="s">
        <v>730</v>
      </c>
      <c r="I8" s="126" t="e">
        <f t="shared" si="1"/>
        <v>#N/A</v>
      </c>
      <c r="J8" s="125" t="s">
        <v>730</v>
      </c>
      <c r="K8" s="126" t="e">
        <f t="shared" ref="K8" si="12">VLOOKUP(J8,$AG$4:$AH$30,2,FALSE)</f>
        <v>#N/A</v>
      </c>
      <c r="L8" s="125" t="s">
        <v>730</v>
      </c>
      <c r="M8" s="126" t="e">
        <f t="shared" ref="M8:O8" si="13">VLOOKUP(L8,$AG$4:$AH$30,2,FALSE)</f>
        <v>#N/A</v>
      </c>
      <c r="N8" s="125" t="s">
        <v>730</v>
      </c>
      <c r="O8" s="126" t="e">
        <f t="shared" si="13"/>
        <v>#N/A</v>
      </c>
      <c r="P8" s="127" t="s">
        <v>730</v>
      </c>
      <c r="Q8" s="126" t="e">
        <f t="shared" ref="Q8" si="14">VLOOKUP(P8,$AG$4:$AH$30,2,FALSE)</f>
        <v>#N/A</v>
      </c>
      <c r="R8" s="102"/>
      <c r="S8" s="103"/>
      <c r="T8" s="102"/>
      <c r="U8" s="103"/>
      <c r="V8" s="102"/>
      <c r="W8" s="103"/>
      <c r="X8" s="137">
        <v>60</v>
      </c>
      <c r="Y8" s="138" t="str">
        <f t="shared" si="5"/>
        <v>3C</v>
      </c>
      <c r="Z8" s="101"/>
      <c r="AA8" s="101" t="s">
        <v>717</v>
      </c>
      <c r="AB8" s="101"/>
      <c r="AC8" s="101"/>
      <c r="AD8" s="101"/>
      <c r="AE8" s="101"/>
      <c r="AG8" s="91" t="s">
        <v>714</v>
      </c>
      <c r="AH8" s="91" t="s">
        <v>715</v>
      </c>
    </row>
    <row r="9" spans="2:36">
      <c r="B9" s="158">
        <v>6</v>
      </c>
      <c r="C9" s="162" t="s">
        <v>343</v>
      </c>
      <c r="D9" s="158" t="s">
        <v>737</v>
      </c>
      <c r="E9" s="164" t="str">
        <f t="shared" si="0"/>
        <v>115D0</v>
      </c>
      <c r="F9" s="112" t="s">
        <v>1036</v>
      </c>
      <c r="G9" s="123" t="str">
        <f t="shared" si="1"/>
        <v>1A</v>
      </c>
      <c r="H9" s="125" t="s">
        <v>730</v>
      </c>
      <c r="I9" s="126" t="e">
        <f t="shared" si="1"/>
        <v>#N/A</v>
      </c>
      <c r="J9" s="125" t="s">
        <v>730</v>
      </c>
      <c r="K9" s="126" t="e">
        <f t="shared" ref="K9" si="15">VLOOKUP(J9,$AG$4:$AH$30,2,FALSE)</f>
        <v>#N/A</v>
      </c>
      <c r="L9" s="125" t="s">
        <v>730</v>
      </c>
      <c r="M9" s="126" t="e">
        <f t="shared" ref="M9:O9" si="16">VLOOKUP(L9,$AG$4:$AH$30,2,FALSE)</f>
        <v>#N/A</v>
      </c>
      <c r="N9" s="125" t="s">
        <v>730</v>
      </c>
      <c r="O9" s="126" t="e">
        <f t="shared" si="16"/>
        <v>#N/A</v>
      </c>
      <c r="P9" s="127" t="s">
        <v>730</v>
      </c>
      <c r="Q9" s="126" t="e">
        <f t="shared" ref="Q9" si="17">VLOOKUP(P9,$AG$4:$AH$30,2,FALSE)</f>
        <v>#N/A</v>
      </c>
      <c r="R9" s="102"/>
      <c r="S9" s="103"/>
      <c r="T9" s="102"/>
      <c r="U9" s="103"/>
      <c r="V9" s="102"/>
      <c r="W9" s="103"/>
      <c r="X9" s="137">
        <v>100</v>
      </c>
      <c r="Y9" s="138" t="str">
        <f t="shared" si="5"/>
        <v>64</v>
      </c>
      <c r="Z9" s="101"/>
      <c r="AA9" s="101" t="s">
        <v>717</v>
      </c>
      <c r="AB9" s="101"/>
      <c r="AC9" s="101"/>
      <c r="AD9" s="101"/>
      <c r="AE9" s="101"/>
      <c r="AG9" s="91" t="s">
        <v>732</v>
      </c>
      <c r="AH9" s="91" t="s">
        <v>733</v>
      </c>
    </row>
    <row r="10" spans="2:36">
      <c r="B10" s="158">
        <v>7</v>
      </c>
      <c r="C10" s="162" t="s">
        <v>344</v>
      </c>
      <c r="D10" s="158" t="s">
        <v>739</v>
      </c>
      <c r="E10" s="164" t="str">
        <f t="shared" si="0"/>
        <v>115F0</v>
      </c>
      <c r="F10" s="122" t="s">
        <v>710</v>
      </c>
      <c r="G10" s="123" t="str">
        <f t="shared" si="1"/>
        <v>00</v>
      </c>
      <c r="H10" s="122" t="s">
        <v>734</v>
      </c>
      <c r="I10" s="123" t="str">
        <f t="shared" si="1"/>
        <v>06</v>
      </c>
      <c r="J10" s="122" t="s">
        <v>729</v>
      </c>
      <c r="K10" s="123" t="str">
        <f t="shared" ref="K10" si="18">VLOOKUP(J10,$AG$4:$AH$30,2,FALSE)</f>
        <v>12</v>
      </c>
      <c r="L10" s="122" t="s">
        <v>735</v>
      </c>
      <c r="M10" s="123" t="str">
        <f t="shared" ref="M10:O10" si="19">VLOOKUP(L10,$AG$4:$AH$30,2,FALSE)</f>
        <v>13</v>
      </c>
      <c r="N10" s="122" t="s">
        <v>736</v>
      </c>
      <c r="O10" s="123" t="str">
        <f t="shared" si="19"/>
        <v>15</v>
      </c>
      <c r="P10" s="127" t="s">
        <v>730</v>
      </c>
      <c r="Q10" s="126" t="e">
        <f t="shared" ref="Q10" si="20">VLOOKUP(P10,$AG$4:$AH$30,2,FALSE)</f>
        <v>#N/A</v>
      </c>
      <c r="R10" s="102"/>
      <c r="S10" s="103"/>
      <c r="T10" s="102"/>
      <c r="U10" s="103"/>
      <c r="V10" s="102"/>
      <c r="W10" s="103"/>
      <c r="X10" s="137">
        <v>100</v>
      </c>
      <c r="Y10" s="138" t="str">
        <f t="shared" si="5"/>
        <v>64</v>
      </c>
      <c r="Z10" s="101"/>
      <c r="AA10" s="101" t="s">
        <v>717</v>
      </c>
      <c r="AB10" s="101"/>
      <c r="AC10" s="101"/>
      <c r="AD10" s="101"/>
      <c r="AE10" s="101"/>
      <c r="AG10" s="91" t="s">
        <v>734</v>
      </c>
      <c r="AH10" s="91" t="s">
        <v>737</v>
      </c>
    </row>
    <row r="11" spans="2:36">
      <c r="B11" s="158">
        <v>8</v>
      </c>
      <c r="C11" s="162" t="s">
        <v>345</v>
      </c>
      <c r="D11" s="158" t="s">
        <v>741</v>
      </c>
      <c r="E11" s="164" t="str">
        <f t="shared" si="0"/>
        <v>11610</v>
      </c>
      <c r="F11" s="122" t="s">
        <v>711</v>
      </c>
      <c r="G11" s="123" t="str">
        <f>VLOOKUP(F11,$AG$4:$AH$30,2,FALSE)</f>
        <v>01</v>
      </c>
      <c r="H11" s="122" t="s">
        <v>713</v>
      </c>
      <c r="I11" s="123" t="str">
        <f>VLOOKUP(H11,$AG$4:$AH$30,2,FALSE)</f>
        <v>03</v>
      </c>
      <c r="J11" s="122" t="s">
        <v>732</v>
      </c>
      <c r="K11" s="123" t="str">
        <f>VLOOKUP(J11,$AG$4:$AH$30,2,FALSE)</f>
        <v>05</v>
      </c>
      <c r="L11" s="122" t="s">
        <v>738</v>
      </c>
      <c r="M11" s="123" t="str">
        <f>VLOOKUP(L11,$AG$4:$AH$30,2,FALSE)</f>
        <v>0C</v>
      </c>
      <c r="N11" s="122" t="s">
        <v>725</v>
      </c>
      <c r="O11" s="123" t="str">
        <f>VLOOKUP(N11,$AG$4:$AH$30,2,FALSE)</f>
        <v>0E</v>
      </c>
      <c r="P11" s="127" t="s">
        <v>730</v>
      </c>
      <c r="Q11" s="126" t="e">
        <f>VLOOKUP(P11,$AG$4:$AH$30,2,FALSE)</f>
        <v>#N/A</v>
      </c>
      <c r="R11" s="102"/>
      <c r="S11" s="103"/>
      <c r="T11" s="102"/>
      <c r="U11" s="103"/>
      <c r="V11" s="102"/>
      <c r="W11" s="103"/>
      <c r="X11" s="137">
        <v>140</v>
      </c>
      <c r="Y11" s="138" t="str">
        <f t="shared" si="5"/>
        <v>8C</v>
      </c>
      <c r="Z11" s="101"/>
      <c r="AA11" s="101" t="s">
        <v>717</v>
      </c>
      <c r="AB11" s="101"/>
      <c r="AC11" s="101"/>
      <c r="AD11" s="101"/>
      <c r="AE11" s="101"/>
      <c r="AG11" s="91" t="s">
        <v>718</v>
      </c>
      <c r="AH11" s="91" t="s">
        <v>739</v>
      </c>
    </row>
    <row r="12" spans="2:36">
      <c r="B12" s="158">
        <v>9</v>
      </c>
      <c r="C12" s="162" t="s">
        <v>346</v>
      </c>
      <c r="D12" s="158" t="s">
        <v>744</v>
      </c>
      <c r="E12" s="164" t="str">
        <f t="shared" si="0"/>
        <v>11630</v>
      </c>
      <c r="F12" s="122" t="s">
        <v>714</v>
      </c>
      <c r="G12" s="123" t="str">
        <f t="shared" ref="G12:I75" si="21">VLOOKUP(F12,$AG$4:$AH$30,2,FALSE)</f>
        <v>04</v>
      </c>
      <c r="H12" s="122" t="s">
        <v>718</v>
      </c>
      <c r="I12" s="123" t="str">
        <f t="shared" si="21"/>
        <v>07</v>
      </c>
      <c r="J12" s="122" t="s">
        <v>720</v>
      </c>
      <c r="K12" s="123" t="str">
        <f t="shared" ref="K12" si="22">VLOOKUP(J12,$AG$4:$AH$30,2,FALSE)</f>
        <v>09</v>
      </c>
      <c r="L12" s="122" t="s">
        <v>728</v>
      </c>
      <c r="M12" s="123" t="str">
        <f t="shared" ref="M12:O12" si="23">VLOOKUP(L12,$AG$4:$AH$30,2,FALSE)</f>
        <v>11</v>
      </c>
      <c r="N12" s="122" t="s">
        <v>740</v>
      </c>
      <c r="O12" s="123" t="str">
        <f t="shared" si="23"/>
        <v>16</v>
      </c>
      <c r="P12" s="127" t="s">
        <v>730</v>
      </c>
      <c r="Q12" s="126" t="e">
        <f t="shared" ref="Q12" si="24">VLOOKUP(P12,$AG$4:$AH$30,2,FALSE)</f>
        <v>#N/A</v>
      </c>
      <c r="R12" s="102"/>
      <c r="S12" s="103"/>
      <c r="T12" s="102"/>
      <c r="U12" s="103"/>
      <c r="V12" s="102"/>
      <c r="W12" s="103"/>
      <c r="X12" s="137">
        <v>180</v>
      </c>
      <c r="Y12" s="138" t="str">
        <f t="shared" si="5"/>
        <v>B4</v>
      </c>
      <c r="Z12" s="101"/>
      <c r="AA12" s="101" t="s">
        <v>717</v>
      </c>
      <c r="AB12" s="101"/>
      <c r="AC12" s="101"/>
      <c r="AD12" s="101"/>
      <c r="AE12" s="101"/>
      <c r="AG12" s="91" t="s">
        <v>719</v>
      </c>
      <c r="AH12" s="91" t="s">
        <v>741</v>
      </c>
    </row>
    <row r="13" spans="2:36">
      <c r="B13" s="158">
        <v>10</v>
      </c>
      <c r="C13" s="162" t="s">
        <v>347</v>
      </c>
      <c r="D13" s="158" t="s">
        <v>998</v>
      </c>
      <c r="E13" s="164" t="str">
        <f t="shared" si="0"/>
        <v>12350</v>
      </c>
      <c r="F13" s="122" t="s">
        <v>710</v>
      </c>
      <c r="G13" s="123" t="str">
        <f t="shared" si="21"/>
        <v>00</v>
      </c>
      <c r="H13" s="122" t="s">
        <v>734</v>
      </c>
      <c r="I13" s="123" t="str">
        <f t="shared" si="21"/>
        <v>06</v>
      </c>
      <c r="J13" s="122" t="s">
        <v>720</v>
      </c>
      <c r="K13" s="123" t="str">
        <f t="shared" ref="K13" si="25">VLOOKUP(J13,$AG$4:$AH$30,2,FALSE)</f>
        <v>09</v>
      </c>
      <c r="L13" s="122" t="s">
        <v>742</v>
      </c>
      <c r="M13" s="123" t="str">
        <f t="shared" ref="M13:O13" si="26">VLOOKUP(L13,$AG$4:$AH$30,2,FALSE)</f>
        <v>18</v>
      </c>
      <c r="N13" s="122" t="s">
        <v>743</v>
      </c>
      <c r="O13" s="123" t="str">
        <f t="shared" si="26"/>
        <v>19</v>
      </c>
      <c r="P13" s="127" t="s">
        <v>730</v>
      </c>
      <c r="Q13" s="126" t="e">
        <f t="shared" ref="Q13" si="27">VLOOKUP(P13,$AG$4:$AH$30,2,FALSE)</f>
        <v>#N/A</v>
      </c>
      <c r="R13" s="102"/>
      <c r="S13" s="103"/>
      <c r="T13" s="102"/>
      <c r="U13" s="103"/>
      <c r="V13" s="102"/>
      <c r="W13" s="103"/>
      <c r="X13" s="137">
        <v>100</v>
      </c>
      <c r="Y13" s="138" t="str">
        <f t="shared" si="5"/>
        <v>64</v>
      </c>
      <c r="Z13" s="101"/>
      <c r="AA13" s="101" t="s">
        <v>717</v>
      </c>
      <c r="AB13" s="101"/>
      <c r="AC13" s="101"/>
      <c r="AD13" s="101"/>
      <c r="AE13" s="101"/>
      <c r="AG13" s="91" t="s">
        <v>720</v>
      </c>
      <c r="AH13" s="91" t="s">
        <v>744</v>
      </c>
    </row>
    <row r="14" spans="2:36">
      <c r="B14" s="158">
        <v>11</v>
      </c>
      <c r="C14" s="162" t="s">
        <v>348</v>
      </c>
      <c r="D14" s="158" t="s">
        <v>746</v>
      </c>
      <c r="E14" s="164" t="str">
        <f t="shared" si="0"/>
        <v>11650</v>
      </c>
      <c r="F14" s="122" t="s">
        <v>711</v>
      </c>
      <c r="G14" s="123" t="str">
        <f t="shared" si="21"/>
        <v>01</v>
      </c>
      <c r="H14" s="122" t="s">
        <v>732</v>
      </c>
      <c r="I14" s="123" t="str">
        <f t="shared" si="21"/>
        <v>05</v>
      </c>
      <c r="J14" s="122" t="s">
        <v>720</v>
      </c>
      <c r="K14" s="123" t="str">
        <f t="shared" ref="K14" si="28">VLOOKUP(J14,$AG$4:$AH$30,2,FALSE)</f>
        <v>09</v>
      </c>
      <c r="L14" s="122" t="s">
        <v>745</v>
      </c>
      <c r="M14" s="123" t="str">
        <f t="shared" ref="M14:O14" si="29">VLOOKUP(L14,$AG$4:$AH$30,2,FALSE)</f>
        <v>0D</v>
      </c>
      <c r="N14" s="122" t="s">
        <v>735</v>
      </c>
      <c r="O14" s="123" t="str">
        <f t="shared" si="29"/>
        <v>13</v>
      </c>
      <c r="P14" s="112" t="s">
        <v>1036</v>
      </c>
      <c r="Q14" s="123" t="str">
        <f t="shared" ref="Q14" si="30">VLOOKUP(P14,$AG$4:$AH$30,2,FALSE)</f>
        <v>1A</v>
      </c>
      <c r="R14" s="102"/>
      <c r="S14" s="103"/>
      <c r="T14" s="102"/>
      <c r="U14" s="103"/>
      <c r="V14" s="102"/>
      <c r="W14" s="103"/>
      <c r="X14" s="137">
        <v>30</v>
      </c>
      <c r="Y14" s="138" t="str">
        <f t="shared" si="5"/>
        <v>1E</v>
      </c>
      <c r="Z14" s="101"/>
      <c r="AA14" s="101" t="s">
        <v>717</v>
      </c>
      <c r="AB14" s="101"/>
      <c r="AC14" s="101"/>
      <c r="AD14" s="101"/>
      <c r="AE14" s="101"/>
      <c r="AG14" s="91" t="s">
        <v>721</v>
      </c>
      <c r="AH14" s="91" t="s">
        <v>746</v>
      </c>
    </row>
    <row r="15" spans="2:36">
      <c r="B15" s="158">
        <v>12</v>
      </c>
      <c r="C15" s="162" t="s">
        <v>296</v>
      </c>
      <c r="D15" s="158" t="s">
        <v>747</v>
      </c>
      <c r="E15" s="164" t="str">
        <f t="shared" si="0"/>
        <v>11670</v>
      </c>
      <c r="F15" s="122" t="s">
        <v>713</v>
      </c>
      <c r="G15" s="123" t="str">
        <f t="shared" si="21"/>
        <v>03</v>
      </c>
      <c r="H15" s="122" t="s">
        <v>734</v>
      </c>
      <c r="I15" s="123" t="str">
        <f t="shared" si="21"/>
        <v>06</v>
      </c>
      <c r="J15" s="122" t="s">
        <v>722</v>
      </c>
      <c r="K15" s="123" t="str">
        <f t="shared" ref="K15" si="31">VLOOKUP(J15,$AG$4:$AH$30,2,FALSE)</f>
        <v>0B</v>
      </c>
      <c r="L15" s="122" t="s">
        <v>726</v>
      </c>
      <c r="M15" s="123" t="str">
        <f t="shared" ref="M15:O15" si="32">VLOOKUP(L15,$AG$4:$AH$30,2,FALSE)</f>
        <v>0F</v>
      </c>
      <c r="N15" s="122" t="s">
        <v>736</v>
      </c>
      <c r="O15" s="123" t="str">
        <f t="shared" si="32"/>
        <v>15</v>
      </c>
      <c r="P15" s="112" t="s">
        <v>1036</v>
      </c>
      <c r="Q15" s="123" t="str">
        <f t="shared" ref="Q15" si="33">VLOOKUP(P15,$AG$4:$AH$30,2,FALSE)</f>
        <v>1A</v>
      </c>
      <c r="R15" s="102"/>
      <c r="S15" s="103"/>
      <c r="T15" s="102"/>
      <c r="U15" s="103"/>
      <c r="V15" s="102"/>
      <c r="W15" s="103"/>
      <c r="X15" s="137">
        <v>30</v>
      </c>
      <c r="Y15" s="138" t="str">
        <f t="shared" si="5"/>
        <v>1E</v>
      </c>
      <c r="Z15" s="101"/>
      <c r="AA15" s="101" t="s">
        <v>717</v>
      </c>
      <c r="AB15" s="101"/>
      <c r="AC15" s="101"/>
      <c r="AD15" s="101"/>
      <c r="AE15" s="101"/>
      <c r="AG15" s="91" t="s">
        <v>722</v>
      </c>
      <c r="AH15" s="91" t="s">
        <v>747</v>
      </c>
    </row>
    <row r="16" spans="2:36">
      <c r="B16" s="158">
        <v>13</v>
      </c>
      <c r="C16" s="162" t="s">
        <v>297</v>
      </c>
      <c r="D16" s="158" t="s">
        <v>716</v>
      </c>
      <c r="E16" s="164" t="str">
        <f t="shared" si="0"/>
        <v>11690</v>
      </c>
      <c r="F16" s="122" t="s">
        <v>712</v>
      </c>
      <c r="G16" s="123" t="str">
        <f t="shared" si="21"/>
        <v>02</v>
      </c>
      <c r="H16" s="122" t="s">
        <v>718</v>
      </c>
      <c r="I16" s="123" t="str">
        <f t="shared" si="21"/>
        <v>07</v>
      </c>
      <c r="J16" s="122" t="s">
        <v>738</v>
      </c>
      <c r="K16" s="123" t="str">
        <f t="shared" ref="K16" si="34">VLOOKUP(J16,$AG$4:$AH$30,2,FALSE)</f>
        <v>0C</v>
      </c>
      <c r="L16" s="122" t="s">
        <v>729</v>
      </c>
      <c r="M16" s="123" t="str">
        <f t="shared" ref="M16:O16" si="35">VLOOKUP(L16,$AG$4:$AH$30,2,FALSE)</f>
        <v>12</v>
      </c>
      <c r="N16" s="122" t="s">
        <v>742</v>
      </c>
      <c r="O16" s="123" t="str">
        <f t="shared" si="35"/>
        <v>18</v>
      </c>
      <c r="P16" s="112" t="s">
        <v>1036</v>
      </c>
      <c r="Q16" s="123" t="str">
        <f t="shared" ref="Q16" si="36">VLOOKUP(P16,$AG$4:$AH$30,2,FALSE)</f>
        <v>1A</v>
      </c>
      <c r="R16" s="102"/>
      <c r="S16" s="103"/>
      <c r="T16" s="102"/>
      <c r="U16" s="103"/>
      <c r="V16" s="102"/>
      <c r="W16" s="103"/>
      <c r="X16" s="137">
        <v>30</v>
      </c>
      <c r="Y16" s="138" t="str">
        <f t="shared" si="5"/>
        <v>1E</v>
      </c>
      <c r="Z16" s="101"/>
      <c r="AA16" s="101" t="s">
        <v>717</v>
      </c>
      <c r="AB16" s="101"/>
      <c r="AC16" s="101"/>
      <c r="AD16" s="101"/>
      <c r="AE16" s="101"/>
      <c r="AG16" s="91" t="s">
        <v>738</v>
      </c>
      <c r="AH16" s="91" t="s">
        <v>716</v>
      </c>
    </row>
    <row r="17" spans="2:34">
      <c r="B17" s="158">
        <v>14</v>
      </c>
      <c r="C17" s="162" t="s">
        <v>298</v>
      </c>
      <c r="D17" s="158" t="s">
        <v>748</v>
      </c>
      <c r="E17" s="164" t="str">
        <f t="shared" si="0"/>
        <v>116B0</v>
      </c>
      <c r="F17" s="122" t="s">
        <v>738</v>
      </c>
      <c r="G17" s="123" t="str">
        <f t="shared" si="21"/>
        <v>0C</v>
      </c>
      <c r="H17" s="122" t="s">
        <v>745</v>
      </c>
      <c r="I17" s="123" t="str">
        <f t="shared" si="21"/>
        <v>0D</v>
      </c>
      <c r="J17" s="122" t="s">
        <v>725</v>
      </c>
      <c r="K17" s="123" t="str">
        <f t="shared" ref="K17" si="37">VLOOKUP(J17,$AG$4:$AH$30,2,FALSE)</f>
        <v>0E</v>
      </c>
      <c r="L17" s="122" t="s">
        <v>726</v>
      </c>
      <c r="M17" s="123" t="str">
        <f t="shared" ref="M17:O17" si="38">VLOOKUP(L17,$AG$4:$AH$30,2,FALSE)</f>
        <v>0F</v>
      </c>
      <c r="N17" s="122" t="s">
        <v>727</v>
      </c>
      <c r="O17" s="123" t="str">
        <f t="shared" si="38"/>
        <v>10</v>
      </c>
      <c r="P17" s="112" t="s">
        <v>1036</v>
      </c>
      <c r="Q17" s="123" t="str">
        <f t="shared" ref="Q17" si="39">VLOOKUP(P17,$AG$4:$AH$30,2,FALSE)</f>
        <v>1A</v>
      </c>
      <c r="R17" s="102"/>
      <c r="S17" s="103"/>
      <c r="T17" s="102"/>
      <c r="U17" s="103"/>
      <c r="V17" s="102"/>
      <c r="W17" s="103"/>
      <c r="X17" s="137">
        <v>30</v>
      </c>
      <c r="Y17" s="138" t="str">
        <f t="shared" si="5"/>
        <v>1E</v>
      </c>
      <c r="Z17" s="101"/>
      <c r="AA17" s="101" t="s">
        <v>717</v>
      </c>
      <c r="AB17" s="101"/>
      <c r="AC17" s="101"/>
      <c r="AD17" s="101"/>
      <c r="AE17" s="101"/>
      <c r="AG17" s="91" t="s">
        <v>745</v>
      </c>
      <c r="AH17" s="91" t="s">
        <v>748</v>
      </c>
    </row>
    <row r="18" spans="2:34">
      <c r="B18" s="158">
        <v>15</v>
      </c>
      <c r="C18" s="162" t="s">
        <v>289</v>
      </c>
      <c r="D18" s="158" t="s">
        <v>750</v>
      </c>
      <c r="E18" s="164" t="str">
        <f t="shared" si="0"/>
        <v>116D0</v>
      </c>
      <c r="F18" s="122" t="s">
        <v>710</v>
      </c>
      <c r="G18" s="123" t="str">
        <f t="shared" si="21"/>
        <v>00</v>
      </c>
      <c r="H18" s="122" t="s">
        <v>712</v>
      </c>
      <c r="I18" s="123" t="str">
        <f t="shared" si="21"/>
        <v>02</v>
      </c>
      <c r="J18" s="122" t="s">
        <v>713</v>
      </c>
      <c r="K18" s="123" t="str">
        <f t="shared" ref="K18" si="40">VLOOKUP(J18,$AG$4:$AH$30,2,FALSE)</f>
        <v>03</v>
      </c>
      <c r="L18" s="122" t="s">
        <v>714</v>
      </c>
      <c r="M18" s="123" t="str">
        <f t="shared" ref="M18:O18" si="41">VLOOKUP(L18,$AG$4:$AH$30,2,FALSE)</f>
        <v>04</v>
      </c>
      <c r="N18" s="122" t="s">
        <v>726</v>
      </c>
      <c r="O18" s="123" t="str">
        <f t="shared" si="41"/>
        <v>0F</v>
      </c>
      <c r="P18" s="112" t="s">
        <v>1036</v>
      </c>
      <c r="Q18" s="123" t="str">
        <f t="shared" ref="Q18" si="42">VLOOKUP(P18,$AG$4:$AH$30,2,FALSE)</f>
        <v>1A</v>
      </c>
      <c r="R18" s="102" t="s">
        <v>749</v>
      </c>
      <c r="S18" s="103" t="s">
        <v>737</v>
      </c>
      <c r="T18" s="102" t="s">
        <v>715</v>
      </c>
      <c r="U18" s="103" t="s">
        <v>281</v>
      </c>
      <c r="V18" s="102" t="s">
        <v>750</v>
      </c>
      <c r="W18" s="103" t="s">
        <v>283</v>
      </c>
      <c r="X18" s="137" t="s">
        <v>539</v>
      </c>
      <c r="Y18" s="138" t="str">
        <f t="shared" si="5"/>
        <v>28</v>
      </c>
      <c r="Z18" s="101" t="s">
        <v>751</v>
      </c>
      <c r="AA18" s="101" t="s">
        <v>752</v>
      </c>
      <c r="AB18" s="101" t="s">
        <v>753</v>
      </c>
      <c r="AC18" s="101"/>
      <c r="AD18" s="101"/>
      <c r="AE18" s="101"/>
      <c r="AG18" s="91" t="s">
        <v>725</v>
      </c>
      <c r="AH18" s="91" t="s">
        <v>750</v>
      </c>
    </row>
    <row r="19" spans="2:34">
      <c r="B19" s="158">
        <v>16</v>
      </c>
      <c r="C19" s="162" t="s">
        <v>290</v>
      </c>
      <c r="D19" s="158" t="s">
        <v>751</v>
      </c>
      <c r="E19" s="164" t="str">
        <f>DEC2HEX(70960+((HEX2DEC(D19)-1)*32))</f>
        <v>116F0</v>
      </c>
      <c r="F19" s="122" t="s">
        <v>713</v>
      </c>
      <c r="G19" s="123" t="str">
        <f t="shared" si="21"/>
        <v>03</v>
      </c>
      <c r="H19" s="122" t="s">
        <v>714</v>
      </c>
      <c r="I19" s="123" t="str">
        <f t="shared" si="21"/>
        <v>04</v>
      </c>
      <c r="J19" s="122" t="s">
        <v>732</v>
      </c>
      <c r="K19" s="123" t="str">
        <f t="shared" ref="K19" si="43">VLOOKUP(J19,$AG$4:$AH$30,2,FALSE)</f>
        <v>05</v>
      </c>
      <c r="L19" s="122" t="s">
        <v>729</v>
      </c>
      <c r="M19" s="123" t="str">
        <f t="shared" ref="M19:O19" si="44">VLOOKUP(L19,$AG$4:$AH$30,2,FALSE)</f>
        <v>12</v>
      </c>
      <c r="N19" s="122" t="s">
        <v>736</v>
      </c>
      <c r="O19" s="123" t="str">
        <f t="shared" si="44"/>
        <v>15</v>
      </c>
      <c r="P19" s="112" t="s">
        <v>1036</v>
      </c>
      <c r="Q19" s="123" t="str">
        <f t="shared" ref="Q19" si="45">VLOOKUP(P19,$AG$4:$AH$30,2,FALSE)</f>
        <v>1A</v>
      </c>
      <c r="R19" s="102" t="s">
        <v>749</v>
      </c>
      <c r="S19" s="103" t="s">
        <v>737</v>
      </c>
      <c r="T19" s="102" t="s">
        <v>733</v>
      </c>
      <c r="U19" s="103" t="s">
        <v>283</v>
      </c>
      <c r="V19" s="102" t="s">
        <v>754</v>
      </c>
      <c r="W19" s="103" t="s">
        <v>283</v>
      </c>
      <c r="X19" s="137">
        <v>65</v>
      </c>
      <c r="Y19" s="138" t="str">
        <f t="shared" si="5"/>
        <v>41</v>
      </c>
      <c r="Z19" s="101" t="s">
        <v>755</v>
      </c>
      <c r="AA19" s="101" t="s">
        <v>756</v>
      </c>
      <c r="AB19" s="101" t="s">
        <v>753</v>
      </c>
      <c r="AC19" s="101"/>
      <c r="AD19" s="101"/>
      <c r="AE19" s="101"/>
      <c r="AG19" s="91" t="s">
        <v>726</v>
      </c>
      <c r="AH19" s="91" t="s">
        <v>751</v>
      </c>
    </row>
    <row r="20" spans="2:34">
      <c r="B20" s="158">
        <v>17</v>
      </c>
      <c r="C20" s="162" t="s">
        <v>349</v>
      </c>
      <c r="D20" s="158" t="s">
        <v>755</v>
      </c>
      <c r="E20" s="164" t="str">
        <f>DEC2HEX(70960+((HEX2DEC(D20)-1)*32))</f>
        <v>11710</v>
      </c>
      <c r="F20" s="122" t="s">
        <v>711</v>
      </c>
      <c r="G20" s="123" t="str">
        <f t="shared" si="21"/>
        <v>01</v>
      </c>
      <c r="H20" s="122" t="s">
        <v>714</v>
      </c>
      <c r="I20" s="123" t="str">
        <f t="shared" si="21"/>
        <v>04</v>
      </c>
      <c r="J20" s="122" t="s">
        <v>732</v>
      </c>
      <c r="K20" s="123" t="str">
        <f t="shared" ref="K20" si="46">VLOOKUP(J20,$AG$4:$AH$30,2,FALSE)</f>
        <v>05</v>
      </c>
      <c r="L20" s="122" t="s">
        <v>734</v>
      </c>
      <c r="M20" s="123" t="str">
        <f t="shared" ref="M20:O20" si="47">VLOOKUP(L20,$AG$4:$AH$30,2,FALSE)</f>
        <v>06</v>
      </c>
      <c r="N20" s="122" t="s">
        <v>728</v>
      </c>
      <c r="O20" s="123" t="str">
        <f t="shared" si="47"/>
        <v>11</v>
      </c>
      <c r="P20" s="112" t="s">
        <v>1036</v>
      </c>
      <c r="Q20" s="123" t="str">
        <f t="shared" ref="Q20" si="48">VLOOKUP(P20,$AG$4:$AH$30,2,FALSE)</f>
        <v>1A</v>
      </c>
      <c r="R20" s="102" t="s">
        <v>749</v>
      </c>
      <c r="S20" s="103" t="s">
        <v>737</v>
      </c>
      <c r="T20" s="102" t="s">
        <v>737</v>
      </c>
      <c r="U20" s="103" t="s">
        <v>724</v>
      </c>
      <c r="V20" s="102" t="s">
        <v>757</v>
      </c>
      <c r="W20" s="103" t="s">
        <v>283</v>
      </c>
      <c r="X20" s="137">
        <v>90</v>
      </c>
      <c r="Y20" s="138" t="str">
        <f t="shared" si="5"/>
        <v>5A</v>
      </c>
      <c r="Z20" s="101" t="s">
        <v>758</v>
      </c>
      <c r="AA20" s="101" t="s">
        <v>759</v>
      </c>
      <c r="AB20" s="101" t="s">
        <v>753</v>
      </c>
      <c r="AC20" s="101"/>
      <c r="AD20" s="101"/>
      <c r="AE20" s="101"/>
      <c r="AG20" s="91" t="s">
        <v>727</v>
      </c>
      <c r="AH20" s="91" t="s">
        <v>755</v>
      </c>
    </row>
    <row r="21" spans="2:34">
      <c r="B21" s="158">
        <v>18</v>
      </c>
      <c r="C21" s="162" t="s">
        <v>291</v>
      </c>
      <c r="D21" s="158" t="s">
        <v>758</v>
      </c>
      <c r="E21" s="164" t="str">
        <f t="shared" ref="E21" si="49">DEC2HEX(70960+((HEX2DEC(D21)-1)*32))</f>
        <v>11730</v>
      </c>
      <c r="F21" s="122" t="s">
        <v>711</v>
      </c>
      <c r="G21" s="123" t="str">
        <f t="shared" si="21"/>
        <v>01</v>
      </c>
      <c r="H21" s="122" t="s">
        <v>718</v>
      </c>
      <c r="I21" s="123" t="str">
        <f t="shared" si="21"/>
        <v>07</v>
      </c>
      <c r="J21" s="122" t="s">
        <v>719</v>
      </c>
      <c r="K21" s="123" t="str">
        <f t="shared" ref="K21" si="50">VLOOKUP(J21,$AG$4:$AH$30,2,FALSE)</f>
        <v>08</v>
      </c>
      <c r="L21" s="122" t="s">
        <v>720</v>
      </c>
      <c r="M21" s="123" t="str">
        <f t="shared" ref="M21:O21" si="51">VLOOKUP(L21,$AG$4:$AH$30,2,FALSE)</f>
        <v>09</v>
      </c>
      <c r="N21" s="122" t="s">
        <v>726</v>
      </c>
      <c r="O21" s="123" t="str">
        <f t="shared" si="51"/>
        <v>0F</v>
      </c>
      <c r="P21" s="112" t="s">
        <v>1036</v>
      </c>
      <c r="Q21" s="123" t="str">
        <f t="shared" ref="Q21" si="52">VLOOKUP(P21,$AG$4:$AH$30,2,FALSE)</f>
        <v>1A</v>
      </c>
      <c r="R21" s="102" t="s">
        <v>760</v>
      </c>
      <c r="S21" s="103" t="s">
        <v>737</v>
      </c>
      <c r="T21" s="102" t="s">
        <v>741</v>
      </c>
      <c r="U21" s="103" t="s">
        <v>281</v>
      </c>
      <c r="V21" s="102" t="s">
        <v>755</v>
      </c>
      <c r="W21" s="103" t="s">
        <v>283</v>
      </c>
      <c r="X21" s="137" t="s">
        <v>539</v>
      </c>
      <c r="Y21" s="138" t="str">
        <f t="shared" si="5"/>
        <v>28</v>
      </c>
      <c r="Z21" s="101" t="s">
        <v>761</v>
      </c>
      <c r="AA21" s="101" t="s">
        <v>762</v>
      </c>
      <c r="AB21" s="101" t="s">
        <v>753</v>
      </c>
      <c r="AC21" s="101"/>
      <c r="AD21" s="101"/>
      <c r="AE21" s="101"/>
      <c r="AG21" s="91" t="s">
        <v>728</v>
      </c>
      <c r="AH21" s="91" t="s">
        <v>758</v>
      </c>
    </row>
    <row r="22" spans="2:34">
      <c r="B22" s="158">
        <v>19</v>
      </c>
      <c r="C22" s="162" t="s">
        <v>292</v>
      </c>
      <c r="D22" s="158" t="s">
        <v>761</v>
      </c>
      <c r="E22" s="164" t="str">
        <f>DEC2HEX(70960+((HEX2DEC(D22)-1)*32))</f>
        <v>11750</v>
      </c>
      <c r="F22" s="122" t="s">
        <v>732</v>
      </c>
      <c r="G22" s="123" t="str">
        <f t="shared" si="21"/>
        <v>05</v>
      </c>
      <c r="H22" s="122" t="s">
        <v>719</v>
      </c>
      <c r="I22" s="123" t="str">
        <f t="shared" si="21"/>
        <v>08</v>
      </c>
      <c r="J22" s="122" t="s">
        <v>720</v>
      </c>
      <c r="K22" s="123" t="str">
        <f t="shared" ref="K22" si="53">VLOOKUP(J22,$AG$4:$AH$30,2,FALSE)</f>
        <v>09</v>
      </c>
      <c r="L22" s="122" t="s">
        <v>721</v>
      </c>
      <c r="M22" s="123" t="str">
        <f t="shared" ref="M22:O22" si="54">VLOOKUP(L22,$AG$4:$AH$30,2,FALSE)</f>
        <v>0A</v>
      </c>
      <c r="N22" s="122" t="s">
        <v>736</v>
      </c>
      <c r="O22" s="123" t="str">
        <f t="shared" si="54"/>
        <v>15</v>
      </c>
      <c r="P22" s="112" t="s">
        <v>1036</v>
      </c>
      <c r="Q22" s="123" t="str">
        <f t="shared" ref="Q22" si="55">VLOOKUP(P22,$AG$4:$AH$30,2,FALSE)</f>
        <v>1A</v>
      </c>
      <c r="R22" s="102" t="s">
        <v>760</v>
      </c>
      <c r="S22" s="103" t="s">
        <v>737</v>
      </c>
      <c r="T22" s="102" t="s">
        <v>744</v>
      </c>
      <c r="U22" s="103" t="s">
        <v>283</v>
      </c>
      <c r="V22" s="102" t="s">
        <v>723</v>
      </c>
      <c r="W22" s="103" t="s">
        <v>283</v>
      </c>
      <c r="X22" s="137">
        <v>70</v>
      </c>
      <c r="Y22" s="138" t="str">
        <f t="shared" si="5"/>
        <v>46</v>
      </c>
      <c r="Z22" s="101" t="s">
        <v>763</v>
      </c>
      <c r="AA22" s="101" t="s">
        <v>764</v>
      </c>
      <c r="AB22" s="101" t="s">
        <v>753</v>
      </c>
      <c r="AC22" s="101"/>
      <c r="AD22" s="101"/>
      <c r="AE22" s="101"/>
      <c r="AG22" s="91" t="s">
        <v>729</v>
      </c>
      <c r="AH22" s="91" t="s">
        <v>761</v>
      </c>
    </row>
    <row r="23" spans="2:34">
      <c r="B23" s="158">
        <v>20</v>
      </c>
      <c r="C23" s="162" t="s">
        <v>350</v>
      </c>
      <c r="D23" s="158" t="s">
        <v>763</v>
      </c>
      <c r="E23" s="164" t="str">
        <f t="shared" ref="E23:E28" si="56">DEC2HEX(70960+((HEX2DEC(D23)-1)*32))</f>
        <v>11770</v>
      </c>
      <c r="F23" s="122" t="s">
        <v>712</v>
      </c>
      <c r="G23" s="123" t="str">
        <f t="shared" si="21"/>
        <v>02</v>
      </c>
      <c r="H23" s="122" t="s">
        <v>720</v>
      </c>
      <c r="I23" s="123" t="str">
        <f t="shared" si="21"/>
        <v>09</v>
      </c>
      <c r="J23" s="122" t="s">
        <v>721</v>
      </c>
      <c r="K23" s="123" t="str">
        <f t="shared" ref="K23" si="57">VLOOKUP(J23,$AG$4:$AH$30,2,FALSE)</f>
        <v>0A</v>
      </c>
      <c r="L23" s="122" t="s">
        <v>722</v>
      </c>
      <c r="M23" s="123" t="str">
        <f t="shared" ref="M23:O23" si="58">VLOOKUP(L23,$AG$4:$AH$30,2,FALSE)</f>
        <v>0B</v>
      </c>
      <c r="N23" s="122" t="s">
        <v>735</v>
      </c>
      <c r="O23" s="123" t="str">
        <f t="shared" si="58"/>
        <v>13</v>
      </c>
      <c r="P23" s="112" t="s">
        <v>1036</v>
      </c>
      <c r="Q23" s="123" t="str">
        <f t="shared" ref="Q23" si="59">VLOOKUP(P23,$AG$4:$AH$30,2,FALSE)</f>
        <v>1A</v>
      </c>
      <c r="R23" s="102" t="s">
        <v>760</v>
      </c>
      <c r="S23" s="103" t="s">
        <v>737</v>
      </c>
      <c r="T23" s="102" t="s">
        <v>746</v>
      </c>
      <c r="U23" s="103" t="s">
        <v>724</v>
      </c>
      <c r="V23" s="102" t="s">
        <v>765</v>
      </c>
      <c r="W23" s="103" t="s">
        <v>283</v>
      </c>
      <c r="X23" s="137">
        <v>100</v>
      </c>
      <c r="Y23" s="138" t="str">
        <f t="shared" si="5"/>
        <v>64</v>
      </c>
      <c r="Z23" s="101" t="s">
        <v>766</v>
      </c>
      <c r="AA23" s="101" t="s">
        <v>767</v>
      </c>
      <c r="AB23" s="101" t="s">
        <v>753</v>
      </c>
      <c r="AC23" s="101"/>
      <c r="AD23" s="101"/>
      <c r="AE23" s="101"/>
      <c r="AG23" s="91" t="s">
        <v>735</v>
      </c>
      <c r="AH23" s="91" t="s">
        <v>763</v>
      </c>
    </row>
    <row r="24" spans="2:34">
      <c r="B24" s="158">
        <v>21</v>
      </c>
      <c r="C24" s="162" t="s">
        <v>293</v>
      </c>
      <c r="D24" s="158" t="s">
        <v>766</v>
      </c>
      <c r="E24" s="164" t="str">
        <f t="shared" si="56"/>
        <v>11790</v>
      </c>
      <c r="F24" s="122" t="s">
        <v>711</v>
      </c>
      <c r="G24" s="123" t="str">
        <f t="shared" si="21"/>
        <v>01</v>
      </c>
      <c r="H24" s="122" t="s">
        <v>734</v>
      </c>
      <c r="I24" s="123" t="str">
        <f t="shared" si="21"/>
        <v>06</v>
      </c>
      <c r="J24" s="122" t="s">
        <v>722</v>
      </c>
      <c r="K24" s="123" t="str">
        <f t="shared" ref="K24" si="60">VLOOKUP(J24,$AG$4:$AH$30,2,FALSE)</f>
        <v>0B</v>
      </c>
      <c r="L24" s="122" t="s">
        <v>725</v>
      </c>
      <c r="M24" s="123" t="str">
        <f t="shared" ref="M24:O24" si="61">VLOOKUP(L24,$AG$4:$AH$30,2,FALSE)</f>
        <v>0E</v>
      </c>
      <c r="N24" s="122" t="s">
        <v>729</v>
      </c>
      <c r="O24" s="123" t="str">
        <f t="shared" si="61"/>
        <v>12</v>
      </c>
      <c r="P24" s="112" t="s">
        <v>1036</v>
      </c>
      <c r="Q24" s="123" t="str">
        <f t="shared" ref="Q24" si="62">VLOOKUP(P24,$AG$4:$AH$30,2,FALSE)</f>
        <v>1A</v>
      </c>
      <c r="R24" s="102" t="s">
        <v>281</v>
      </c>
      <c r="S24" s="103" t="s">
        <v>739</v>
      </c>
      <c r="T24" s="102" t="s">
        <v>281</v>
      </c>
      <c r="U24" s="103" t="s">
        <v>281</v>
      </c>
      <c r="V24" s="102" t="s">
        <v>737</v>
      </c>
      <c r="W24" s="103" t="s">
        <v>283</v>
      </c>
      <c r="X24" s="137">
        <v>60</v>
      </c>
      <c r="Y24" s="138" t="str">
        <f t="shared" si="5"/>
        <v>3C</v>
      </c>
      <c r="Z24" s="101" t="s">
        <v>768</v>
      </c>
      <c r="AA24" s="101" t="s">
        <v>717</v>
      </c>
      <c r="AB24" s="101"/>
      <c r="AC24" s="101"/>
      <c r="AD24" s="101"/>
      <c r="AE24" s="101"/>
      <c r="AG24" s="91" t="s">
        <v>769</v>
      </c>
      <c r="AH24" s="91" t="s">
        <v>766</v>
      </c>
    </row>
    <row r="25" spans="2:34">
      <c r="B25" s="158">
        <v>22</v>
      </c>
      <c r="C25" s="162" t="s">
        <v>294</v>
      </c>
      <c r="D25" s="158" t="s">
        <v>768</v>
      </c>
      <c r="E25" s="164" t="str">
        <f t="shared" si="56"/>
        <v>117B0</v>
      </c>
      <c r="F25" s="122" t="s">
        <v>713</v>
      </c>
      <c r="G25" s="123" t="str">
        <f t="shared" si="21"/>
        <v>03</v>
      </c>
      <c r="H25" s="122" t="s">
        <v>732</v>
      </c>
      <c r="I25" s="123" t="str">
        <f t="shared" si="21"/>
        <v>05</v>
      </c>
      <c r="J25" s="122" t="s">
        <v>718</v>
      </c>
      <c r="K25" s="123" t="str">
        <f t="shared" ref="K25" si="63">VLOOKUP(J25,$AG$4:$AH$30,2,FALSE)</f>
        <v>07</v>
      </c>
      <c r="L25" s="122" t="s">
        <v>720</v>
      </c>
      <c r="M25" s="123" t="str">
        <f t="shared" ref="M25:O25" si="64">VLOOKUP(L25,$AG$4:$AH$30,2,FALSE)</f>
        <v>09</v>
      </c>
      <c r="N25" s="122" t="s">
        <v>735</v>
      </c>
      <c r="O25" s="123" t="str">
        <f t="shared" si="64"/>
        <v>13</v>
      </c>
      <c r="P25" s="112" t="s">
        <v>1036</v>
      </c>
      <c r="Q25" s="123" t="str">
        <f t="shared" ref="Q25" si="65">VLOOKUP(P25,$AG$4:$AH$30,2,FALSE)</f>
        <v>1A</v>
      </c>
      <c r="R25" s="102" t="s">
        <v>281</v>
      </c>
      <c r="S25" s="103" t="s">
        <v>739</v>
      </c>
      <c r="T25" s="102" t="s">
        <v>283</v>
      </c>
      <c r="U25" s="103" t="s">
        <v>281</v>
      </c>
      <c r="V25" s="102" t="s">
        <v>716</v>
      </c>
      <c r="W25" s="103" t="s">
        <v>283</v>
      </c>
      <c r="X25" s="137">
        <v>50</v>
      </c>
      <c r="Y25" s="138" t="str">
        <f t="shared" si="5"/>
        <v>32</v>
      </c>
      <c r="Z25" s="101" t="s">
        <v>754</v>
      </c>
      <c r="AA25" s="101" t="s">
        <v>717</v>
      </c>
      <c r="AB25" s="101"/>
      <c r="AC25" s="101"/>
      <c r="AD25" s="101"/>
      <c r="AE25" s="101"/>
      <c r="AG25" s="91" t="s">
        <v>736</v>
      </c>
      <c r="AH25" s="91" t="s">
        <v>768</v>
      </c>
    </row>
    <row r="26" spans="2:34">
      <c r="B26" s="158">
        <v>23</v>
      </c>
      <c r="C26" s="162" t="s">
        <v>351</v>
      </c>
      <c r="D26" s="158" t="s">
        <v>754</v>
      </c>
      <c r="E26" s="164" t="str">
        <f t="shared" si="56"/>
        <v>117D0</v>
      </c>
      <c r="F26" s="122" t="s">
        <v>710</v>
      </c>
      <c r="G26" s="123" t="str">
        <f t="shared" si="21"/>
        <v>00</v>
      </c>
      <c r="H26" s="122" t="s">
        <v>712</v>
      </c>
      <c r="I26" s="123" t="str">
        <f t="shared" si="21"/>
        <v>02</v>
      </c>
      <c r="J26" s="122" t="s">
        <v>718</v>
      </c>
      <c r="K26" s="123" t="str">
        <f t="shared" ref="K26" si="66">VLOOKUP(J26,$AG$4:$AH$30,2,FALSE)</f>
        <v>07</v>
      </c>
      <c r="L26" s="122" t="s">
        <v>721</v>
      </c>
      <c r="M26" s="123" t="str">
        <f t="shared" ref="M26:O26" si="67">VLOOKUP(L26,$AG$4:$AH$30,2,FALSE)</f>
        <v>0A</v>
      </c>
      <c r="N26" s="122" t="s">
        <v>727</v>
      </c>
      <c r="O26" s="123" t="str">
        <f t="shared" si="67"/>
        <v>10</v>
      </c>
      <c r="P26" s="112" t="s">
        <v>1036</v>
      </c>
      <c r="Q26" s="123" t="str">
        <f t="shared" ref="Q26" si="68">VLOOKUP(P26,$AG$4:$AH$30,2,FALSE)</f>
        <v>1A</v>
      </c>
      <c r="R26" s="102"/>
      <c r="S26" s="103"/>
      <c r="T26" s="102"/>
      <c r="U26" s="103"/>
      <c r="V26" s="102"/>
      <c r="W26" s="103"/>
      <c r="X26" s="137">
        <v>70</v>
      </c>
      <c r="Y26" s="138" t="str">
        <f t="shared" si="5"/>
        <v>46</v>
      </c>
      <c r="Z26" s="101"/>
      <c r="AA26" s="101" t="s">
        <v>717</v>
      </c>
      <c r="AB26" s="101"/>
      <c r="AC26" s="101"/>
      <c r="AD26" s="101"/>
      <c r="AE26" s="101"/>
      <c r="AG26" s="91" t="s">
        <v>740</v>
      </c>
      <c r="AH26" s="91" t="s">
        <v>754</v>
      </c>
    </row>
    <row r="27" spans="2:34">
      <c r="B27" s="158">
        <v>24</v>
      </c>
      <c r="C27" s="162" t="s">
        <v>352</v>
      </c>
      <c r="D27" s="158" t="s">
        <v>771</v>
      </c>
      <c r="E27" s="164" t="str">
        <f t="shared" si="56"/>
        <v>117F0</v>
      </c>
      <c r="F27" s="122" t="s">
        <v>714</v>
      </c>
      <c r="G27" s="123" t="str">
        <f t="shared" si="21"/>
        <v>04</v>
      </c>
      <c r="H27" s="122" t="s">
        <v>719</v>
      </c>
      <c r="I27" s="123" t="str">
        <f t="shared" si="21"/>
        <v>08</v>
      </c>
      <c r="J27" s="122" t="s">
        <v>745</v>
      </c>
      <c r="K27" s="123" t="str">
        <f t="shared" ref="K27" si="69">VLOOKUP(J27,$AG$4:$AH$30,2,FALSE)</f>
        <v>0D</v>
      </c>
      <c r="L27" s="122" t="s">
        <v>726</v>
      </c>
      <c r="M27" s="123" t="str">
        <f t="shared" ref="M27:O27" si="70">VLOOKUP(L27,$AG$4:$AH$30,2,FALSE)</f>
        <v>0F</v>
      </c>
      <c r="N27" s="122" t="s">
        <v>740</v>
      </c>
      <c r="O27" s="123" t="str">
        <f t="shared" si="70"/>
        <v>16</v>
      </c>
      <c r="P27" s="127" t="s">
        <v>730</v>
      </c>
      <c r="Q27" s="126" t="e">
        <f t="shared" ref="Q27" si="71">VLOOKUP(P27,$AG$4:$AH$30,2,FALSE)</f>
        <v>#N/A</v>
      </c>
      <c r="R27" s="102"/>
      <c r="S27" s="103"/>
      <c r="T27" s="102"/>
      <c r="U27" s="103"/>
      <c r="V27" s="102"/>
      <c r="W27" s="103"/>
      <c r="X27" s="137">
        <v>80</v>
      </c>
      <c r="Y27" s="138" t="str">
        <f t="shared" si="5"/>
        <v>50</v>
      </c>
      <c r="Z27" s="101"/>
      <c r="AA27" s="101" t="s">
        <v>717</v>
      </c>
      <c r="AB27" s="101"/>
      <c r="AC27" s="101"/>
      <c r="AD27" s="101"/>
      <c r="AE27" s="101"/>
      <c r="AG27" s="91" t="s">
        <v>770</v>
      </c>
      <c r="AH27" s="91" t="s">
        <v>771</v>
      </c>
    </row>
    <row r="28" spans="2:34">
      <c r="B28" s="158">
        <v>25</v>
      </c>
      <c r="C28" s="162" t="s">
        <v>295</v>
      </c>
      <c r="D28" s="158" t="s">
        <v>723</v>
      </c>
      <c r="E28" s="164" t="str">
        <f t="shared" si="56"/>
        <v>11810</v>
      </c>
      <c r="F28" s="122" t="s">
        <v>710</v>
      </c>
      <c r="G28" s="123" t="str">
        <f t="shared" si="21"/>
        <v>00</v>
      </c>
      <c r="H28" s="122" t="s">
        <v>713</v>
      </c>
      <c r="I28" s="123" t="str">
        <f t="shared" si="21"/>
        <v>03</v>
      </c>
      <c r="J28" s="122" t="s">
        <v>732</v>
      </c>
      <c r="K28" s="123" t="str">
        <f t="shared" ref="K28" si="72">VLOOKUP(J28,$AG$4:$AH$30,2,FALSE)</f>
        <v>05</v>
      </c>
      <c r="L28" s="122" t="s">
        <v>722</v>
      </c>
      <c r="M28" s="123" t="str">
        <f t="shared" ref="M28:O28" si="73">VLOOKUP(L28,$AG$4:$AH$30,2,FALSE)</f>
        <v>0B</v>
      </c>
      <c r="N28" s="122" t="s">
        <v>726</v>
      </c>
      <c r="O28" s="123" t="str">
        <f t="shared" si="73"/>
        <v>0F</v>
      </c>
      <c r="P28" s="112" t="s">
        <v>1036</v>
      </c>
      <c r="Q28" s="123" t="str">
        <f t="shared" ref="Q28" si="74">VLOOKUP(P28,$AG$4:$AH$30,2,FALSE)</f>
        <v>1A</v>
      </c>
      <c r="R28" s="102" t="s">
        <v>281</v>
      </c>
      <c r="S28" s="103" t="s">
        <v>739</v>
      </c>
      <c r="T28" s="102" t="s">
        <v>715</v>
      </c>
      <c r="U28" s="103" t="s">
        <v>724</v>
      </c>
      <c r="V28" s="102" t="s">
        <v>772</v>
      </c>
      <c r="W28" s="103" t="s">
        <v>283</v>
      </c>
      <c r="X28" s="137" t="s">
        <v>616</v>
      </c>
      <c r="Y28" s="138" t="str">
        <f t="shared" si="5"/>
        <v>5A</v>
      </c>
      <c r="Z28" s="101" t="s">
        <v>773</v>
      </c>
      <c r="AA28" s="101" t="s">
        <v>717</v>
      </c>
      <c r="AB28" s="101"/>
      <c r="AC28" s="101"/>
      <c r="AD28" s="101"/>
      <c r="AE28" s="101"/>
      <c r="AG28" s="91" t="s">
        <v>742</v>
      </c>
      <c r="AH28" s="91" t="s">
        <v>723</v>
      </c>
    </row>
    <row r="29" spans="2:34">
      <c r="B29" s="158">
        <v>26</v>
      </c>
      <c r="C29" s="162" t="s">
        <v>353</v>
      </c>
      <c r="D29" s="158" t="s">
        <v>773</v>
      </c>
      <c r="E29" s="164" t="str">
        <f>DEC2HEX(70960+((HEX2DEC(D29)-1)*32))</f>
        <v>11830</v>
      </c>
      <c r="F29" s="122" t="s">
        <v>732</v>
      </c>
      <c r="G29" s="123" t="str">
        <f t="shared" si="21"/>
        <v>05</v>
      </c>
      <c r="H29" s="122" t="s">
        <v>719</v>
      </c>
      <c r="I29" s="123" t="str">
        <f t="shared" si="21"/>
        <v>08</v>
      </c>
      <c r="J29" s="122" t="s">
        <v>738</v>
      </c>
      <c r="K29" s="123" t="str">
        <f t="shared" ref="K29" si="75">VLOOKUP(J29,$AG$4:$AH$30,2,FALSE)</f>
        <v>0C</v>
      </c>
      <c r="L29" s="122" t="s">
        <v>727</v>
      </c>
      <c r="M29" s="123" t="str">
        <f t="shared" ref="M29:O29" si="76">VLOOKUP(L29,$AG$4:$AH$30,2,FALSE)</f>
        <v>10</v>
      </c>
      <c r="N29" s="122" t="s">
        <v>729</v>
      </c>
      <c r="O29" s="123" t="str">
        <f t="shared" si="76"/>
        <v>12</v>
      </c>
      <c r="P29" s="112" t="s">
        <v>1036</v>
      </c>
      <c r="Q29" s="123" t="str">
        <f t="shared" ref="Q29" si="77">VLOOKUP(P29,$AG$4:$AH$30,2,FALSE)</f>
        <v>1A</v>
      </c>
      <c r="R29" s="102"/>
      <c r="S29" s="103"/>
      <c r="T29" s="102"/>
      <c r="U29" s="103"/>
      <c r="V29" s="102"/>
      <c r="W29" s="103"/>
      <c r="X29" s="137">
        <v>110</v>
      </c>
      <c r="Y29" s="138" t="str">
        <f t="shared" si="5"/>
        <v>6E</v>
      </c>
      <c r="Z29" s="101"/>
      <c r="AA29" s="101" t="s">
        <v>717</v>
      </c>
      <c r="AB29" s="101"/>
      <c r="AC29" s="101"/>
      <c r="AD29" s="101"/>
      <c r="AE29" s="101"/>
      <c r="AG29" s="91" t="s">
        <v>743</v>
      </c>
      <c r="AH29" s="91" t="s">
        <v>773</v>
      </c>
    </row>
    <row r="30" spans="2:34">
      <c r="B30" s="158">
        <v>27</v>
      </c>
      <c r="C30" s="162" t="s">
        <v>354</v>
      </c>
      <c r="D30" s="158" t="s">
        <v>774</v>
      </c>
      <c r="E30" s="164" t="str">
        <f t="shared" ref="E30:E39" si="78">DEC2HEX(70960+((HEX2DEC(D30)-1)*32))</f>
        <v>11850</v>
      </c>
      <c r="F30" s="122" t="s">
        <v>711</v>
      </c>
      <c r="G30" s="123" t="str">
        <f t="shared" si="21"/>
        <v>01</v>
      </c>
      <c r="H30" s="122" t="s">
        <v>712</v>
      </c>
      <c r="I30" s="123" t="str">
        <f t="shared" si="21"/>
        <v>02</v>
      </c>
      <c r="J30" s="122" t="s">
        <v>718</v>
      </c>
      <c r="K30" s="123" t="str">
        <f t="shared" ref="K30" si="79">VLOOKUP(J30,$AG$4:$AH$30,2,FALSE)</f>
        <v>07</v>
      </c>
      <c r="L30" s="122" t="s">
        <v>745</v>
      </c>
      <c r="M30" s="123" t="str">
        <f t="shared" ref="M30:O30" si="80">VLOOKUP(L30,$AG$4:$AH$30,2,FALSE)</f>
        <v>0D</v>
      </c>
      <c r="N30" s="122" t="s">
        <v>740</v>
      </c>
      <c r="O30" s="123" t="str">
        <f t="shared" si="80"/>
        <v>16</v>
      </c>
      <c r="P30" s="112" t="s">
        <v>1036</v>
      </c>
      <c r="Q30" s="123" t="str">
        <f t="shared" ref="Q30" si="81">VLOOKUP(P30,$AG$4:$AH$30,2,FALSE)</f>
        <v>1A</v>
      </c>
      <c r="R30" s="102"/>
      <c r="S30" s="103"/>
      <c r="T30" s="102"/>
      <c r="U30" s="103"/>
      <c r="V30" s="102"/>
      <c r="W30" s="103"/>
      <c r="X30" s="137">
        <v>150</v>
      </c>
      <c r="Y30" s="138" t="str">
        <f t="shared" si="5"/>
        <v>96</v>
      </c>
      <c r="Z30" s="101"/>
      <c r="AA30" s="101" t="s">
        <v>717</v>
      </c>
      <c r="AB30" s="101"/>
      <c r="AC30" s="101"/>
      <c r="AD30" s="101"/>
      <c r="AE30" s="101"/>
      <c r="AG30" s="91" t="s">
        <v>1036</v>
      </c>
      <c r="AH30" s="91" t="s">
        <v>774</v>
      </c>
    </row>
    <row r="31" spans="2:34">
      <c r="B31" s="158">
        <v>28</v>
      </c>
      <c r="C31" s="162" t="s">
        <v>355</v>
      </c>
      <c r="D31" s="158" t="s">
        <v>800</v>
      </c>
      <c r="E31" s="164" t="str">
        <f t="shared" si="78"/>
        <v>11870</v>
      </c>
      <c r="F31" s="122" t="s">
        <v>732</v>
      </c>
      <c r="G31" s="123" t="str">
        <f t="shared" si="21"/>
        <v>05</v>
      </c>
      <c r="H31" s="122" t="s">
        <v>722</v>
      </c>
      <c r="I31" s="123" t="str">
        <f t="shared" si="21"/>
        <v>0B</v>
      </c>
      <c r="J31" s="122" t="s">
        <v>745</v>
      </c>
      <c r="K31" s="123" t="str">
        <f t="shared" ref="K31" si="82">VLOOKUP(J31,$AG$4:$AH$30,2,FALSE)</f>
        <v>0D</v>
      </c>
      <c r="L31" s="122" t="s">
        <v>726</v>
      </c>
      <c r="M31" s="123" t="str">
        <f t="shared" ref="M31:O31" si="83">VLOOKUP(L31,$AG$4:$AH$30,2,FALSE)</f>
        <v>0F</v>
      </c>
      <c r="N31" s="122" t="s">
        <v>743</v>
      </c>
      <c r="O31" s="123" t="str">
        <f t="shared" si="83"/>
        <v>19</v>
      </c>
      <c r="P31" s="127" t="s">
        <v>730</v>
      </c>
      <c r="Q31" s="126" t="e">
        <f t="shared" ref="Q31" si="84">VLOOKUP(P31,$AG$4:$AH$30,2,FALSE)</f>
        <v>#N/A</v>
      </c>
      <c r="R31" s="102"/>
      <c r="S31" s="103"/>
      <c r="T31" s="102"/>
      <c r="U31" s="103"/>
      <c r="V31" s="102"/>
      <c r="W31" s="103"/>
      <c r="X31" s="137">
        <v>120</v>
      </c>
      <c r="Y31" s="138" t="str">
        <f t="shared" si="5"/>
        <v>78</v>
      </c>
      <c r="Z31" s="101"/>
      <c r="AA31" s="101" t="s">
        <v>717</v>
      </c>
      <c r="AB31" s="101"/>
      <c r="AC31" s="101"/>
      <c r="AD31" s="101"/>
      <c r="AE31" s="101"/>
      <c r="AG31" s="91" t="s">
        <v>286</v>
      </c>
      <c r="AH31" s="91" t="s">
        <v>285</v>
      </c>
    </row>
    <row r="32" spans="2:34">
      <c r="B32" s="158">
        <v>29</v>
      </c>
      <c r="C32" s="162" t="s">
        <v>356</v>
      </c>
      <c r="D32" s="158" t="s">
        <v>797</v>
      </c>
      <c r="E32" s="164" t="str">
        <f t="shared" si="78"/>
        <v>11890</v>
      </c>
      <c r="F32" s="122" t="s">
        <v>713</v>
      </c>
      <c r="G32" s="123" t="str">
        <f t="shared" si="21"/>
        <v>03</v>
      </c>
      <c r="H32" s="122" t="s">
        <v>719</v>
      </c>
      <c r="I32" s="123" t="str">
        <f t="shared" si="21"/>
        <v>08</v>
      </c>
      <c r="J32" s="122" t="s">
        <v>721</v>
      </c>
      <c r="K32" s="123" t="str">
        <f t="shared" ref="K32" si="85">VLOOKUP(J32,$AG$4:$AH$30,2,FALSE)</f>
        <v>0A</v>
      </c>
      <c r="L32" s="122" t="s">
        <v>727</v>
      </c>
      <c r="M32" s="123" t="str">
        <f t="shared" ref="M32:O32" si="86">VLOOKUP(L32,$AG$4:$AH$30,2,FALSE)</f>
        <v>10</v>
      </c>
      <c r="N32" s="122" t="s">
        <v>729</v>
      </c>
      <c r="O32" s="123" t="str">
        <f t="shared" si="86"/>
        <v>12</v>
      </c>
      <c r="P32" s="127" t="s">
        <v>730</v>
      </c>
      <c r="Q32" s="126" t="e">
        <f t="shared" ref="Q32" si="87">VLOOKUP(P32,$AG$4:$AH$30,2,FALSE)</f>
        <v>#N/A</v>
      </c>
      <c r="R32" s="102"/>
      <c r="S32" s="103"/>
      <c r="T32" s="102"/>
      <c r="U32" s="103"/>
      <c r="V32" s="102"/>
      <c r="W32" s="103"/>
      <c r="X32" s="137">
        <v>170</v>
      </c>
      <c r="Y32" s="138" t="str">
        <f t="shared" si="5"/>
        <v>AA</v>
      </c>
      <c r="Z32" s="101"/>
      <c r="AA32" s="101" t="s">
        <v>717</v>
      </c>
      <c r="AB32" s="101"/>
      <c r="AC32" s="101"/>
      <c r="AD32" s="101"/>
      <c r="AE32" s="101"/>
    </row>
    <row r="33" spans="2:31">
      <c r="B33" s="158">
        <v>30</v>
      </c>
      <c r="C33" s="162" t="s">
        <v>357</v>
      </c>
      <c r="D33" s="158" t="s">
        <v>792</v>
      </c>
      <c r="E33" s="164" t="str">
        <f t="shared" si="78"/>
        <v>118B0</v>
      </c>
      <c r="F33" s="122" t="s">
        <v>712</v>
      </c>
      <c r="G33" s="123" t="str">
        <f t="shared" si="21"/>
        <v>02</v>
      </c>
      <c r="H33" s="122" t="s">
        <v>734</v>
      </c>
      <c r="I33" s="123" t="str">
        <f t="shared" si="21"/>
        <v>06</v>
      </c>
      <c r="J33" s="122" t="s">
        <v>722</v>
      </c>
      <c r="K33" s="123" t="str">
        <f t="shared" ref="K33" si="88">VLOOKUP(J33,$AG$4:$AH$30,2,FALSE)</f>
        <v>0B</v>
      </c>
      <c r="L33" s="122" t="s">
        <v>769</v>
      </c>
      <c r="M33" s="123" t="str">
        <f t="shared" ref="M33:O33" si="89">VLOOKUP(L33,$AG$4:$AH$30,2,FALSE)</f>
        <v>14</v>
      </c>
      <c r="N33" s="122" t="s">
        <v>742</v>
      </c>
      <c r="O33" s="123" t="str">
        <f t="shared" si="89"/>
        <v>18</v>
      </c>
      <c r="P33" s="127" t="s">
        <v>730</v>
      </c>
      <c r="Q33" s="126" t="e">
        <f t="shared" ref="Q33" si="90">VLOOKUP(P33,$AG$4:$AH$30,2,FALSE)</f>
        <v>#N/A</v>
      </c>
      <c r="R33" s="102"/>
      <c r="S33" s="103"/>
      <c r="T33" s="102"/>
      <c r="U33" s="103"/>
      <c r="V33" s="102"/>
      <c r="W33" s="103"/>
      <c r="X33" s="137">
        <v>220</v>
      </c>
      <c r="Y33" s="138" t="str">
        <f t="shared" si="5"/>
        <v>DC</v>
      </c>
      <c r="Z33" s="101"/>
      <c r="AA33" s="101" t="s">
        <v>717</v>
      </c>
      <c r="AB33" s="101"/>
      <c r="AC33" s="101"/>
      <c r="AD33" s="101"/>
      <c r="AE33" s="101"/>
    </row>
    <row r="34" spans="2:31">
      <c r="B34" s="158">
        <v>31</v>
      </c>
      <c r="C34" s="162" t="s">
        <v>299</v>
      </c>
      <c r="D34" s="158" t="s">
        <v>757</v>
      </c>
      <c r="E34" s="164" t="str">
        <f t="shared" si="78"/>
        <v>118D0</v>
      </c>
      <c r="F34" s="122" t="s">
        <v>714</v>
      </c>
      <c r="G34" s="123" t="str">
        <f t="shared" si="21"/>
        <v>04</v>
      </c>
      <c r="H34" s="122" t="s">
        <v>718</v>
      </c>
      <c r="I34" s="123" t="str">
        <f t="shared" si="21"/>
        <v>07</v>
      </c>
      <c r="J34" s="122" t="s">
        <v>722</v>
      </c>
      <c r="K34" s="123" t="str">
        <f t="shared" ref="K34" si="91">VLOOKUP(J34,$AG$4:$AH$30,2,FALSE)</f>
        <v>0B</v>
      </c>
      <c r="L34" s="122" t="s">
        <v>729</v>
      </c>
      <c r="M34" s="123" t="str">
        <f t="shared" ref="M34:O34" si="92">VLOOKUP(L34,$AG$4:$AH$30,2,FALSE)</f>
        <v>12</v>
      </c>
      <c r="N34" s="122" t="s">
        <v>742</v>
      </c>
      <c r="O34" s="123" t="str">
        <f t="shared" si="92"/>
        <v>18</v>
      </c>
      <c r="P34" s="127" t="s">
        <v>730</v>
      </c>
      <c r="Q34" s="126" t="e">
        <f t="shared" ref="Q34" si="93">VLOOKUP(P34,$AG$4:$AH$30,2,FALSE)</f>
        <v>#N/A</v>
      </c>
      <c r="R34" s="102"/>
      <c r="S34" s="103"/>
      <c r="T34" s="102"/>
      <c r="U34" s="103"/>
      <c r="V34" s="102"/>
      <c r="W34" s="103"/>
      <c r="X34" s="137">
        <v>80</v>
      </c>
      <c r="Y34" s="138" t="str">
        <f t="shared" si="5"/>
        <v>50</v>
      </c>
      <c r="Z34" s="101"/>
      <c r="AA34" s="101" t="s">
        <v>717</v>
      </c>
      <c r="AB34" s="101"/>
      <c r="AC34" s="101"/>
      <c r="AD34" s="101"/>
      <c r="AE34" s="101"/>
    </row>
    <row r="35" spans="2:31">
      <c r="B35" s="158">
        <v>32</v>
      </c>
      <c r="C35" s="162" t="s">
        <v>300</v>
      </c>
      <c r="D35" s="158" t="s">
        <v>1104</v>
      </c>
      <c r="E35" s="164" t="str">
        <f t="shared" si="78"/>
        <v>118F0</v>
      </c>
      <c r="F35" s="122" t="s">
        <v>712</v>
      </c>
      <c r="G35" s="123" t="str">
        <f t="shared" si="21"/>
        <v>02</v>
      </c>
      <c r="H35" s="122" t="s">
        <v>714</v>
      </c>
      <c r="I35" s="123" t="str">
        <f t="shared" si="21"/>
        <v>04</v>
      </c>
      <c r="J35" s="122" t="s">
        <v>722</v>
      </c>
      <c r="K35" s="123" t="str">
        <f t="shared" ref="K35" si="94">VLOOKUP(J35,$AG$4:$AH$30,2,FALSE)</f>
        <v>0B</v>
      </c>
      <c r="L35" s="122" t="s">
        <v>727</v>
      </c>
      <c r="M35" s="123" t="str">
        <f t="shared" ref="M35:O35" si="95">VLOOKUP(L35,$AG$4:$AH$30,2,FALSE)</f>
        <v>10</v>
      </c>
      <c r="N35" s="122" t="s">
        <v>742</v>
      </c>
      <c r="O35" s="123" t="str">
        <f t="shared" si="95"/>
        <v>18</v>
      </c>
      <c r="P35" s="127" t="s">
        <v>730</v>
      </c>
      <c r="Q35" s="126" t="e">
        <f t="shared" ref="Q35" si="96">VLOOKUP(P35,$AG$4:$AH$30,2,FALSE)</f>
        <v>#N/A</v>
      </c>
      <c r="R35" s="102"/>
      <c r="S35" s="103"/>
      <c r="T35" s="102"/>
      <c r="U35" s="103"/>
      <c r="V35" s="102"/>
      <c r="W35" s="103"/>
      <c r="X35" s="137">
        <v>70</v>
      </c>
      <c r="Y35" s="138" t="str">
        <f t="shared" si="5"/>
        <v>46</v>
      </c>
      <c r="Z35" s="101"/>
      <c r="AA35" s="101" t="s">
        <v>717</v>
      </c>
      <c r="AB35" s="101"/>
      <c r="AC35" s="101"/>
      <c r="AD35" s="101"/>
      <c r="AE35" s="101"/>
    </row>
    <row r="36" spans="2:31">
      <c r="B36" s="158">
        <v>33</v>
      </c>
      <c r="C36" s="162" t="s">
        <v>301</v>
      </c>
      <c r="D36" s="158" t="s">
        <v>765</v>
      </c>
      <c r="E36" s="164" t="str">
        <f t="shared" si="78"/>
        <v>11910</v>
      </c>
      <c r="F36" s="122" t="s">
        <v>714</v>
      </c>
      <c r="G36" s="123" t="str">
        <f t="shared" si="21"/>
        <v>04</v>
      </c>
      <c r="H36" s="122" t="s">
        <v>719</v>
      </c>
      <c r="I36" s="123" t="str">
        <f t="shared" si="21"/>
        <v>08</v>
      </c>
      <c r="J36" s="122" t="s">
        <v>722</v>
      </c>
      <c r="K36" s="123" t="str">
        <f t="shared" ref="K36" si="97">VLOOKUP(J36,$AG$4:$AH$30,2,FALSE)</f>
        <v>0B</v>
      </c>
      <c r="L36" s="122" t="s">
        <v>728</v>
      </c>
      <c r="M36" s="123" t="str">
        <f t="shared" ref="M36:O36" si="98">VLOOKUP(L36,$AG$4:$AH$30,2,FALSE)</f>
        <v>11</v>
      </c>
      <c r="N36" s="122" t="s">
        <v>742</v>
      </c>
      <c r="O36" s="123" t="str">
        <f t="shared" si="98"/>
        <v>18</v>
      </c>
      <c r="P36" s="127" t="s">
        <v>730</v>
      </c>
      <c r="Q36" s="126" t="e">
        <f t="shared" ref="Q36" si="99">VLOOKUP(P36,$AG$4:$AH$30,2,FALSE)</f>
        <v>#N/A</v>
      </c>
      <c r="R36" s="102"/>
      <c r="S36" s="103"/>
      <c r="T36" s="102"/>
      <c r="U36" s="103"/>
      <c r="V36" s="102"/>
      <c r="W36" s="103"/>
      <c r="X36" s="137">
        <v>60</v>
      </c>
      <c r="Y36" s="138" t="str">
        <f t="shared" si="5"/>
        <v>3C</v>
      </c>
      <c r="Z36" s="101"/>
      <c r="AA36" s="101" t="s">
        <v>717</v>
      </c>
      <c r="AB36" s="101"/>
      <c r="AC36" s="101"/>
      <c r="AD36" s="101"/>
      <c r="AE36" s="101"/>
    </row>
    <row r="37" spans="2:31">
      <c r="B37" s="158">
        <v>34</v>
      </c>
      <c r="C37" s="162" t="s">
        <v>358</v>
      </c>
      <c r="D37" s="158" t="s">
        <v>772</v>
      </c>
      <c r="E37" s="164" t="str">
        <f t="shared" si="78"/>
        <v>11930</v>
      </c>
      <c r="F37" s="122" t="s">
        <v>732</v>
      </c>
      <c r="G37" s="123" t="str">
        <f t="shared" si="21"/>
        <v>05</v>
      </c>
      <c r="H37" s="122" t="s">
        <v>745</v>
      </c>
      <c r="I37" s="123" t="str">
        <f t="shared" si="21"/>
        <v>0D</v>
      </c>
      <c r="J37" s="122" t="s">
        <v>726</v>
      </c>
      <c r="K37" s="123" t="str">
        <f t="shared" ref="K37" si="100">VLOOKUP(J37,$AG$4:$AH$30,2,FALSE)</f>
        <v>0F</v>
      </c>
      <c r="L37" s="122" t="s">
        <v>728</v>
      </c>
      <c r="M37" s="123" t="str">
        <f t="shared" ref="M37:O37" si="101">VLOOKUP(L37,$AG$4:$AH$30,2,FALSE)</f>
        <v>11</v>
      </c>
      <c r="N37" s="122" t="s">
        <v>769</v>
      </c>
      <c r="O37" s="123" t="str">
        <f t="shared" si="101"/>
        <v>14</v>
      </c>
      <c r="P37" s="127" t="s">
        <v>730</v>
      </c>
      <c r="Q37" s="126" t="e">
        <f t="shared" ref="Q37" si="102">VLOOKUP(P37,$AG$4:$AH$30,2,FALSE)</f>
        <v>#N/A</v>
      </c>
      <c r="R37" s="102"/>
      <c r="S37" s="103"/>
      <c r="T37" s="102"/>
      <c r="U37" s="103"/>
      <c r="V37" s="102"/>
      <c r="W37" s="103"/>
      <c r="X37" s="137">
        <v>100</v>
      </c>
      <c r="Y37" s="138" t="str">
        <f t="shared" si="5"/>
        <v>64</v>
      </c>
      <c r="Z37" s="101"/>
      <c r="AA37" s="101" t="s">
        <v>717</v>
      </c>
      <c r="AB37" s="101"/>
      <c r="AC37" s="101"/>
      <c r="AD37" s="101"/>
      <c r="AE37" s="101"/>
    </row>
    <row r="38" spans="2:31">
      <c r="B38" s="158">
        <v>35</v>
      </c>
      <c r="C38" s="162" t="s">
        <v>359</v>
      </c>
      <c r="D38" s="158" t="s">
        <v>886</v>
      </c>
      <c r="E38" s="164" t="str">
        <f t="shared" si="78"/>
        <v>11950</v>
      </c>
      <c r="F38" s="122" t="s">
        <v>710</v>
      </c>
      <c r="G38" s="123" t="str">
        <f t="shared" si="21"/>
        <v>00</v>
      </c>
      <c r="H38" s="122" t="s">
        <v>718</v>
      </c>
      <c r="I38" s="123" t="str">
        <f t="shared" si="21"/>
        <v>07</v>
      </c>
      <c r="J38" s="122" t="s">
        <v>745</v>
      </c>
      <c r="K38" s="123" t="str">
        <f t="shared" ref="K38" si="103">VLOOKUP(J38,$AG$4:$AH$30,2,FALSE)</f>
        <v>0D</v>
      </c>
      <c r="L38" s="122" t="s">
        <v>726</v>
      </c>
      <c r="M38" s="123" t="str">
        <f t="shared" ref="M38:O38" si="104">VLOOKUP(L38,$AG$4:$AH$30,2,FALSE)</f>
        <v>0F</v>
      </c>
      <c r="N38" s="122" t="s">
        <v>735</v>
      </c>
      <c r="O38" s="123" t="str">
        <f t="shared" si="104"/>
        <v>13</v>
      </c>
      <c r="P38" s="127" t="s">
        <v>730</v>
      </c>
      <c r="Q38" s="126" t="e">
        <f t="shared" ref="Q38" si="105">VLOOKUP(P38,$AG$4:$AH$30,2,FALSE)</f>
        <v>#N/A</v>
      </c>
      <c r="R38" s="102"/>
      <c r="S38" s="103"/>
      <c r="T38" s="102"/>
      <c r="U38" s="103"/>
      <c r="V38" s="102"/>
      <c r="W38" s="103"/>
      <c r="X38" s="137">
        <v>100</v>
      </c>
      <c r="Y38" s="138" t="str">
        <f t="shared" si="5"/>
        <v>64</v>
      </c>
      <c r="Z38" s="101"/>
      <c r="AA38" s="101" t="s">
        <v>717</v>
      </c>
      <c r="AB38" s="101"/>
      <c r="AC38" s="101"/>
      <c r="AD38" s="101"/>
      <c r="AE38" s="101"/>
    </row>
    <row r="39" spans="2:31">
      <c r="B39" s="158">
        <v>36</v>
      </c>
      <c r="C39" s="162" t="s">
        <v>360</v>
      </c>
      <c r="D39" s="158" t="s">
        <v>786</v>
      </c>
      <c r="E39" s="164" t="str">
        <f t="shared" si="78"/>
        <v>11970</v>
      </c>
      <c r="F39" s="122" t="s">
        <v>714</v>
      </c>
      <c r="G39" s="123" t="str">
        <f t="shared" si="21"/>
        <v>04</v>
      </c>
      <c r="H39" s="122" t="s">
        <v>721</v>
      </c>
      <c r="I39" s="123" t="str">
        <f t="shared" si="21"/>
        <v>0A</v>
      </c>
      <c r="J39" s="122" t="s">
        <v>745</v>
      </c>
      <c r="K39" s="123" t="str">
        <f t="shared" ref="K39" si="106">VLOOKUP(J39,$AG$4:$AH$30,2,FALSE)</f>
        <v>0D</v>
      </c>
      <c r="L39" s="122" t="s">
        <v>726</v>
      </c>
      <c r="M39" s="123" t="str">
        <f t="shared" ref="M39:O39" si="107">VLOOKUP(L39,$AG$4:$AH$30,2,FALSE)</f>
        <v>0F</v>
      </c>
      <c r="N39" s="122" t="s">
        <v>736</v>
      </c>
      <c r="O39" s="123" t="str">
        <f t="shared" si="107"/>
        <v>15</v>
      </c>
      <c r="P39" s="127" t="s">
        <v>730</v>
      </c>
      <c r="Q39" s="126" t="e">
        <f t="shared" ref="Q39" si="108">VLOOKUP(P39,$AG$4:$AH$30,2,FALSE)</f>
        <v>#N/A</v>
      </c>
      <c r="R39" s="102" t="s">
        <v>775</v>
      </c>
      <c r="S39" s="103" t="s">
        <v>741</v>
      </c>
      <c r="T39" s="102" t="s">
        <v>733</v>
      </c>
      <c r="U39" s="103" t="s">
        <v>724</v>
      </c>
      <c r="V39" s="102" t="s">
        <v>771</v>
      </c>
      <c r="W39" s="103" t="s">
        <v>283</v>
      </c>
      <c r="X39" s="137">
        <v>100</v>
      </c>
      <c r="Y39" s="138" t="str">
        <f t="shared" si="5"/>
        <v>64</v>
      </c>
      <c r="Z39" s="101"/>
      <c r="AA39" s="101" t="s">
        <v>717</v>
      </c>
      <c r="AB39" s="101"/>
      <c r="AC39" s="101"/>
      <c r="AD39" s="101"/>
      <c r="AE39" s="101"/>
    </row>
    <row r="40" spans="2:31">
      <c r="B40" s="158">
        <v>37</v>
      </c>
      <c r="C40" s="162" t="s">
        <v>361</v>
      </c>
      <c r="D40" s="158" t="s">
        <v>824</v>
      </c>
      <c r="E40" s="164" t="str">
        <f>DEC2HEX(70960+((HEX2DEC(D40)-1)*32))</f>
        <v>11990</v>
      </c>
      <c r="F40" s="122" t="s">
        <v>711</v>
      </c>
      <c r="G40" s="123" t="str">
        <f t="shared" si="21"/>
        <v>01</v>
      </c>
      <c r="H40" s="122" t="s">
        <v>722</v>
      </c>
      <c r="I40" s="123" t="str">
        <f t="shared" si="21"/>
        <v>0B</v>
      </c>
      <c r="J40" s="122" t="s">
        <v>745</v>
      </c>
      <c r="K40" s="123" t="str">
        <f t="shared" ref="K40" si="109">VLOOKUP(J40,$AG$4:$AH$30,2,FALSE)</f>
        <v>0D</v>
      </c>
      <c r="L40" s="122" t="s">
        <v>726</v>
      </c>
      <c r="M40" s="123" t="str">
        <f t="shared" ref="M40:O40" si="110">VLOOKUP(L40,$AG$4:$AH$30,2,FALSE)</f>
        <v>0F</v>
      </c>
      <c r="N40" s="122" t="s">
        <v>740</v>
      </c>
      <c r="O40" s="123" t="str">
        <f t="shared" si="110"/>
        <v>16</v>
      </c>
      <c r="P40" s="127" t="s">
        <v>730</v>
      </c>
      <c r="Q40" s="126" t="e">
        <f t="shared" ref="Q40" si="111">VLOOKUP(P40,$AG$4:$AH$30,2,FALSE)</f>
        <v>#N/A</v>
      </c>
      <c r="R40" s="102"/>
      <c r="S40" s="103"/>
      <c r="T40" s="102"/>
      <c r="U40" s="103"/>
      <c r="V40" s="102"/>
      <c r="W40" s="103"/>
      <c r="X40" s="137">
        <v>100</v>
      </c>
      <c r="Y40" s="138" t="str">
        <f t="shared" si="5"/>
        <v>64</v>
      </c>
      <c r="Z40" s="101"/>
      <c r="AA40" s="101" t="s">
        <v>717</v>
      </c>
      <c r="AB40" s="101"/>
      <c r="AC40" s="101"/>
      <c r="AD40" s="101"/>
      <c r="AE40" s="101"/>
    </row>
    <row r="41" spans="2:31">
      <c r="B41" s="158">
        <v>38</v>
      </c>
      <c r="C41" s="162" t="s">
        <v>362</v>
      </c>
      <c r="D41" s="158" t="s">
        <v>788</v>
      </c>
      <c r="E41" s="164" t="str">
        <f t="shared" ref="E41:E54" si="112">DEC2HEX(70960+((HEX2DEC(D41)-1)*32))</f>
        <v>119B0</v>
      </c>
      <c r="F41" s="122" t="s">
        <v>711</v>
      </c>
      <c r="G41" s="123" t="str">
        <f t="shared" si="21"/>
        <v>01</v>
      </c>
      <c r="H41" s="122" t="s">
        <v>732</v>
      </c>
      <c r="I41" s="123" t="str">
        <f t="shared" si="21"/>
        <v>05</v>
      </c>
      <c r="J41" s="122" t="s">
        <v>728</v>
      </c>
      <c r="K41" s="123" t="str">
        <f t="shared" ref="K41" si="113">VLOOKUP(J41,$AG$4:$AH$30,2,FALSE)</f>
        <v>11</v>
      </c>
      <c r="L41" s="122" t="s">
        <v>736</v>
      </c>
      <c r="M41" s="123" t="str">
        <f t="shared" ref="M41:O41" si="114">VLOOKUP(L41,$AG$4:$AH$30,2,FALSE)</f>
        <v>15</v>
      </c>
      <c r="N41" s="122" t="s">
        <v>743</v>
      </c>
      <c r="O41" s="123" t="str">
        <f t="shared" si="114"/>
        <v>19</v>
      </c>
      <c r="P41" s="127" t="s">
        <v>730</v>
      </c>
      <c r="Q41" s="126" t="e">
        <f t="shared" ref="Q41" si="115">VLOOKUP(P41,$AG$4:$AH$30,2,FALSE)</f>
        <v>#N/A</v>
      </c>
      <c r="R41" s="102"/>
      <c r="S41" s="103"/>
      <c r="T41" s="102"/>
      <c r="U41" s="103"/>
      <c r="V41" s="102"/>
      <c r="W41" s="103"/>
      <c r="X41" s="137" t="s">
        <v>1299</v>
      </c>
      <c r="Y41" s="138" t="e">
        <f t="shared" si="5"/>
        <v>#VALUE!</v>
      </c>
      <c r="Z41" s="101"/>
      <c r="AA41" s="101" t="s">
        <v>717</v>
      </c>
      <c r="AB41" s="101"/>
      <c r="AC41" s="101"/>
      <c r="AD41" s="101"/>
      <c r="AE41" s="101"/>
    </row>
    <row r="42" spans="2:31">
      <c r="B42" s="158">
        <v>39</v>
      </c>
      <c r="C42" s="162" t="s">
        <v>363</v>
      </c>
      <c r="D42" s="158" t="s">
        <v>784</v>
      </c>
      <c r="E42" s="164" t="str">
        <f t="shared" si="112"/>
        <v>119D0</v>
      </c>
      <c r="F42" s="122" t="s">
        <v>711</v>
      </c>
      <c r="G42" s="123" t="str">
        <f t="shared" si="21"/>
        <v>01</v>
      </c>
      <c r="H42" s="122" t="s">
        <v>712</v>
      </c>
      <c r="I42" s="123" t="str">
        <f t="shared" si="21"/>
        <v>02</v>
      </c>
      <c r="J42" s="122" t="s">
        <v>713</v>
      </c>
      <c r="K42" s="123" t="str">
        <f t="shared" ref="K42" si="116">VLOOKUP(J42,$AG$4:$AH$30,2,FALSE)</f>
        <v>03</v>
      </c>
      <c r="L42" s="122" t="s">
        <v>714</v>
      </c>
      <c r="M42" s="123" t="str">
        <f t="shared" ref="M42:O42" si="117">VLOOKUP(L42,$AG$4:$AH$30,2,FALSE)</f>
        <v>04</v>
      </c>
      <c r="N42" s="122" t="s">
        <v>732</v>
      </c>
      <c r="O42" s="123" t="str">
        <f t="shared" si="117"/>
        <v>05</v>
      </c>
      <c r="P42" s="127" t="s">
        <v>730</v>
      </c>
      <c r="Q42" s="126" t="e">
        <f t="shared" ref="Q42" si="118">VLOOKUP(P42,$AG$4:$AH$30,2,FALSE)</f>
        <v>#N/A</v>
      </c>
      <c r="R42" s="102"/>
      <c r="S42" s="103"/>
      <c r="T42" s="102"/>
      <c r="U42" s="103"/>
      <c r="V42" s="102"/>
      <c r="W42" s="103"/>
      <c r="X42" s="137">
        <v>80</v>
      </c>
      <c r="Y42" s="138" t="str">
        <f t="shared" si="5"/>
        <v>50</v>
      </c>
      <c r="Z42" s="101"/>
      <c r="AA42" s="101" t="s">
        <v>717</v>
      </c>
      <c r="AB42" s="101"/>
      <c r="AC42" s="101"/>
      <c r="AD42" s="101"/>
      <c r="AE42" s="101"/>
    </row>
    <row r="43" spans="2:31">
      <c r="B43" s="158">
        <v>40</v>
      </c>
      <c r="C43" s="162" t="s">
        <v>364</v>
      </c>
      <c r="D43" s="158" t="s">
        <v>1110</v>
      </c>
      <c r="E43" s="164" t="str">
        <f t="shared" si="112"/>
        <v>11A50</v>
      </c>
      <c r="F43" s="122" t="s">
        <v>712</v>
      </c>
      <c r="G43" s="123" t="str">
        <f t="shared" si="21"/>
        <v>02</v>
      </c>
      <c r="H43" s="122" t="s">
        <v>714</v>
      </c>
      <c r="I43" s="123" t="str">
        <f t="shared" si="21"/>
        <v>04</v>
      </c>
      <c r="J43" s="122" t="s">
        <v>718</v>
      </c>
      <c r="K43" s="123" t="str">
        <f t="shared" ref="K43" si="119">VLOOKUP(J43,$AG$4:$AH$30,2,FALSE)</f>
        <v>07</v>
      </c>
      <c r="L43" s="122" t="s">
        <v>720</v>
      </c>
      <c r="M43" s="123" t="str">
        <f t="shared" ref="M43:O43" si="120">VLOOKUP(L43,$AG$4:$AH$30,2,FALSE)</f>
        <v>09</v>
      </c>
      <c r="N43" s="122" t="s">
        <v>728</v>
      </c>
      <c r="O43" s="123" t="str">
        <f t="shared" si="120"/>
        <v>11</v>
      </c>
      <c r="P43" s="112" t="s">
        <v>1036</v>
      </c>
      <c r="Q43" s="123" t="str">
        <f t="shared" ref="Q43" si="121">VLOOKUP(P43,$AG$4:$AH$30,2,FALSE)</f>
        <v>1A</v>
      </c>
      <c r="R43" s="102"/>
      <c r="S43" s="103"/>
      <c r="T43" s="102"/>
      <c r="U43" s="103"/>
      <c r="V43" s="102"/>
      <c r="W43" s="103"/>
      <c r="X43" s="137">
        <v>100</v>
      </c>
      <c r="Y43" s="138" t="str">
        <f t="shared" si="5"/>
        <v>64</v>
      </c>
      <c r="Z43" s="101"/>
      <c r="AA43" s="101" t="s">
        <v>717</v>
      </c>
      <c r="AB43" s="101"/>
      <c r="AC43" s="101"/>
      <c r="AD43" s="101"/>
      <c r="AE43" s="101"/>
    </row>
    <row r="44" spans="2:31">
      <c r="B44" s="158">
        <v>41</v>
      </c>
      <c r="C44" s="162" t="s">
        <v>365</v>
      </c>
      <c r="D44" s="158" t="s">
        <v>902</v>
      </c>
      <c r="E44" s="164" t="str">
        <f t="shared" si="112"/>
        <v>119F0</v>
      </c>
      <c r="F44" s="122" t="s">
        <v>722</v>
      </c>
      <c r="G44" s="123" t="str">
        <f t="shared" si="21"/>
        <v>0B</v>
      </c>
      <c r="H44" s="122" t="s">
        <v>738</v>
      </c>
      <c r="I44" s="123" t="str">
        <f t="shared" si="21"/>
        <v>0C</v>
      </c>
      <c r="J44" s="122" t="s">
        <v>745</v>
      </c>
      <c r="K44" s="123" t="str">
        <f t="shared" ref="K44" si="122">VLOOKUP(J44,$AG$4:$AH$30,2,FALSE)</f>
        <v>0D</v>
      </c>
      <c r="L44" s="122" t="s">
        <v>725</v>
      </c>
      <c r="M44" s="123" t="str">
        <f t="shared" ref="M44:O44" si="123">VLOOKUP(L44,$AG$4:$AH$30,2,FALSE)</f>
        <v>0E</v>
      </c>
      <c r="N44" s="122" t="s">
        <v>726</v>
      </c>
      <c r="O44" s="123" t="str">
        <f t="shared" si="123"/>
        <v>0F</v>
      </c>
      <c r="P44" s="127" t="s">
        <v>730</v>
      </c>
      <c r="Q44" s="126" t="e">
        <f t="shared" ref="Q44" si="124">VLOOKUP(P44,$AG$4:$AH$30,2,FALSE)</f>
        <v>#N/A</v>
      </c>
      <c r="R44" s="102"/>
      <c r="S44" s="103"/>
      <c r="T44" s="102"/>
      <c r="U44" s="103"/>
      <c r="V44" s="102"/>
      <c r="W44" s="103"/>
      <c r="X44" s="137">
        <v>100</v>
      </c>
      <c r="Y44" s="138" t="str">
        <f t="shared" si="5"/>
        <v>64</v>
      </c>
      <c r="Z44" s="101"/>
      <c r="AA44" s="101" t="s">
        <v>717</v>
      </c>
      <c r="AB44" s="101"/>
      <c r="AC44" s="101"/>
      <c r="AD44" s="101"/>
      <c r="AE44" s="101"/>
    </row>
    <row r="45" spans="2:31">
      <c r="B45" s="158">
        <v>42</v>
      </c>
      <c r="C45" s="162" t="s">
        <v>366</v>
      </c>
      <c r="D45" s="158" t="s">
        <v>791</v>
      </c>
      <c r="E45" s="164" t="str">
        <f t="shared" si="112"/>
        <v>11A10</v>
      </c>
      <c r="F45" s="122" t="s">
        <v>726</v>
      </c>
      <c r="G45" s="123" t="str">
        <f t="shared" si="21"/>
        <v>0F</v>
      </c>
      <c r="H45" s="122" t="s">
        <v>727</v>
      </c>
      <c r="I45" s="123" t="str">
        <f t="shared" si="21"/>
        <v>10</v>
      </c>
      <c r="J45" s="122" t="s">
        <v>728</v>
      </c>
      <c r="K45" s="123" t="str">
        <f t="shared" ref="K45" si="125">VLOOKUP(J45,$AG$4:$AH$30,2,FALSE)</f>
        <v>11</v>
      </c>
      <c r="L45" s="122" t="s">
        <v>729</v>
      </c>
      <c r="M45" s="123" t="str">
        <f t="shared" ref="M45:O45" si="126">VLOOKUP(L45,$AG$4:$AH$30,2,FALSE)</f>
        <v>12</v>
      </c>
      <c r="N45" s="122" t="s">
        <v>735</v>
      </c>
      <c r="O45" s="123" t="str">
        <f t="shared" si="126"/>
        <v>13</v>
      </c>
      <c r="P45" s="127" t="s">
        <v>730</v>
      </c>
      <c r="Q45" s="126" t="e">
        <f t="shared" ref="Q45" si="127">VLOOKUP(P45,$AG$4:$AH$30,2,FALSE)</f>
        <v>#N/A</v>
      </c>
      <c r="R45" s="102"/>
      <c r="S45" s="103"/>
      <c r="T45" s="102"/>
      <c r="U45" s="103"/>
      <c r="V45" s="102"/>
      <c r="W45" s="103"/>
      <c r="X45" s="137">
        <v>80</v>
      </c>
      <c r="Y45" s="138" t="str">
        <f t="shared" si="5"/>
        <v>50</v>
      </c>
      <c r="Z45" s="101"/>
      <c r="AA45" s="101" t="s">
        <v>717</v>
      </c>
      <c r="AB45" s="101"/>
      <c r="AC45" s="101"/>
      <c r="AD45" s="101"/>
      <c r="AE45" s="101"/>
    </row>
    <row r="46" spans="2:31">
      <c r="B46" s="158">
        <v>43</v>
      </c>
      <c r="C46" s="162" t="s">
        <v>367</v>
      </c>
      <c r="D46" s="158" t="s">
        <v>1112</v>
      </c>
      <c r="E46" s="164" t="str">
        <f t="shared" si="112"/>
        <v>11A70</v>
      </c>
      <c r="F46" s="122" t="s">
        <v>711</v>
      </c>
      <c r="G46" s="123" t="str">
        <f t="shared" si="21"/>
        <v>01</v>
      </c>
      <c r="H46" s="122" t="s">
        <v>713</v>
      </c>
      <c r="I46" s="123" t="str">
        <f t="shared" si="21"/>
        <v>03</v>
      </c>
      <c r="J46" s="122" t="s">
        <v>734</v>
      </c>
      <c r="K46" s="123" t="str">
        <f t="shared" ref="K46" si="128">VLOOKUP(J46,$AG$4:$AH$30,2,FALSE)</f>
        <v>06</v>
      </c>
      <c r="L46" s="122" t="s">
        <v>728</v>
      </c>
      <c r="M46" s="123" t="str">
        <f t="shared" ref="M46:O46" si="129">VLOOKUP(L46,$AG$4:$AH$30,2,FALSE)</f>
        <v>11</v>
      </c>
      <c r="N46" s="122" t="s">
        <v>729</v>
      </c>
      <c r="O46" s="123" t="str">
        <f t="shared" si="129"/>
        <v>12</v>
      </c>
      <c r="P46" s="127" t="s">
        <v>730</v>
      </c>
      <c r="Q46" s="126" t="e">
        <f t="shared" ref="Q46" si="130">VLOOKUP(P46,$AG$4:$AH$30,2,FALSE)</f>
        <v>#N/A</v>
      </c>
      <c r="R46" s="102"/>
      <c r="S46" s="103"/>
      <c r="T46" s="102"/>
      <c r="U46" s="103"/>
      <c r="V46" s="102"/>
      <c r="W46" s="103"/>
      <c r="X46" s="137">
        <v>160</v>
      </c>
      <c r="Y46" s="138" t="str">
        <f t="shared" si="5"/>
        <v>A0</v>
      </c>
      <c r="Z46" s="101"/>
      <c r="AA46" s="101" t="s">
        <v>717</v>
      </c>
      <c r="AB46" s="101"/>
      <c r="AC46" s="101"/>
      <c r="AD46" s="101"/>
      <c r="AE46" s="101"/>
    </row>
    <row r="47" spans="2:31">
      <c r="B47" s="158">
        <v>44</v>
      </c>
      <c r="C47" s="162" t="s">
        <v>368</v>
      </c>
      <c r="D47" s="158" t="s">
        <v>776</v>
      </c>
      <c r="E47" s="164" t="str">
        <f t="shared" si="112"/>
        <v>11A90</v>
      </c>
      <c r="F47" s="122" t="s">
        <v>713</v>
      </c>
      <c r="G47" s="123" t="str">
        <f t="shared" si="21"/>
        <v>03</v>
      </c>
      <c r="H47" s="122" t="s">
        <v>718</v>
      </c>
      <c r="I47" s="123" t="str">
        <f t="shared" si="21"/>
        <v>07</v>
      </c>
      <c r="J47" s="122" t="s">
        <v>720</v>
      </c>
      <c r="K47" s="123" t="str">
        <f t="shared" ref="K47" si="131">VLOOKUP(J47,$AG$4:$AH$30,2,FALSE)</f>
        <v>09</v>
      </c>
      <c r="L47" s="122" t="s">
        <v>722</v>
      </c>
      <c r="M47" s="123" t="str">
        <f t="shared" ref="M47:O47" si="132">VLOOKUP(L47,$AG$4:$AH$30,2,FALSE)</f>
        <v>0B</v>
      </c>
      <c r="N47" s="122" t="s">
        <v>728</v>
      </c>
      <c r="O47" s="123" t="str">
        <f t="shared" si="132"/>
        <v>11</v>
      </c>
      <c r="P47" s="127" t="s">
        <v>730</v>
      </c>
      <c r="Q47" s="126" t="e">
        <f t="shared" ref="Q47" si="133">VLOOKUP(P47,$AG$4:$AH$30,2,FALSE)</f>
        <v>#N/A</v>
      </c>
      <c r="R47" s="102" t="s">
        <v>281</v>
      </c>
      <c r="S47" s="103" t="s">
        <v>746</v>
      </c>
      <c r="T47" s="102" t="s">
        <v>281</v>
      </c>
      <c r="U47" s="103" t="s">
        <v>281</v>
      </c>
      <c r="V47" s="102" t="s">
        <v>746</v>
      </c>
      <c r="W47" s="103" t="s">
        <v>283</v>
      </c>
      <c r="X47" s="137" t="s">
        <v>539</v>
      </c>
      <c r="Y47" s="138" t="str">
        <f t="shared" si="5"/>
        <v>28</v>
      </c>
      <c r="Z47" s="101" t="s">
        <v>776</v>
      </c>
      <c r="AA47" s="101" t="s">
        <v>777</v>
      </c>
      <c r="AB47" s="101" t="s">
        <v>778</v>
      </c>
      <c r="AC47" s="101"/>
      <c r="AD47" s="101"/>
      <c r="AE47" s="101"/>
    </row>
    <row r="48" spans="2:31">
      <c r="B48" s="158">
        <v>45</v>
      </c>
      <c r="C48" s="162" t="s">
        <v>369</v>
      </c>
      <c r="D48" s="158" t="s">
        <v>779</v>
      </c>
      <c r="E48" s="164" t="str">
        <f t="shared" si="112"/>
        <v>11AB0</v>
      </c>
      <c r="F48" s="122" t="s">
        <v>734</v>
      </c>
      <c r="G48" s="123" t="str">
        <f t="shared" si="21"/>
        <v>06</v>
      </c>
      <c r="H48" s="122" t="s">
        <v>719</v>
      </c>
      <c r="I48" s="123" t="str">
        <f t="shared" si="21"/>
        <v>08</v>
      </c>
      <c r="J48" s="122" t="s">
        <v>738</v>
      </c>
      <c r="K48" s="123" t="str">
        <f t="shared" ref="K48" si="134">VLOOKUP(J48,$AG$4:$AH$30,2,FALSE)</f>
        <v>0C</v>
      </c>
      <c r="L48" s="122" t="s">
        <v>729</v>
      </c>
      <c r="M48" s="123" t="str">
        <f t="shared" ref="M48:O48" si="135">VLOOKUP(L48,$AG$4:$AH$30,2,FALSE)</f>
        <v>12</v>
      </c>
      <c r="N48" s="122" t="s">
        <v>740</v>
      </c>
      <c r="O48" s="123" t="str">
        <f t="shared" si="135"/>
        <v>16</v>
      </c>
      <c r="P48" s="127" t="s">
        <v>730</v>
      </c>
      <c r="Q48" s="126" t="e">
        <f t="shared" ref="Q48" si="136">VLOOKUP(P48,$AG$4:$AH$30,2,FALSE)</f>
        <v>#N/A</v>
      </c>
      <c r="R48" s="102" t="s">
        <v>281</v>
      </c>
      <c r="S48" s="103" t="s">
        <v>746</v>
      </c>
      <c r="T48" s="102" t="s">
        <v>283</v>
      </c>
      <c r="U48" s="103" t="s">
        <v>283</v>
      </c>
      <c r="V48" s="102" t="s">
        <v>774</v>
      </c>
      <c r="W48" s="103" t="s">
        <v>283</v>
      </c>
      <c r="X48" s="137" t="s">
        <v>645</v>
      </c>
      <c r="Y48" s="138" t="str">
        <f t="shared" si="5"/>
        <v>46</v>
      </c>
      <c r="Z48" s="101" t="s">
        <v>779</v>
      </c>
      <c r="AA48" s="101" t="s">
        <v>780</v>
      </c>
      <c r="AB48" s="101" t="s">
        <v>778</v>
      </c>
      <c r="AC48" s="101"/>
      <c r="AD48" s="101"/>
      <c r="AE48" s="101"/>
    </row>
    <row r="49" spans="2:31">
      <c r="B49" s="158">
        <v>46</v>
      </c>
      <c r="C49" s="162" t="s">
        <v>370</v>
      </c>
      <c r="D49" s="158" t="s">
        <v>1113</v>
      </c>
      <c r="E49" s="164" t="str">
        <f t="shared" si="112"/>
        <v>11AD0</v>
      </c>
      <c r="F49" s="122" t="s">
        <v>714</v>
      </c>
      <c r="G49" s="123" t="str">
        <f t="shared" si="21"/>
        <v>04</v>
      </c>
      <c r="H49" s="122" t="s">
        <v>745</v>
      </c>
      <c r="I49" s="123" t="str">
        <f t="shared" si="21"/>
        <v>0D</v>
      </c>
      <c r="J49" s="122" t="s">
        <v>727</v>
      </c>
      <c r="K49" s="123" t="str">
        <f t="shared" ref="K49" si="137">VLOOKUP(J49,$AG$4:$AH$30,2,FALSE)</f>
        <v>10</v>
      </c>
      <c r="L49" s="122" t="s">
        <v>735</v>
      </c>
      <c r="M49" s="123" t="str">
        <f t="shared" ref="M49:O49" si="138">VLOOKUP(L49,$AG$4:$AH$30,2,FALSE)</f>
        <v>13</v>
      </c>
      <c r="N49" s="122" t="s">
        <v>736</v>
      </c>
      <c r="O49" s="123" t="str">
        <f t="shared" si="138"/>
        <v>15</v>
      </c>
      <c r="P49" s="127" t="s">
        <v>730</v>
      </c>
      <c r="Q49" s="126" t="e">
        <f t="shared" ref="Q49" si="139">VLOOKUP(P49,$AG$4:$AH$30,2,FALSE)</f>
        <v>#N/A</v>
      </c>
      <c r="R49" s="102"/>
      <c r="S49" s="103"/>
      <c r="T49" s="102"/>
      <c r="U49" s="103"/>
      <c r="V49" s="102"/>
      <c r="W49" s="103"/>
      <c r="X49" s="137">
        <v>110</v>
      </c>
      <c r="Y49" s="138" t="str">
        <f t="shared" si="5"/>
        <v>6E</v>
      </c>
      <c r="Z49" s="101"/>
      <c r="AA49" s="101" t="s">
        <v>717</v>
      </c>
      <c r="AB49" s="101"/>
      <c r="AC49" s="101"/>
      <c r="AD49" s="101"/>
      <c r="AE49" s="101"/>
    </row>
    <row r="50" spans="2:31">
      <c r="B50" s="158">
        <v>47</v>
      </c>
      <c r="C50" s="162" t="s">
        <v>371</v>
      </c>
      <c r="D50" s="158" t="s">
        <v>996</v>
      </c>
      <c r="E50" s="164" t="str">
        <f t="shared" si="112"/>
        <v>12330</v>
      </c>
      <c r="F50" s="122" t="s">
        <v>714</v>
      </c>
      <c r="G50" s="123" t="str">
        <f t="shared" si="21"/>
        <v>04</v>
      </c>
      <c r="H50" s="122" t="s">
        <v>720</v>
      </c>
      <c r="I50" s="123" t="str">
        <f t="shared" si="21"/>
        <v>09</v>
      </c>
      <c r="J50" s="122" t="s">
        <v>738</v>
      </c>
      <c r="K50" s="123" t="str">
        <f t="shared" ref="K50" si="140">VLOOKUP(J50,$AG$4:$AH$30,2,FALSE)</f>
        <v>0C</v>
      </c>
      <c r="L50" s="122" t="s">
        <v>726</v>
      </c>
      <c r="M50" s="123" t="str">
        <f t="shared" ref="M50:O50" si="141">VLOOKUP(L50,$AG$4:$AH$30,2,FALSE)</f>
        <v>0F</v>
      </c>
      <c r="N50" s="122" t="s">
        <v>742</v>
      </c>
      <c r="O50" s="123" t="str">
        <f t="shared" si="141"/>
        <v>18</v>
      </c>
      <c r="P50" s="127" t="s">
        <v>730</v>
      </c>
      <c r="Q50" s="126" t="e">
        <f t="shared" ref="Q50" si="142">VLOOKUP(P50,$AG$4:$AH$30,2,FALSE)</f>
        <v>#N/A</v>
      </c>
      <c r="R50" s="102"/>
      <c r="S50" s="103"/>
      <c r="T50" s="102"/>
      <c r="U50" s="103"/>
      <c r="V50" s="102"/>
      <c r="W50" s="103"/>
      <c r="X50" s="137">
        <v>150</v>
      </c>
      <c r="Y50" s="138" t="str">
        <f t="shared" si="5"/>
        <v>96</v>
      </c>
      <c r="Z50" s="101"/>
      <c r="AA50" s="101" t="s">
        <v>717</v>
      </c>
      <c r="AB50" s="101"/>
      <c r="AC50" s="101"/>
      <c r="AD50" s="101"/>
      <c r="AE50" s="101"/>
    </row>
    <row r="51" spans="2:31">
      <c r="B51" s="158">
        <v>48</v>
      </c>
      <c r="C51" s="162" t="s">
        <v>302</v>
      </c>
      <c r="D51" s="158" t="s">
        <v>841</v>
      </c>
      <c r="E51" s="164" t="str">
        <f t="shared" si="112"/>
        <v>11AF0</v>
      </c>
      <c r="F51" s="122" t="s">
        <v>711</v>
      </c>
      <c r="G51" s="123" t="str">
        <f t="shared" si="21"/>
        <v>01</v>
      </c>
      <c r="H51" s="122" t="s">
        <v>712</v>
      </c>
      <c r="I51" s="123" t="str">
        <f t="shared" si="21"/>
        <v>02</v>
      </c>
      <c r="J51" s="122" t="s">
        <v>713</v>
      </c>
      <c r="K51" s="123" t="str">
        <f t="shared" ref="K51" si="143">VLOOKUP(J51,$AG$4:$AH$30,2,FALSE)</f>
        <v>03</v>
      </c>
      <c r="L51" s="122" t="s">
        <v>714</v>
      </c>
      <c r="M51" s="123" t="str">
        <f t="shared" ref="M51:O51" si="144">VLOOKUP(L51,$AG$4:$AH$30,2,FALSE)</f>
        <v>04</v>
      </c>
      <c r="N51" s="122" t="s">
        <v>732</v>
      </c>
      <c r="O51" s="123" t="str">
        <f t="shared" si="144"/>
        <v>05</v>
      </c>
      <c r="P51" s="127" t="s">
        <v>730</v>
      </c>
      <c r="Q51" s="126" t="e">
        <f t="shared" ref="Q51" si="145">VLOOKUP(P51,$AG$4:$AH$30,2,FALSE)</f>
        <v>#N/A</v>
      </c>
      <c r="R51" s="102"/>
      <c r="S51" s="103"/>
      <c r="T51" s="102"/>
      <c r="U51" s="103"/>
      <c r="V51" s="102"/>
      <c r="W51" s="103"/>
      <c r="X51" s="137">
        <v>70</v>
      </c>
      <c r="Y51" s="138" t="str">
        <f t="shared" si="5"/>
        <v>46</v>
      </c>
      <c r="Z51" s="101"/>
      <c r="AA51" s="101" t="s">
        <v>717</v>
      </c>
      <c r="AB51" s="101"/>
      <c r="AC51" s="101"/>
      <c r="AD51" s="101"/>
      <c r="AE51" s="101"/>
    </row>
    <row r="52" spans="2:31">
      <c r="B52" s="158">
        <v>49</v>
      </c>
      <c r="C52" s="162" t="s">
        <v>372</v>
      </c>
      <c r="D52" s="158" t="s">
        <v>802</v>
      </c>
      <c r="E52" s="164" t="str">
        <f t="shared" si="112"/>
        <v>11B10</v>
      </c>
      <c r="F52" s="122" t="s">
        <v>725</v>
      </c>
      <c r="G52" s="123" t="str">
        <f t="shared" si="21"/>
        <v>0E</v>
      </c>
      <c r="H52" s="122" t="s">
        <v>726</v>
      </c>
      <c r="I52" s="123" t="str">
        <f t="shared" si="21"/>
        <v>0F</v>
      </c>
      <c r="J52" s="122" t="s">
        <v>727</v>
      </c>
      <c r="K52" s="123" t="str">
        <f t="shared" ref="K52" si="146">VLOOKUP(J52,$AG$4:$AH$30,2,FALSE)</f>
        <v>10</v>
      </c>
      <c r="L52" s="122" t="s">
        <v>728</v>
      </c>
      <c r="M52" s="123" t="str">
        <f t="shared" ref="M52:O52" si="147">VLOOKUP(L52,$AG$4:$AH$30,2,FALSE)</f>
        <v>11</v>
      </c>
      <c r="N52" s="122" t="s">
        <v>729</v>
      </c>
      <c r="O52" s="123" t="str">
        <f t="shared" si="147"/>
        <v>12</v>
      </c>
      <c r="P52" s="127" t="s">
        <v>730</v>
      </c>
      <c r="Q52" s="126" t="e">
        <f t="shared" ref="Q52" si="148">VLOOKUP(P52,$AG$4:$AH$30,2,FALSE)</f>
        <v>#N/A</v>
      </c>
      <c r="R52" s="102"/>
      <c r="S52" s="103"/>
      <c r="T52" s="102"/>
      <c r="U52" s="103"/>
      <c r="V52" s="102"/>
      <c r="W52" s="103"/>
      <c r="X52" s="137">
        <v>70</v>
      </c>
      <c r="Y52" s="138" t="str">
        <f t="shared" si="5"/>
        <v>46</v>
      </c>
      <c r="Z52" s="101"/>
      <c r="AA52" s="101" t="s">
        <v>717</v>
      </c>
      <c r="AB52" s="101"/>
      <c r="AC52" s="101"/>
      <c r="AD52" s="101"/>
      <c r="AE52" s="101"/>
    </row>
    <row r="53" spans="2:31">
      <c r="B53" s="158">
        <v>50</v>
      </c>
      <c r="C53" s="162" t="s">
        <v>1078</v>
      </c>
      <c r="D53" s="158" t="s">
        <v>804</v>
      </c>
      <c r="E53" s="164" t="str">
        <f t="shared" si="112"/>
        <v>11B30</v>
      </c>
      <c r="F53" s="122" t="s">
        <v>734</v>
      </c>
      <c r="G53" s="123" t="str">
        <f t="shared" si="21"/>
        <v>06</v>
      </c>
      <c r="H53" s="122" t="s">
        <v>718</v>
      </c>
      <c r="I53" s="123" t="str">
        <f t="shared" si="21"/>
        <v>07</v>
      </c>
      <c r="J53" s="122" t="s">
        <v>719</v>
      </c>
      <c r="K53" s="123" t="str">
        <f t="shared" ref="K53" si="149">VLOOKUP(J53,$AG$4:$AH$30,2,FALSE)</f>
        <v>08</v>
      </c>
      <c r="L53" s="122" t="s">
        <v>720</v>
      </c>
      <c r="M53" s="123" t="str">
        <f t="shared" ref="M53:O53" si="150">VLOOKUP(L53,$AG$4:$AH$30,2,FALSE)</f>
        <v>09</v>
      </c>
      <c r="N53" s="122" t="s">
        <v>721</v>
      </c>
      <c r="O53" s="123" t="str">
        <f t="shared" si="150"/>
        <v>0A</v>
      </c>
      <c r="P53" s="127" t="s">
        <v>730</v>
      </c>
      <c r="Q53" s="126" t="e">
        <f t="shared" ref="Q53" si="151">VLOOKUP(P53,$AG$4:$AH$30,2,FALSE)</f>
        <v>#N/A</v>
      </c>
      <c r="R53" s="102"/>
      <c r="S53" s="103"/>
      <c r="T53" s="102"/>
      <c r="U53" s="103"/>
      <c r="V53" s="102"/>
      <c r="W53" s="103"/>
      <c r="X53" s="137">
        <v>70</v>
      </c>
      <c r="Y53" s="138" t="str">
        <f t="shared" si="5"/>
        <v>46</v>
      </c>
      <c r="Z53" s="101"/>
      <c r="AA53" s="101" t="s">
        <v>717</v>
      </c>
      <c r="AB53" s="101"/>
      <c r="AC53" s="101"/>
      <c r="AD53" s="101"/>
      <c r="AE53" s="101"/>
    </row>
    <row r="54" spans="2:31">
      <c r="B54" s="158">
        <v>51</v>
      </c>
      <c r="C54" s="162" t="s">
        <v>303</v>
      </c>
      <c r="D54" s="158" t="s">
        <v>936</v>
      </c>
      <c r="E54" s="164" t="str">
        <f t="shared" si="112"/>
        <v>11BB0</v>
      </c>
      <c r="F54" s="122" t="s">
        <v>712</v>
      </c>
      <c r="G54" s="123" t="str">
        <f t="shared" si="21"/>
        <v>02</v>
      </c>
      <c r="H54" s="122" t="s">
        <v>713</v>
      </c>
      <c r="I54" s="123" t="str">
        <f t="shared" si="21"/>
        <v>03</v>
      </c>
      <c r="J54" s="122" t="s">
        <v>734</v>
      </c>
      <c r="K54" s="123" t="str">
        <f t="shared" ref="K54" si="152">VLOOKUP(J54,$AG$4:$AH$30,2,FALSE)</f>
        <v>06</v>
      </c>
      <c r="L54" s="122" t="s">
        <v>720</v>
      </c>
      <c r="M54" s="123" t="str">
        <f t="shared" ref="M54:O54" si="153">VLOOKUP(L54,$AG$4:$AH$30,2,FALSE)</f>
        <v>09</v>
      </c>
      <c r="N54" s="122" t="s">
        <v>743</v>
      </c>
      <c r="O54" s="123" t="str">
        <f t="shared" si="153"/>
        <v>19</v>
      </c>
      <c r="P54" s="112" t="s">
        <v>1036</v>
      </c>
      <c r="Q54" s="123" t="str">
        <f t="shared" ref="Q54" si="154">VLOOKUP(P54,$AG$4:$AH$30,2,FALSE)</f>
        <v>1A</v>
      </c>
      <c r="R54" s="102" t="s">
        <v>281</v>
      </c>
      <c r="S54" s="103" t="s">
        <v>772</v>
      </c>
      <c r="T54" s="102" t="s">
        <v>281</v>
      </c>
      <c r="U54" s="103" t="s">
        <v>281</v>
      </c>
      <c r="V54" s="102" t="s">
        <v>747</v>
      </c>
      <c r="W54" s="103" t="s">
        <v>283</v>
      </c>
      <c r="X54" s="137" t="s">
        <v>637</v>
      </c>
      <c r="Y54" s="138" t="str">
        <f t="shared" si="5"/>
        <v>32</v>
      </c>
      <c r="Z54" s="101" t="s">
        <v>781</v>
      </c>
      <c r="AA54" s="101" t="s">
        <v>782</v>
      </c>
      <c r="AB54" s="101" t="s">
        <v>783</v>
      </c>
      <c r="AC54" s="101"/>
      <c r="AD54" s="101"/>
      <c r="AE54" s="101"/>
    </row>
    <row r="55" spans="2:31">
      <c r="B55" s="158">
        <v>52</v>
      </c>
      <c r="C55" s="162" t="s">
        <v>373</v>
      </c>
      <c r="D55" s="158" t="s">
        <v>940</v>
      </c>
      <c r="E55" s="164" t="str">
        <f>DEC2HEX(70960+((HEX2DEC(D55)-1)*32))</f>
        <v>11BD0</v>
      </c>
      <c r="F55" s="122" t="s">
        <v>711</v>
      </c>
      <c r="G55" s="123" t="str">
        <f t="shared" si="21"/>
        <v>01</v>
      </c>
      <c r="H55" s="122" t="s">
        <v>732</v>
      </c>
      <c r="I55" s="123" t="str">
        <f t="shared" si="21"/>
        <v>05</v>
      </c>
      <c r="J55" s="122" t="s">
        <v>727</v>
      </c>
      <c r="K55" s="123" t="str">
        <f t="shared" ref="K55" si="155">VLOOKUP(J55,$AG$4:$AH$30,2,FALSE)</f>
        <v>10</v>
      </c>
      <c r="L55" s="122" t="s">
        <v>729</v>
      </c>
      <c r="M55" s="123" t="str">
        <f t="shared" ref="M55:O55" si="156">VLOOKUP(L55,$AG$4:$AH$30,2,FALSE)</f>
        <v>12</v>
      </c>
      <c r="N55" s="122" t="s">
        <v>740</v>
      </c>
      <c r="O55" s="123" t="str">
        <f t="shared" si="156"/>
        <v>16</v>
      </c>
      <c r="P55" s="127" t="s">
        <v>730</v>
      </c>
      <c r="Q55" s="126" t="e">
        <f t="shared" ref="Q55" si="157">VLOOKUP(P55,$AG$4:$AH$30,2,FALSE)</f>
        <v>#N/A</v>
      </c>
      <c r="R55" s="102"/>
      <c r="S55" s="103"/>
      <c r="T55" s="102"/>
      <c r="U55" s="103"/>
      <c r="V55" s="102"/>
      <c r="W55" s="103"/>
      <c r="X55" s="137">
        <v>150</v>
      </c>
      <c r="Y55" s="138" t="str">
        <f t="shared" si="5"/>
        <v>96</v>
      </c>
      <c r="Z55" s="101"/>
      <c r="AA55" s="101" t="s">
        <v>717</v>
      </c>
      <c r="AB55" s="101"/>
      <c r="AC55" s="101"/>
      <c r="AD55" s="101"/>
      <c r="AE55" s="101"/>
    </row>
    <row r="56" spans="2:31">
      <c r="B56" s="158">
        <v>53</v>
      </c>
      <c r="C56" s="162" t="s">
        <v>374</v>
      </c>
      <c r="D56" s="158" t="s">
        <v>1000</v>
      </c>
      <c r="E56" s="164" t="str">
        <f t="shared" ref="E56:E69" si="158">DEC2HEX(70960+((HEX2DEC(D56)-1)*32))</f>
        <v>12370</v>
      </c>
      <c r="F56" s="122" t="s">
        <v>711</v>
      </c>
      <c r="G56" s="123" t="str">
        <f t="shared" si="21"/>
        <v>01</v>
      </c>
      <c r="H56" s="122" t="s">
        <v>719</v>
      </c>
      <c r="I56" s="123" t="str">
        <f t="shared" si="21"/>
        <v>08</v>
      </c>
      <c r="J56" s="122" t="s">
        <v>722</v>
      </c>
      <c r="K56" s="123" t="str">
        <f t="shared" ref="K56" si="159">VLOOKUP(J56,$AG$4:$AH$30,2,FALSE)</f>
        <v>0B</v>
      </c>
      <c r="L56" s="122" t="s">
        <v>729</v>
      </c>
      <c r="M56" s="123" t="str">
        <f t="shared" ref="M56:O56" si="160">VLOOKUP(L56,$AG$4:$AH$30,2,FALSE)</f>
        <v>12</v>
      </c>
      <c r="N56" s="122" t="s">
        <v>743</v>
      </c>
      <c r="O56" s="123" t="str">
        <f t="shared" si="160"/>
        <v>19</v>
      </c>
      <c r="P56" s="127" t="s">
        <v>730</v>
      </c>
      <c r="Q56" s="126" t="e">
        <f t="shared" ref="Q56" si="161">VLOOKUP(P56,$AG$4:$AH$30,2,FALSE)</f>
        <v>#N/A</v>
      </c>
      <c r="R56" s="102"/>
      <c r="S56" s="103"/>
      <c r="T56" s="102"/>
      <c r="U56" s="103"/>
      <c r="V56" s="102"/>
      <c r="W56" s="103"/>
      <c r="X56" s="137">
        <v>170</v>
      </c>
      <c r="Y56" s="138" t="str">
        <f t="shared" si="5"/>
        <v>AA</v>
      </c>
      <c r="Z56" s="101"/>
      <c r="AA56" s="101" t="s">
        <v>717</v>
      </c>
      <c r="AB56" s="101"/>
      <c r="AC56" s="101"/>
      <c r="AD56" s="101"/>
      <c r="AE56" s="101"/>
    </row>
    <row r="57" spans="2:31">
      <c r="B57" s="158">
        <v>54</v>
      </c>
      <c r="C57" s="162" t="s">
        <v>375</v>
      </c>
      <c r="D57" s="158" t="s">
        <v>1002</v>
      </c>
      <c r="E57" s="164" t="str">
        <f t="shared" si="158"/>
        <v>12390</v>
      </c>
      <c r="F57" s="122" t="s">
        <v>710</v>
      </c>
      <c r="G57" s="123" t="str">
        <f t="shared" si="21"/>
        <v>00</v>
      </c>
      <c r="H57" s="122" t="s">
        <v>732</v>
      </c>
      <c r="I57" s="123" t="str">
        <f t="shared" si="21"/>
        <v>05</v>
      </c>
      <c r="J57" s="122" t="s">
        <v>722</v>
      </c>
      <c r="K57" s="123" t="str">
        <f t="shared" ref="K57" si="162">VLOOKUP(J57,$AG$4:$AH$30,2,FALSE)</f>
        <v>0B</v>
      </c>
      <c r="L57" s="122" t="s">
        <v>728</v>
      </c>
      <c r="M57" s="123" t="str">
        <f t="shared" ref="M57:O57" si="163">VLOOKUP(L57,$AG$4:$AH$30,2,FALSE)</f>
        <v>11</v>
      </c>
      <c r="N57" s="122" t="s">
        <v>729</v>
      </c>
      <c r="O57" s="123" t="str">
        <f t="shared" si="163"/>
        <v>12</v>
      </c>
      <c r="P57" s="127" t="s">
        <v>730</v>
      </c>
      <c r="Q57" s="126" t="e">
        <f t="shared" ref="Q57" si="164">VLOOKUP(P57,$AG$4:$AH$30,2,FALSE)</f>
        <v>#N/A</v>
      </c>
      <c r="R57" s="102"/>
      <c r="S57" s="103"/>
      <c r="T57" s="102"/>
      <c r="U57" s="103"/>
      <c r="V57" s="102"/>
      <c r="W57" s="103"/>
      <c r="X57" s="137">
        <v>130</v>
      </c>
      <c r="Y57" s="138" t="str">
        <f t="shared" si="5"/>
        <v>82</v>
      </c>
      <c r="Z57" s="101"/>
      <c r="AA57" s="101" t="s">
        <v>717</v>
      </c>
      <c r="AB57" s="101"/>
      <c r="AC57" s="101"/>
      <c r="AD57" s="101"/>
      <c r="AE57" s="101"/>
    </row>
    <row r="58" spans="2:31">
      <c r="B58" s="158">
        <v>55</v>
      </c>
      <c r="C58" s="162" t="s">
        <v>304</v>
      </c>
      <c r="D58" s="158" t="s">
        <v>924</v>
      </c>
      <c r="E58" s="164" t="str">
        <f t="shared" si="158"/>
        <v>11D50</v>
      </c>
      <c r="F58" s="122" t="s">
        <v>710</v>
      </c>
      <c r="G58" s="123" t="str">
        <f t="shared" si="21"/>
        <v>00</v>
      </c>
      <c r="H58" s="122" t="s">
        <v>738</v>
      </c>
      <c r="I58" s="123" t="str">
        <f t="shared" si="21"/>
        <v>0C</v>
      </c>
      <c r="J58" s="122" t="s">
        <v>726</v>
      </c>
      <c r="K58" s="123" t="str">
        <f t="shared" ref="K58" si="165">VLOOKUP(J58,$AG$4:$AH$30,2,FALSE)</f>
        <v>0F</v>
      </c>
      <c r="L58" s="122" t="s">
        <v>727</v>
      </c>
      <c r="M58" s="123" t="str">
        <f t="shared" ref="M58:O58" si="166">VLOOKUP(L58,$AG$4:$AH$30,2,FALSE)</f>
        <v>10</v>
      </c>
      <c r="N58" s="122" t="s">
        <v>729</v>
      </c>
      <c r="O58" s="123" t="str">
        <f t="shared" si="166"/>
        <v>12</v>
      </c>
      <c r="P58" s="112" t="s">
        <v>1036</v>
      </c>
      <c r="Q58" s="123" t="str">
        <f t="shared" ref="Q58" si="167">VLOOKUP(P58,$AG$4:$AH$30,2,FALSE)</f>
        <v>1A</v>
      </c>
      <c r="R58" s="102"/>
      <c r="S58" s="103"/>
      <c r="T58" s="102"/>
      <c r="U58" s="103"/>
      <c r="V58" s="102"/>
      <c r="W58" s="103"/>
      <c r="X58" s="137">
        <v>20</v>
      </c>
      <c r="Y58" s="138" t="str">
        <f t="shared" si="5"/>
        <v>14</v>
      </c>
      <c r="Z58" s="101"/>
      <c r="AA58" s="101" t="s">
        <v>717</v>
      </c>
      <c r="AB58" s="101"/>
      <c r="AC58" s="101"/>
      <c r="AD58" s="101"/>
      <c r="AE58" s="101"/>
    </row>
    <row r="59" spans="2:31">
      <c r="B59" s="158">
        <v>56</v>
      </c>
      <c r="C59" s="162" t="s">
        <v>326</v>
      </c>
      <c r="D59" s="158" t="s">
        <v>929</v>
      </c>
      <c r="E59" s="164" t="str">
        <f t="shared" si="158"/>
        <v>11D70</v>
      </c>
      <c r="F59" s="122" t="s">
        <v>711</v>
      </c>
      <c r="G59" s="123" t="str">
        <f t="shared" si="21"/>
        <v>01</v>
      </c>
      <c r="H59" s="122" t="s">
        <v>734</v>
      </c>
      <c r="I59" s="123" t="str">
        <f t="shared" si="21"/>
        <v>06</v>
      </c>
      <c r="J59" s="122" t="s">
        <v>745</v>
      </c>
      <c r="K59" s="123" t="str">
        <f t="shared" ref="K59" si="168">VLOOKUP(J59,$AG$4:$AH$30,2,FALSE)</f>
        <v>0D</v>
      </c>
      <c r="L59" s="122" t="s">
        <v>728</v>
      </c>
      <c r="M59" s="123" t="str">
        <f t="shared" ref="M59:O59" si="169">VLOOKUP(L59,$AG$4:$AH$30,2,FALSE)</f>
        <v>11</v>
      </c>
      <c r="N59" s="122" t="s">
        <v>740</v>
      </c>
      <c r="O59" s="123" t="str">
        <f t="shared" si="169"/>
        <v>16</v>
      </c>
      <c r="P59" s="127" t="s">
        <v>730</v>
      </c>
      <c r="Q59" s="126" t="e">
        <f t="shared" ref="Q59" si="170">VLOOKUP(P59,$AG$4:$AH$30,2,FALSE)</f>
        <v>#N/A</v>
      </c>
      <c r="R59" s="102"/>
      <c r="S59" s="103"/>
      <c r="T59" s="102"/>
      <c r="U59" s="103"/>
      <c r="V59" s="102"/>
      <c r="W59" s="103"/>
      <c r="X59" s="137">
        <v>40</v>
      </c>
      <c r="Y59" s="138" t="str">
        <f t="shared" si="5"/>
        <v>28</v>
      </c>
      <c r="Z59" s="101"/>
      <c r="AA59" s="101" t="s">
        <v>717</v>
      </c>
      <c r="AB59" s="101"/>
      <c r="AC59" s="101"/>
      <c r="AD59" s="101"/>
      <c r="AE59" s="101"/>
    </row>
    <row r="60" spans="2:31">
      <c r="B60" s="158">
        <v>57</v>
      </c>
      <c r="C60" s="162" t="s">
        <v>376</v>
      </c>
      <c r="D60" s="158" t="s">
        <v>890</v>
      </c>
      <c r="E60" s="164" t="str">
        <f t="shared" si="158"/>
        <v>11D90</v>
      </c>
      <c r="F60" s="122" t="s">
        <v>712</v>
      </c>
      <c r="G60" s="123" t="str">
        <f t="shared" si="21"/>
        <v>02</v>
      </c>
      <c r="H60" s="122" t="s">
        <v>714</v>
      </c>
      <c r="I60" s="123" t="str">
        <f t="shared" si="21"/>
        <v>04</v>
      </c>
      <c r="J60" s="122" t="s">
        <v>725</v>
      </c>
      <c r="K60" s="123" t="str">
        <f t="shared" ref="K60" si="171">VLOOKUP(J60,$AG$4:$AH$30,2,FALSE)</f>
        <v>0E</v>
      </c>
      <c r="L60" s="122" t="s">
        <v>735</v>
      </c>
      <c r="M60" s="123" t="str">
        <f t="shared" ref="M60:O60" si="172">VLOOKUP(L60,$AG$4:$AH$30,2,FALSE)</f>
        <v>13</v>
      </c>
      <c r="N60" s="122" t="s">
        <v>743</v>
      </c>
      <c r="O60" s="123" t="str">
        <f t="shared" si="172"/>
        <v>19</v>
      </c>
      <c r="P60" s="127" t="s">
        <v>730</v>
      </c>
      <c r="Q60" s="126" t="e">
        <f t="shared" ref="Q60" si="173">VLOOKUP(P60,$AG$4:$AH$30,2,FALSE)</f>
        <v>#N/A</v>
      </c>
      <c r="R60" s="102"/>
      <c r="S60" s="103"/>
      <c r="T60" s="102"/>
      <c r="U60" s="103"/>
      <c r="V60" s="102"/>
      <c r="W60" s="103"/>
      <c r="X60" s="137">
        <v>60</v>
      </c>
      <c r="Y60" s="138" t="str">
        <f t="shared" si="5"/>
        <v>3C</v>
      </c>
      <c r="Z60" s="101"/>
      <c r="AA60" s="101" t="s">
        <v>717</v>
      </c>
      <c r="AB60" s="101"/>
      <c r="AC60" s="101"/>
      <c r="AD60" s="101"/>
      <c r="AE60" s="101"/>
    </row>
    <row r="61" spans="2:31">
      <c r="B61" s="158">
        <v>58</v>
      </c>
      <c r="C61" s="162" t="s">
        <v>327</v>
      </c>
      <c r="D61" s="158" t="s">
        <v>842</v>
      </c>
      <c r="E61" s="164" t="str">
        <f t="shared" si="158"/>
        <v>12050</v>
      </c>
      <c r="F61" s="122" t="s">
        <v>710</v>
      </c>
      <c r="G61" s="123" t="str">
        <f t="shared" si="21"/>
        <v>00</v>
      </c>
      <c r="H61" s="122" t="s">
        <v>721</v>
      </c>
      <c r="I61" s="123" t="str">
        <f t="shared" si="21"/>
        <v>0A</v>
      </c>
      <c r="J61" s="122" t="s">
        <v>738</v>
      </c>
      <c r="K61" s="123" t="str">
        <f t="shared" ref="K61" si="174">VLOOKUP(J61,$AG$4:$AH$30,2,FALSE)</f>
        <v>0C</v>
      </c>
      <c r="L61" s="122" t="s">
        <v>727</v>
      </c>
      <c r="M61" s="123" t="str">
        <f t="shared" ref="M61:O61" si="175">VLOOKUP(L61,$AG$4:$AH$30,2,FALSE)</f>
        <v>10</v>
      </c>
      <c r="N61" s="122" t="s">
        <v>740</v>
      </c>
      <c r="O61" s="123" t="str">
        <f t="shared" si="175"/>
        <v>16</v>
      </c>
      <c r="P61" s="112" t="s">
        <v>1036</v>
      </c>
      <c r="Q61" s="123" t="str">
        <f t="shared" ref="Q61" si="176">VLOOKUP(P61,$AG$4:$AH$30,2,FALSE)</f>
        <v>1A</v>
      </c>
      <c r="R61" s="102" t="s">
        <v>749</v>
      </c>
      <c r="S61" s="103" t="s">
        <v>784</v>
      </c>
      <c r="T61" s="102" t="s">
        <v>281</v>
      </c>
      <c r="U61" s="103" t="s">
        <v>281</v>
      </c>
      <c r="V61" s="102" t="s">
        <v>750</v>
      </c>
      <c r="W61" s="103" t="s">
        <v>283</v>
      </c>
      <c r="X61" s="137">
        <v>60</v>
      </c>
      <c r="Y61" s="138" t="str">
        <f t="shared" si="5"/>
        <v>3C</v>
      </c>
      <c r="Z61" s="101" t="s">
        <v>785</v>
      </c>
      <c r="AA61" s="101" t="s">
        <v>717</v>
      </c>
      <c r="AB61" s="101"/>
      <c r="AC61" s="101"/>
      <c r="AD61" s="101"/>
      <c r="AE61" s="101"/>
    </row>
    <row r="62" spans="2:31">
      <c r="B62" s="158">
        <v>59</v>
      </c>
      <c r="C62" s="162" t="s">
        <v>377</v>
      </c>
      <c r="D62" s="158" t="s">
        <v>1115</v>
      </c>
      <c r="E62" s="164" t="str">
        <f t="shared" si="158"/>
        <v>12070</v>
      </c>
      <c r="F62" s="122" t="s">
        <v>713</v>
      </c>
      <c r="G62" s="123" t="str">
        <f t="shared" si="21"/>
        <v>03</v>
      </c>
      <c r="H62" s="122" t="s">
        <v>718</v>
      </c>
      <c r="I62" s="123" t="str">
        <f t="shared" si="21"/>
        <v>07</v>
      </c>
      <c r="J62" s="122" t="s">
        <v>722</v>
      </c>
      <c r="K62" s="123" t="str">
        <f t="shared" ref="K62" si="177">VLOOKUP(J62,$AG$4:$AH$30,2,FALSE)</f>
        <v>0B</v>
      </c>
      <c r="L62" s="122" t="s">
        <v>726</v>
      </c>
      <c r="M62" s="123" t="str">
        <f t="shared" ref="M62:O62" si="178">VLOOKUP(L62,$AG$4:$AH$30,2,FALSE)</f>
        <v>0F</v>
      </c>
      <c r="N62" s="122" t="s">
        <v>728</v>
      </c>
      <c r="O62" s="123" t="str">
        <f t="shared" si="178"/>
        <v>11</v>
      </c>
      <c r="P62" s="112" t="s">
        <v>1036</v>
      </c>
      <c r="Q62" s="123" t="str">
        <f t="shared" ref="Q62" si="179">VLOOKUP(P62,$AG$4:$AH$30,2,FALSE)</f>
        <v>1A</v>
      </c>
      <c r="R62" s="102"/>
      <c r="S62" s="103"/>
      <c r="T62" s="102"/>
      <c r="U62" s="103"/>
      <c r="V62" s="102"/>
      <c r="W62" s="103"/>
      <c r="X62" s="137">
        <v>90</v>
      </c>
      <c r="Y62" s="138" t="str">
        <f t="shared" si="5"/>
        <v>5A</v>
      </c>
      <c r="Z62" s="101"/>
      <c r="AA62" s="101" t="s">
        <v>717</v>
      </c>
      <c r="AB62" s="101"/>
      <c r="AC62" s="101"/>
      <c r="AD62" s="101"/>
      <c r="AE62" s="101"/>
    </row>
    <row r="63" spans="2:31">
      <c r="B63" s="158">
        <v>60</v>
      </c>
      <c r="C63" s="162" t="s">
        <v>378</v>
      </c>
      <c r="D63" s="158" t="s">
        <v>1116</v>
      </c>
      <c r="E63" s="164" t="str">
        <f t="shared" si="158"/>
        <v>12090</v>
      </c>
      <c r="F63" s="122" t="s">
        <v>712</v>
      </c>
      <c r="G63" s="123" t="str">
        <f t="shared" si="21"/>
        <v>02</v>
      </c>
      <c r="H63" s="122" t="s">
        <v>713</v>
      </c>
      <c r="I63" s="123" t="str">
        <f t="shared" si="21"/>
        <v>03</v>
      </c>
      <c r="J63" s="122" t="s">
        <v>720</v>
      </c>
      <c r="K63" s="123" t="str">
        <f t="shared" ref="K63" si="180">VLOOKUP(J63,$AG$4:$AH$30,2,FALSE)</f>
        <v>09</v>
      </c>
      <c r="L63" s="122" t="s">
        <v>728</v>
      </c>
      <c r="M63" s="123" t="str">
        <f t="shared" ref="M63:O63" si="181">VLOOKUP(L63,$AG$4:$AH$30,2,FALSE)</f>
        <v>11</v>
      </c>
      <c r="N63" s="122" t="s">
        <v>736</v>
      </c>
      <c r="O63" s="123" t="str">
        <f t="shared" si="181"/>
        <v>15</v>
      </c>
      <c r="P63" s="127" t="s">
        <v>730</v>
      </c>
      <c r="Q63" s="126" t="e">
        <f t="shared" ref="Q63" si="182">VLOOKUP(P63,$AG$4:$AH$30,2,FALSE)</f>
        <v>#N/A</v>
      </c>
      <c r="R63" s="102"/>
      <c r="S63" s="103"/>
      <c r="T63" s="102"/>
      <c r="U63" s="103"/>
      <c r="V63" s="102"/>
      <c r="W63" s="103"/>
      <c r="X63" s="137">
        <v>120</v>
      </c>
      <c r="Y63" s="138" t="str">
        <f t="shared" si="5"/>
        <v>78</v>
      </c>
      <c r="Z63" s="101"/>
      <c r="AA63" s="101" t="s">
        <v>717</v>
      </c>
      <c r="AB63" s="101"/>
      <c r="AC63" s="101"/>
      <c r="AD63" s="101"/>
      <c r="AE63" s="101"/>
    </row>
    <row r="64" spans="2:31">
      <c r="B64" s="158">
        <v>61</v>
      </c>
      <c r="C64" s="162" t="s">
        <v>305</v>
      </c>
      <c r="D64" s="158" t="s">
        <v>942</v>
      </c>
      <c r="E64" s="164" t="str">
        <f t="shared" si="158"/>
        <v>11DB0</v>
      </c>
      <c r="F64" s="122" t="s">
        <v>712</v>
      </c>
      <c r="G64" s="123" t="str">
        <f t="shared" si="21"/>
        <v>02</v>
      </c>
      <c r="H64" s="122" t="s">
        <v>713</v>
      </c>
      <c r="I64" s="123" t="str">
        <f t="shared" si="21"/>
        <v>03</v>
      </c>
      <c r="J64" s="122" t="s">
        <v>714</v>
      </c>
      <c r="K64" s="123" t="str">
        <f t="shared" ref="K64" si="183">VLOOKUP(J64,$AG$4:$AH$30,2,FALSE)</f>
        <v>04</v>
      </c>
      <c r="L64" s="122" t="s">
        <v>732</v>
      </c>
      <c r="M64" s="123" t="str">
        <f t="shared" ref="M64:O64" si="184">VLOOKUP(L64,$AG$4:$AH$30,2,FALSE)</f>
        <v>05</v>
      </c>
      <c r="N64" s="122" t="s">
        <v>734</v>
      </c>
      <c r="O64" s="123" t="str">
        <f t="shared" si="184"/>
        <v>06</v>
      </c>
      <c r="P64" s="112" t="s">
        <v>1036</v>
      </c>
      <c r="Q64" s="123" t="str">
        <f t="shared" ref="Q64" si="185">VLOOKUP(P64,$AG$4:$AH$30,2,FALSE)</f>
        <v>1A</v>
      </c>
      <c r="R64" s="102" t="s">
        <v>281</v>
      </c>
      <c r="S64" s="103" t="s">
        <v>786</v>
      </c>
      <c r="T64" s="102" t="s">
        <v>281</v>
      </c>
      <c r="U64" s="103" t="s">
        <v>281</v>
      </c>
      <c r="V64" s="102" t="s">
        <v>787</v>
      </c>
      <c r="W64" s="103" t="s">
        <v>283</v>
      </c>
      <c r="X64" s="137" t="s">
        <v>788</v>
      </c>
      <c r="Y64" s="138" t="str">
        <f t="shared" si="5"/>
        <v>19</v>
      </c>
      <c r="Z64" s="101" t="s">
        <v>789</v>
      </c>
      <c r="AA64" s="101" t="s">
        <v>717</v>
      </c>
      <c r="AB64" s="101"/>
      <c r="AC64" s="101"/>
      <c r="AD64" s="101"/>
      <c r="AE64" s="101"/>
    </row>
    <row r="65" spans="2:31">
      <c r="B65" s="158">
        <v>62</v>
      </c>
      <c r="C65" s="162" t="s">
        <v>379</v>
      </c>
      <c r="D65" s="158" t="s">
        <v>793</v>
      </c>
      <c r="E65" s="164" t="str">
        <f t="shared" si="158"/>
        <v>11DD0</v>
      </c>
      <c r="F65" s="122" t="s">
        <v>718</v>
      </c>
      <c r="G65" s="123" t="str">
        <f t="shared" si="21"/>
        <v>07</v>
      </c>
      <c r="H65" s="122" t="s">
        <v>719</v>
      </c>
      <c r="I65" s="123" t="str">
        <f t="shared" si="21"/>
        <v>08</v>
      </c>
      <c r="J65" s="122" t="s">
        <v>720</v>
      </c>
      <c r="K65" s="123" t="str">
        <f t="shared" ref="K65" si="186">VLOOKUP(J65,$AG$4:$AH$30,2,FALSE)</f>
        <v>09</v>
      </c>
      <c r="L65" s="122" t="s">
        <v>721</v>
      </c>
      <c r="M65" s="123" t="str">
        <f t="shared" ref="M65:O65" si="187">VLOOKUP(L65,$AG$4:$AH$30,2,FALSE)</f>
        <v>0A</v>
      </c>
      <c r="N65" s="122" t="s">
        <v>722</v>
      </c>
      <c r="O65" s="123" t="str">
        <f t="shared" si="187"/>
        <v>0B</v>
      </c>
      <c r="P65" s="127" t="s">
        <v>730</v>
      </c>
      <c r="Q65" s="126" t="e">
        <f t="shared" ref="Q65" si="188">VLOOKUP(P65,$AG$4:$AH$30,2,FALSE)</f>
        <v>#N/A</v>
      </c>
      <c r="R65" s="102"/>
      <c r="S65" s="103"/>
      <c r="T65" s="102"/>
      <c r="U65" s="103"/>
      <c r="V65" s="102"/>
      <c r="W65" s="103"/>
      <c r="X65" s="137">
        <v>50</v>
      </c>
      <c r="Y65" s="138" t="str">
        <f t="shared" si="5"/>
        <v>32</v>
      </c>
      <c r="Z65" s="101"/>
      <c r="AA65" s="101" t="s">
        <v>717</v>
      </c>
      <c r="AB65" s="101"/>
      <c r="AC65" s="101"/>
      <c r="AD65" s="101"/>
      <c r="AE65" s="101"/>
    </row>
    <row r="66" spans="2:31">
      <c r="B66" s="158">
        <v>63</v>
      </c>
      <c r="C66" s="163" t="s">
        <v>380</v>
      </c>
      <c r="D66" s="158" t="s">
        <v>954</v>
      </c>
      <c r="E66" s="164" t="str">
        <f t="shared" si="158"/>
        <v>11DF0</v>
      </c>
      <c r="F66" s="122" t="s">
        <v>738</v>
      </c>
      <c r="G66" s="123" t="str">
        <f t="shared" si="21"/>
        <v>0C</v>
      </c>
      <c r="H66" s="122" t="s">
        <v>745</v>
      </c>
      <c r="I66" s="123" t="str">
        <f t="shared" si="21"/>
        <v>0D</v>
      </c>
      <c r="J66" s="122" t="s">
        <v>725</v>
      </c>
      <c r="K66" s="123" t="str">
        <f t="shared" ref="K66" si="189">VLOOKUP(J66,$AG$4:$AH$30,2,FALSE)</f>
        <v>0E</v>
      </c>
      <c r="L66" s="122" t="s">
        <v>726</v>
      </c>
      <c r="M66" s="123" t="str">
        <f t="shared" ref="M66:O66" si="190">VLOOKUP(L66,$AG$4:$AH$30,2,FALSE)</f>
        <v>0F</v>
      </c>
      <c r="N66" s="122" t="s">
        <v>727</v>
      </c>
      <c r="O66" s="123" t="str">
        <f t="shared" si="190"/>
        <v>10</v>
      </c>
      <c r="P66" s="127" t="s">
        <v>730</v>
      </c>
      <c r="Q66" s="126" t="e">
        <f t="shared" ref="Q66" si="191">VLOOKUP(P66,$AG$4:$AH$30,2,FALSE)</f>
        <v>#N/A</v>
      </c>
      <c r="R66" s="102"/>
      <c r="S66" s="103"/>
      <c r="T66" s="102"/>
      <c r="U66" s="103"/>
      <c r="V66" s="102"/>
      <c r="W66" s="103"/>
      <c r="X66" s="137">
        <v>70</v>
      </c>
      <c r="Y66" s="138" t="str">
        <f t="shared" si="5"/>
        <v>46</v>
      </c>
      <c r="Z66" s="101"/>
      <c r="AA66" s="101" t="s">
        <v>717</v>
      </c>
      <c r="AB66" s="101"/>
      <c r="AC66" s="101"/>
      <c r="AD66" s="101"/>
      <c r="AE66" s="101"/>
    </row>
    <row r="67" spans="2:31">
      <c r="B67" s="158">
        <v>64</v>
      </c>
      <c r="C67" s="162" t="s">
        <v>306</v>
      </c>
      <c r="D67" s="158" t="s">
        <v>922</v>
      </c>
      <c r="E67" s="164" t="str">
        <f t="shared" si="158"/>
        <v>11B50</v>
      </c>
      <c r="F67" s="122" t="s">
        <v>710</v>
      </c>
      <c r="G67" s="123" t="str">
        <f t="shared" si="21"/>
        <v>00</v>
      </c>
      <c r="H67" s="122" t="s">
        <v>732</v>
      </c>
      <c r="I67" s="123" t="str">
        <f t="shared" si="21"/>
        <v>05</v>
      </c>
      <c r="J67" s="122" t="s">
        <v>718</v>
      </c>
      <c r="K67" s="123" t="str">
        <f t="shared" ref="K67" si="192">VLOOKUP(J67,$AG$4:$AH$30,2,FALSE)</f>
        <v>07</v>
      </c>
      <c r="L67" s="122" t="s">
        <v>725</v>
      </c>
      <c r="M67" s="123" t="str">
        <f t="shared" ref="M67:O67" si="193">VLOOKUP(L67,$AG$4:$AH$30,2,FALSE)</f>
        <v>0E</v>
      </c>
      <c r="N67" s="122" t="s">
        <v>729</v>
      </c>
      <c r="O67" s="123" t="str">
        <f t="shared" si="193"/>
        <v>12</v>
      </c>
      <c r="P67" s="127" t="s">
        <v>730</v>
      </c>
      <c r="Q67" s="126" t="e">
        <f t="shared" ref="Q67" si="194">VLOOKUP(P67,$AG$4:$AH$30,2,FALSE)</f>
        <v>#N/A</v>
      </c>
      <c r="R67" s="102"/>
      <c r="S67" s="103"/>
      <c r="T67" s="102"/>
      <c r="U67" s="103"/>
      <c r="V67" s="102"/>
      <c r="W67" s="103"/>
      <c r="X67" s="137">
        <v>80</v>
      </c>
      <c r="Y67" s="138" t="str">
        <f t="shared" si="5"/>
        <v>50</v>
      </c>
      <c r="Z67" s="101"/>
      <c r="AA67" s="101" t="s">
        <v>717</v>
      </c>
      <c r="AB67" s="101"/>
      <c r="AC67" s="101"/>
      <c r="AD67" s="101"/>
      <c r="AE67" s="101"/>
    </row>
    <row r="68" spans="2:31">
      <c r="B68" s="158">
        <v>65</v>
      </c>
      <c r="C68" s="162" t="s">
        <v>381</v>
      </c>
      <c r="D68" s="158" t="s">
        <v>781</v>
      </c>
      <c r="E68" s="164" t="str">
        <f t="shared" si="158"/>
        <v>11B70</v>
      </c>
      <c r="F68" s="122" t="s">
        <v>712</v>
      </c>
      <c r="G68" s="123" t="str">
        <f t="shared" si="21"/>
        <v>02</v>
      </c>
      <c r="H68" s="122" t="s">
        <v>734</v>
      </c>
      <c r="I68" s="123" t="str">
        <f t="shared" si="21"/>
        <v>06</v>
      </c>
      <c r="J68" s="122" t="s">
        <v>718</v>
      </c>
      <c r="K68" s="123" t="str">
        <f t="shared" ref="K68" si="195">VLOOKUP(J68,$AG$4:$AH$30,2,FALSE)</f>
        <v>07</v>
      </c>
      <c r="L68" s="122" t="s">
        <v>738</v>
      </c>
      <c r="M68" s="123" t="str">
        <f t="shared" ref="M68:O68" si="196">VLOOKUP(L68,$AG$4:$AH$30,2,FALSE)</f>
        <v>0C</v>
      </c>
      <c r="N68" s="122" t="s">
        <v>740</v>
      </c>
      <c r="O68" s="123" t="str">
        <f t="shared" si="196"/>
        <v>16</v>
      </c>
      <c r="P68" s="127" t="s">
        <v>730</v>
      </c>
      <c r="Q68" s="126" t="e">
        <f t="shared" ref="Q68" si="197">VLOOKUP(P68,$AG$4:$AH$30,2,FALSE)</f>
        <v>#N/A</v>
      </c>
      <c r="R68" s="102"/>
      <c r="S68" s="103"/>
      <c r="T68" s="102"/>
      <c r="U68" s="103"/>
      <c r="V68" s="102"/>
      <c r="W68" s="103"/>
      <c r="X68" s="137">
        <v>110</v>
      </c>
      <c r="Y68" s="138" t="str">
        <f t="shared" si="5"/>
        <v>6E</v>
      </c>
      <c r="Z68" s="101"/>
      <c r="AA68" s="101" t="s">
        <v>717</v>
      </c>
      <c r="AB68" s="101"/>
      <c r="AC68" s="101"/>
      <c r="AD68" s="101"/>
      <c r="AE68" s="101"/>
    </row>
    <row r="69" spans="2:31">
      <c r="B69" s="158">
        <v>66</v>
      </c>
      <c r="C69" s="162" t="s">
        <v>382</v>
      </c>
      <c r="D69" s="158" t="s">
        <v>805</v>
      </c>
      <c r="E69" s="164" t="str">
        <f t="shared" si="158"/>
        <v>11B90</v>
      </c>
      <c r="F69" s="122" t="s">
        <v>710</v>
      </c>
      <c r="G69" s="123" t="str">
        <f t="shared" si="21"/>
        <v>00</v>
      </c>
      <c r="H69" s="122" t="s">
        <v>734</v>
      </c>
      <c r="I69" s="123" t="str">
        <f t="shared" si="21"/>
        <v>06</v>
      </c>
      <c r="J69" s="122" t="s">
        <v>719</v>
      </c>
      <c r="K69" s="123" t="str">
        <f t="shared" ref="K69" si="198">VLOOKUP(J69,$AG$4:$AH$30,2,FALSE)</f>
        <v>08</v>
      </c>
      <c r="L69" s="122" t="s">
        <v>745</v>
      </c>
      <c r="M69" s="123" t="str">
        <f t="shared" ref="M69:O69" si="199">VLOOKUP(L69,$AG$4:$AH$30,2,FALSE)</f>
        <v>0D</v>
      </c>
      <c r="N69" s="122" t="s">
        <v>736</v>
      </c>
      <c r="O69" s="123" t="str">
        <f t="shared" si="199"/>
        <v>15</v>
      </c>
      <c r="P69" s="127" t="s">
        <v>730</v>
      </c>
      <c r="Q69" s="126" t="e">
        <f t="shared" ref="Q69" si="200">VLOOKUP(P69,$AG$4:$AH$30,2,FALSE)</f>
        <v>#N/A</v>
      </c>
      <c r="R69" s="102"/>
      <c r="S69" s="103"/>
      <c r="T69" s="102"/>
      <c r="U69" s="103"/>
      <c r="V69" s="102"/>
      <c r="W69" s="103"/>
      <c r="X69" s="137">
        <v>140</v>
      </c>
      <c r="Y69" s="138" t="str">
        <f t="shared" ref="Y69:Y132" si="201">DEC2HEX(X69)</f>
        <v>8C</v>
      </c>
      <c r="Z69" s="101"/>
      <c r="AA69" s="101" t="s">
        <v>717</v>
      </c>
      <c r="AB69" s="101"/>
      <c r="AC69" s="101"/>
      <c r="AD69" s="101"/>
      <c r="AE69" s="101"/>
    </row>
    <row r="70" spans="2:31">
      <c r="B70" s="158">
        <v>67</v>
      </c>
      <c r="C70" s="162" t="s">
        <v>324</v>
      </c>
      <c r="D70" s="158" t="s">
        <v>613</v>
      </c>
      <c r="E70" s="164" t="str">
        <f>DEC2HEX(70960+((HEX2DEC(D70)-1)*32))</f>
        <v>12110</v>
      </c>
      <c r="F70" s="122" t="s">
        <v>711</v>
      </c>
      <c r="G70" s="123" t="str">
        <f t="shared" si="21"/>
        <v>01</v>
      </c>
      <c r="H70" s="122" t="s">
        <v>714</v>
      </c>
      <c r="I70" s="123" t="str">
        <f t="shared" si="21"/>
        <v>04</v>
      </c>
      <c r="J70" s="122" t="s">
        <v>738</v>
      </c>
      <c r="K70" s="123" t="str">
        <f t="shared" ref="K70" si="202">VLOOKUP(J70,$AG$4:$AH$30,2,FALSE)</f>
        <v>0C</v>
      </c>
      <c r="L70" s="122" t="s">
        <v>727</v>
      </c>
      <c r="M70" s="123" t="str">
        <f t="shared" ref="M70:O70" si="203">VLOOKUP(L70,$AG$4:$AH$30,2,FALSE)</f>
        <v>10</v>
      </c>
      <c r="N70" s="122" t="s">
        <v>735</v>
      </c>
      <c r="O70" s="123" t="str">
        <f t="shared" si="203"/>
        <v>13</v>
      </c>
      <c r="P70" s="127" t="s">
        <v>730</v>
      </c>
      <c r="Q70" s="126" t="e">
        <f t="shared" ref="Q70" si="204">VLOOKUP(P70,$AG$4:$AH$30,2,FALSE)</f>
        <v>#N/A</v>
      </c>
      <c r="R70" s="102" t="s">
        <v>775</v>
      </c>
      <c r="S70" s="103" t="s">
        <v>790</v>
      </c>
      <c r="T70" s="102" t="s">
        <v>281</v>
      </c>
      <c r="U70" s="103" t="s">
        <v>281</v>
      </c>
      <c r="V70" s="102" t="s">
        <v>791</v>
      </c>
      <c r="W70" s="103" t="s">
        <v>283</v>
      </c>
      <c r="X70" s="137" t="s">
        <v>645</v>
      </c>
      <c r="Y70" s="138" t="str">
        <f t="shared" si="201"/>
        <v>46</v>
      </c>
      <c r="Z70" s="101"/>
      <c r="AA70" s="101" t="s">
        <v>717</v>
      </c>
      <c r="AB70" s="101"/>
      <c r="AC70" s="101"/>
      <c r="AD70" s="101"/>
      <c r="AE70" s="101"/>
    </row>
    <row r="71" spans="2:31">
      <c r="B71" s="158">
        <v>68</v>
      </c>
      <c r="C71" s="162" t="s">
        <v>383</v>
      </c>
      <c r="D71" s="158" t="s">
        <v>798</v>
      </c>
      <c r="E71" s="164" t="str">
        <f>DEC2HEX(70960+((HEX2DEC(D71)-1)*32))</f>
        <v>12130</v>
      </c>
      <c r="F71" s="122" t="s">
        <v>732</v>
      </c>
      <c r="G71" s="123" t="str">
        <f t="shared" si="21"/>
        <v>05</v>
      </c>
      <c r="H71" s="122" t="s">
        <v>728</v>
      </c>
      <c r="I71" s="123" t="str">
        <f t="shared" si="21"/>
        <v>11</v>
      </c>
      <c r="J71" s="122" t="s">
        <v>729</v>
      </c>
      <c r="K71" s="123" t="str">
        <f t="shared" ref="K71" si="205">VLOOKUP(J71,$AG$4:$AH$30,2,FALSE)</f>
        <v>12</v>
      </c>
      <c r="L71" s="122" t="s">
        <v>769</v>
      </c>
      <c r="M71" s="123" t="str">
        <f t="shared" ref="M71:O71" si="206">VLOOKUP(L71,$AG$4:$AH$30,2,FALSE)</f>
        <v>14</v>
      </c>
      <c r="N71" s="122" t="s">
        <v>743</v>
      </c>
      <c r="O71" s="123" t="str">
        <f t="shared" si="206"/>
        <v>19</v>
      </c>
      <c r="P71" s="127" t="s">
        <v>730</v>
      </c>
      <c r="Q71" s="126" t="e">
        <f t="shared" ref="Q71" si="207">VLOOKUP(P71,$AG$4:$AH$30,2,FALSE)</f>
        <v>#N/A</v>
      </c>
      <c r="R71" s="102"/>
      <c r="S71" s="103"/>
      <c r="T71" s="102"/>
      <c r="U71" s="103"/>
      <c r="V71" s="102"/>
      <c r="W71" s="103"/>
      <c r="X71" s="137">
        <v>120</v>
      </c>
      <c r="Y71" s="138" t="str">
        <f t="shared" si="201"/>
        <v>78</v>
      </c>
      <c r="Z71" s="101"/>
      <c r="AA71" s="101" t="s">
        <v>717</v>
      </c>
      <c r="AB71" s="101"/>
      <c r="AC71" s="101"/>
      <c r="AD71" s="101"/>
      <c r="AE71" s="101"/>
    </row>
    <row r="72" spans="2:31">
      <c r="B72" s="158">
        <v>69</v>
      </c>
      <c r="C72" s="162" t="s">
        <v>384</v>
      </c>
      <c r="D72" s="158" t="s">
        <v>979</v>
      </c>
      <c r="E72" s="164" t="str">
        <f t="shared" ref="E72:E80" si="208">DEC2HEX(70960+((HEX2DEC(D72)-1)*32))</f>
        <v>12150</v>
      </c>
      <c r="F72" s="122" t="s">
        <v>710</v>
      </c>
      <c r="G72" s="123" t="str">
        <f t="shared" si="21"/>
        <v>00</v>
      </c>
      <c r="H72" s="122" t="s">
        <v>718</v>
      </c>
      <c r="I72" s="123" t="str">
        <f t="shared" si="21"/>
        <v>07</v>
      </c>
      <c r="J72" s="122" t="s">
        <v>720</v>
      </c>
      <c r="K72" s="123" t="str">
        <f t="shared" ref="K72" si="209">VLOOKUP(J72,$AG$4:$AH$30,2,FALSE)</f>
        <v>09</v>
      </c>
      <c r="L72" s="122" t="s">
        <v>745</v>
      </c>
      <c r="M72" s="123" t="str">
        <f t="shared" ref="M72:O72" si="210">VLOOKUP(L72,$AG$4:$AH$30,2,FALSE)</f>
        <v>0D</v>
      </c>
      <c r="N72" s="122" t="s">
        <v>726</v>
      </c>
      <c r="O72" s="123" t="str">
        <f t="shared" si="210"/>
        <v>0F</v>
      </c>
      <c r="P72" s="127" t="s">
        <v>730</v>
      </c>
      <c r="Q72" s="126" t="e">
        <f t="shared" ref="Q72" si="211">VLOOKUP(P72,$AG$4:$AH$30,2,FALSE)</f>
        <v>#N/A</v>
      </c>
      <c r="R72" s="102"/>
      <c r="S72" s="103"/>
      <c r="T72" s="102"/>
      <c r="U72" s="103"/>
      <c r="V72" s="102"/>
      <c r="W72" s="103"/>
      <c r="X72" s="137">
        <v>140</v>
      </c>
      <c r="Y72" s="138" t="str">
        <f t="shared" si="201"/>
        <v>8C</v>
      </c>
      <c r="Z72" s="101"/>
      <c r="AA72" s="101" t="s">
        <v>717</v>
      </c>
      <c r="AB72" s="101"/>
      <c r="AC72" s="101"/>
      <c r="AD72" s="101"/>
      <c r="AE72" s="101"/>
    </row>
    <row r="73" spans="2:31">
      <c r="B73" s="158">
        <v>70</v>
      </c>
      <c r="C73" s="162" t="s">
        <v>307</v>
      </c>
      <c r="D73" s="158" t="s">
        <v>785</v>
      </c>
      <c r="E73" s="164" t="str">
        <f t="shared" si="208"/>
        <v>11C50</v>
      </c>
      <c r="F73" s="122" t="s">
        <v>710</v>
      </c>
      <c r="G73" s="123" t="str">
        <f t="shared" si="21"/>
        <v>00</v>
      </c>
      <c r="H73" s="122" t="s">
        <v>712</v>
      </c>
      <c r="I73" s="123" t="str">
        <f t="shared" si="21"/>
        <v>02</v>
      </c>
      <c r="J73" s="122" t="s">
        <v>732</v>
      </c>
      <c r="K73" s="123" t="str">
        <f t="shared" ref="K73" si="212">VLOOKUP(J73,$AG$4:$AH$30,2,FALSE)</f>
        <v>05</v>
      </c>
      <c r="L73" s="122" t="s">
        <v>718</v>
      </c>
      <c r="M73" s="123" t="str">
        <f t="shared" ref="M73:O73" si="213">VLOOKUP(L73,$AG$4:$AH$30,2,FALSE)</f>
        <v>07</v>
      </c>
      <c r="N73" s="122" t="s">
        <v>720</v>
      </c>
      <c r="O73" s="123" t="str">
        <f t="shared" si="213"/>
        <v>09</v>
      </c>
      <c r="P73" s="127" t="s">
        <v>730</v>
      </c>
      <c r="Q73" s="126" t="e">
        <f t="shared" ref="Q73" si="214">VLOOKUP(P73,$AG$4:$AH$30,2,FALSE)</f>
        <v>#N/A</v>
      </c>
      <c r="R73" s="102" t="s">
        <v>281</v>
      </c>
      <c r="S73" s="103" t="s">
        <v>792</v>
      </c>
      <c r="T73" s="102" t="s">
        <v>281</v>
      </c>
      <c r="U73" s="103" t="s">
        <v>281</v>
      </c>
      <c r="V73" s="102" t="s">
        <v>750</v>
      </c>
      <c r="W73" s="103" t="s">
        <v>283</v>
      </c>
      <c r="X73" s="137" t="s">
        <v>613</v>
      </c>
      <c r="Y73" s="138" t="str">
        <f t="shared" si="201"/>
        <v>3C</v>
      </c>
      <c r="Z73" s="101" t="s">
        <v>793</v>
      </c>
      <c r="AA73" s="101" t="s">
        <v>717</v>
      </c>
      <c r="AB73" s="101"/>
      <c r="AC73" s="101"/>
      <c r="AD73" s="101"/>
      <c r="AE73" s="101"/>
    </row>
    <row r="74" spans="2:31">
      <c r="B74" s="158">
        <v>71</v>
      </c>
      <c r="C74" s="162" t="s">
        <v>385</v>
      </c>
      <c r="D74" s="158" t="s">
        <v>938</v>
      </c>
      <c r="E74" s="164" t="str">
        <f t="shared" si="208"/>
        <v>11C70</v>
      </c>
      <c r="F74" s="122" t="s">
        <v>710</v>
      </c>
      <c r="G74" s="123" t="str">
        <f t="shared" si="21"/>
        <v>00</v>
      </c>
      <c r="H74" s="122" t="s">
        <v>712</v>
      </c>
      <c r="I74" s="123" t="str">
        <f t="shared" si="21"/>
        <v>02</v>
      </c>
      <c r="J74" s="122" t="s">
        <v>732</v>
      </c>
      <c r="K74" s="123" t="str">
        <f t="shared" ref="K74" si="215">VLOOKUP(J74,$AG$4:$AH$30,2,FALSE)</f>
        <v>05</v>
      </c>
      <c r="L74" s="122" t="s">
        <v>745</v>
      </c>
      <c r="M74" s="123" t="str">
        <f t="shared" ref="M74:O74" si="216">VLOOKUP(L74,$AG$4:$AH$30,2,FALSE)</f>
        <v>0D</v>
      </c>
      <c r="N74" s="122" t="s">
        <v>725</v>
      </c>
      <c r="O74" s="123" t="str">
        <f t="shared" si="216"/>
        <v>0E</v>
      </c>
      <c r="P74" s="127" t="s">
        <v>730</v>
      </c>
      <c r="Q74" s="126" t="e">
        <f t="shared" ref="Q74" si="217">VLOOKUP(P74,$AG$4:$AH$30,2,FALSE)</f>
        <v>#N/A</v>
      </c>
      <c r="R74" s="102"/>
      <c r="S74" s="103"/>
      <c r="T74" s="102"/>
      <c r="U74" s="103"/>
      <c r="V74" s="102"/>
      <c r="W74" s="103"/>
      <c r="X74" s="137">
        <v>90</v>
      </c>
      <c r="Y74" s="138" t="str">
        <f t="shared" si="201"/>
        <v>5A</v>
      </c>
      <c r="Z74" s="101"/>
      <c r="AA74" s="101" t="s">
        <v>717</v>
      </c>
      <c r="AB74" s="101"/>
      <c r="AC74" s="101"/>
      <c r="AD74" s="101"/>
      <c r="AE74" s="101"/>
    </row>
    <row r="75" spans="2:31">
      <c r="B75" s="158">
        <v>72</v>
      </c>
      <c r="C75" s="162" t="s">
        <v>386</v>
      </c>
      <c r="D75" s="158" t="s">
        <v>822</v>
      </c>
      <c r="E75" s="164" t="str">
        <f t="shared" si="208"/>
        <v>11C90</v>
      </c>
      <c r="F75" s="122" t="s">
        <v>710</v>
      </c>
      <c r="G75" s="123" t="str">
        <f t="shared" si="21"/>
        <v>00</v>
      </c>
      <c r="H75" s="122" t="s">
        <v>712</v>
      </c>
      <c r="I75" s="123" t="str">
        <f t="shared" si="21"/>
        <v>02</v>
      </c>
      <c r="J75" s="122" t="s">
        <v>732</v>
      </c>
      <c r="K75" s="123" t="str">
        <f t="shared" ref="K75" si="218">VLOOKUP(J75,$AG$4:$AH$30,2,FALSE)</f>
        <v>05</v>
      </c>
      <c r="L75" s="122" t="s">
        <v>728</v>
      </c>
      <c r="M75" s="123" t="str">
        <f t="shared" ref="M75:O75" si="219">VLOOKUP(L75,$AG$4:$AH$30,2,FALSE)</f>
        <v>11</v>
      </c>
      <c r="N75" s="122" t="s">
        <v>729</v>
      </c>
      <c r="O75" s="123" t="str">
        <f t="shared" si="219"/>
        <v>12</v>
      </c>
      <c r="P75" s="127" t="s">
        <v>730</v>
      </c>
      <c r="Q75" s="126" t="e">
        <f t="shared" ref="Q75" si="220">VLOOKUP(P75,$AG$4:$AH$30,2,FALSE)</f>
        <v>#N/A</v>
      </c>
      <c r="R75" s="102"/>
      <c r="S75" s="103"/>
      <c r="T75" s="102"/>
      <c r="U75" s="103"/>
      <c r="V75" s="102"/>
      <c r="W75" s="103"/>
      <c r="X75" s="137">
        <v>120</v>
      </c>
      <c r="Y75" s="138" t="str">
        <f t="shared" si="201"/>
        <v>78</v>
      </c>
      <c r="Z75" s="101"/>
      <c r="AA75" s="101" t="s">
        <v>717</v>
      </c>
      <c r="AB75" s="101"/>
      <c r="AC75" s="101"/>
      <c r="AD75" s="101"/>
      <c r="AE75" s="101"/>
    </row>
    <row r="76" spans="2:31">
      <c r="B76" s="158">
        <v>73</v>
      </c>
      <c r="C76" s="162" t="s">
        <v>387</v>
      </c>
      <c r="D76" s="158" t="s">
        <v>1004</v>
      </c>
      <c r="E76" s="164" t="str">
        <f t="shared" si="208"/>
        <v>123B0</v>
      </c>
      <c r="F76" s="122" t="s">
        <v>711</v>
      </c>
      <c r="G76" s="123" t="str">
        <f t="shared" ref="G76:I139" si="221">VLOOKUP(F76,$AG$4:$AH$30,2,FALSE)</f>
        <v>01</v>
      </c>
      <c r="H76" s="122" t="s">
        <v>732</v>
      </c>
      <c r="I76" s="123" t="str">
        <f t="shared" si="221"/>
        <v>05</v>
      </c>
      <c r="J76" s="122" t="s">
        <v>718</v>
      </c>
      <c r="K76" s="123" t="str">
        <f t="shared" ref="K76" si="222">VLOOKUP(J76,$AG$4:$AH$30,2,FALSE)</f>
        <v>07</v>
      </c>
      <c r="L76" s="122" t="s">
        <v>738</v>
      </c>
      <c r="M76" s="123" t="str">
        <f t="shared" ref="M76:O76" si="223">VLOOKUP(L76,$AG$4:$AH$30,2,FALSE)</f>
        <v>0C</v>
      </c>
      <c r="N76" s="122" t="s">
        <v>742</v>
      </c>
      <c r="O76" s="123" t="str">
        <f t="shared" si="223"/>
        <v>18</v>
      </c>
      <c r="P76" s="127" t="s">
        <v>730</v>
      </c>
      <c r="Q76" s="126" t="e">
        <f t="shared" ref="Q76" si="224">VLOOKUP(P76,$AG$4:$AH$30,2,FALSE)</f>
        <v>#N/A</v>
      </c>
      <c r="R76" s="102"/>
      <c r="S76" s="103"/>
      <c r="T76" s="102"/>
      <c r="U76" s="103"/>
      <c r="V76" s="102"/>
      <c r="W76" s="103"/>
      <c r="X76" s="137">
        <v>225</v>
      </c>
      <c r="Y76" s="138" t="str">
        <f t="shared" si="201"/>
        <v>E1</v>
      </c>
      <c r="Z76" s="101"/>
      <c r="AA76" s="101" t="s">
        <v>717</v>
      </c>
      <c r="AB76" s="101"/>
      <c r="AC76" s="101"/>
      <c r="AD76" s="101"/>
      <c r="AE76" s="101"/>
    </row>
    <row r="77" spans="2:31">
      <c r="B77" s="158">
        <v>74</v>
      </c>
      <c r="C77" s="162" t="s">
        <v>388</v>
      </c>
      <c r="D77" s="158" t="s">
        <v>789</v>
      </c>
      <c r="E77" s="164" t="str">
        <f t="shared" si="208"/>
        <v>11CB0</v>
      </c>
      <c r="F77" s="122" t="s">
        <v>714</v>
      </c>
      <c r="G77" s="123" t="str">
        <f t="shared" si="221"/>
        <v>04</v>
      </c>
      <c r="H77" s="122" t="s">
        <v>719</v>
      </c>
      <c r="I77" s="123" t="str">
        <f t="shared" si="221"/>
        <v>08</v>
      </c>
      <c r="J77" s="122" t="s">
        <v>722</v>
      </c>
      <c r="K77" s="123" t="str">
        <f t="shared" ref="K77" si="225">VLOOKUP(J77,$AG$4:$AH$30,2,FALSE)</f>
        <v>0B</v>
      </c>
      <c r="L77" s="122" t="s">
        <v>729</v>
      </c>
      <c r="M77" s="123" t="str">
        <f t="shared" ref="M77:O77" si="226">VLOOKUP(L77,$AG$4:$AH$30,2,FALSE)</f>
        <v>12</v>
      </c>
      <c r="N77" s="122" t="s">
        <v>735</v>
      </c>
      <c r="O77" s="123" t="str">
        <f t="shared" si="226"/>
        <v>13</v>
      </c>
      <c r="P77" s="127" t="s">
        <v>730</v>
      </c>
      <c r="Q77" s="126" t="e">
        <f t="shared" ref="Q77" si="227">VLOOKUP(P77,$AG$4:$AH$30,2,FALSE)</f>
        <v>#N/A</v>
      </c>
      <c r="R77" s="102"/>
      <c r="S77" s="103"/>
      <c r="T77" s="102"/>
      <c r="U77" s="103"/>
      <c r="V77" s="102"/>
      <c r="W77" s="103"/>
      <c r="X77" s="137">
        <v>80</v>
      </c>
      <c r="Y77" s="138" t="str">
        <f t="shared" si="201"/>
        <v>50</v>
      </c>
      <c r="Z77" s="101"/>
      <c r="AA77" s="101" t="s">
        <v>717</v>
      </c>
      <c r="AB77" s="101"/>
      <c r="AC77" s="101"/>
      <c r="AD77" s="101"/>
      <c r="AE77" s="101"/>
    </row>
    <row r="78" spans="2:31">
      <c r="B78" s="158">
        <v>75</v>
      </c>
      <c r="C78" s="162" t="s">
        <v>389</v>
      </c>
      <c r="D78" s="158" t="s">
        <v>806</v>
      </c>
      <c r="E78" s="164" t="str">
        <f t="shared" si="208"/>
        <v>11CD0</v>
      </c>
      <c r="F78" s="122" t="s">
        <v>711</v>
      </c>
      <c r="G78" s="123" t="str">
        <f t="shared" si="221"/>
        <v>01</v>
      </c>
      <c r="H78" s="122" t="s">
        <v>732</v>
      </c>
      <c r="I78" s="123" t="str">
        <f t="shared" si="221"/>
        <v>05</v>
      </c>
      <c r="J78" s="122" t="s">
        <v>720</v>
      </c>
      <c r="K78" s="123" t="str">
        <f t="shared" ref="K78" si="228">VLOOKUP(J78,$AG$4:$AH$30,2,FALSE)</f>
        <v>09</v>
      </c>
      <c r="L78" s="122" t="s">
        <v>728</v>
      </c>
      <c r="M78" s="123" t="str">
        <f t="shared" ref="M78:O78" si="229">VLOOKUP(L78,$AG$4:$AH$30,2,FALSE)</f>
        <v>11</v>
      </c>
      <c r="N78" s="122" t="s">
        <v>769</v>
      </c>
      <c r="O78" s="123" t="str">
        <f t="shared" si="229"/>
        <v>14</v>
      </c>
      <c r="P78" s="127" t="s">
        <v>730</v>
      </c>
      <c r="Q78" s="126" t="e">
        <f t="shared" ref="Q78" si="230">VLOOKUP(P78,$AG$4:$AH$30,2,FALSE)</f>
        <v>#N/A</v>
      </c>
      <c r="R78" s="102"/>
      <c r="S78" s="103"/>
      <c r="T78" s="102"/>
      <c r="U78" s="103"/>
      <c r="V78" s="102"/>
      <c r="W78" s="103"/>
      <c r="X78" s="137">
        <v>160</v>
      </c>
      <c r="Y78" s="138" t="str">
        <f t="shared" si="201"/>
        <v>A0</v>
      </c>
      <c r="Z78" s="101"/>
      <c r="AA78" s="101" t="s">
        <v>717</v>
      </c>
      <c r="AB78" s="101"/>
      <c r="AC78" s="101"/>
      <c r="AD78" s="101"/>
      <c r="AE78" s="101"/>
    </row>
    <row r="79" spans="2:31">
      <c r="B79" s="158">
        <v>76</v>
      </c>
      <c r="C79" s="162" t="s">
        <v>390</v>
      </c>
      <c r="D79" s="158" t="s">
        <v>912</v>
      </c>
      <c r="E79" s="164" t="str">
        <f t="shared" si="208"/>
        <v>11CF0</v>
      </c>
      <c r="F79" s="122" t="s">
        <v>713</v>
      </c>
      <c r="G79" s="123" t="str">
        <f t="shared" si="221"/>
        <v>03</v>
      </c>
      <c r="H79" s="122" t="s">
        <v>734</v>
      </c>
      <c r="I79" s="123" t="str">
        <f t="shared" si="221"/>
        <v>06</v>
      </c>
      <c r="J79" s="122" t="s">
        <v>738</v>
      </c>
      <c r="K79" s="123" t="str">
        <f t="shared" ref="K79" si="231">VLOOKUP(J79,$AG$4:$AH$30,2,FALSE)</f>
        <v>0C</v>
      </c>
      <c r="L79" s="122" t="s">
        <v>736</v>
      </c>
      <c r="M79" s="123" t="str">
        <f t="shared" ref="M79:O79" si="232">VLOOKUP(L79,$AG$4:$AH$30,2,FALSE)</f>
        <v>15</v>
      </c>
      <c r="N79" s="122" t="s">
        <v>743</v>
      </c>
      <c r="O79" s="123" t="str">
        <f t="shared" si="232"/>
        <v>19</v>
      </c>
      <c r="P79" s="127" t="s">
        <v>730</v>
      </c>
      <c r="Q79" s="126" t="e">
        <f t="shared" ref="Q79" si="233">VLOOKUP(P79,$AG$4:$AH$30,2,FALSE)</f>
        <v>#N/A</v>
      </c>
      <c r="R79" s="102"/>
      <c r="S79" s="103"/>
      <c r="T79" s="102"/>
      <c r="U79" s="103"/>
      <c r="V79" s="102"/>
      <c r="W79" s="103"/>
      <c r="X79" s="137">
        <v>120</v>
      </c>
      <c r="Y79" s="138" t="str">
        <f t="shared" si="201"/>
        <v>78</v>
      </c>
      <c r="Z79" s="101"/>
      <c r="AA79" s="101" t="s">
        <v>717</v>
      </c>
      <c r="AB79" s="101"/>
      <c r="AC79" s="101"/>
      <c r="AD79" s="101"/>
      <c r="AE79" s="101"/>
    </row>
    <row r="80" spans="2:31">
      <c r="B80" s="158">
        <v>77</v>
      </c>
      <c r="C80" s="162" t="s">
        <v>391</v>
      </c>
      <c r="D80" s="158" t="s">
        <v>803</v>
      </c>
      <c r="E80" s="164" t="str">
        <f t="shared" si="208"/>
        <v>11D30</v>
      </c>
      <c r="F80" s="122" t="s">
        <v>712</v>
      </c>
      <c r="G80" s="123" t="str">
        <f t="shared" si="221"/>
        <v>02</v>
      </c>
      <c r="H80" s="122" t="s">
        <v>722</v>
      </c>
      <c r="I80" s="123" t="str">
        <f t="shared" si="221"/>
        <v>0B</v>
      </c>
      <c r="J80" s="122" t="s">
        <v>728</v>
      </c>
      <c r="K80" s="123" t="str">
        <f t="shared" ref="K80" si="234">VLOOKUP(J80,$AG$4:$AH$30,2,FALSE)</f>
        <v>11</v>
      </c>
      <c r="L80" s="122" t="s">
        <v>735</v>
      </c>
      <c r="M80" s="123" t="str">
        <f t="shared" ref="M80:O80" si="235">VLOOKUP(L80,$AG$4:$AH$30,2,FALSE)</f>
        <v>13</v>
      </c>
      <c r="N80" s="122" t="s">
        <v>769</v>
      </c>
      <c r="O80" s="123" t="str">
        <f t="shared" si="235"/>
        <v>14</v>
      </c>
      <c r="P80" s="127" t="s">
        <v>730</v>
      </c>
      <c r="Q80" s="126" t="e">
        <f t="shared" ref="Q80" si="236">VLOOKUP(P80,$AG$4:$AH$30,2,FALSE)</f>
        <v>#N/A</v>
      </c>
      <c r="R80" s="102" t="s">
        <v>281</v>
      </c>
      <c r="S80" s="103" t="s">
        <v>751</v>
      </c>
      <c r="T80" s="102" t="s">
        <v>281</v>
      </c>
      <c r="U80" s="103" t="s">
        <v>283</v>
      </c>
      <c r="V80" s="102" t="s">
        <v>761</v>
      </c>
      <c r="W80" s="103" t="s">
        <v>283</v>
      </c>
      <c r="X80" s="137" t="s">
        <v>755</v>
      </c>
      <c r="Y80" s="138" t="str">
        <f t="shared" si="201"/>
        <v>A</v>
      </c>
      <c r="Z80" s="101" t="s">
        <v>794</v>
      </c>
      <c r="AA80" s="101" t="s">
        <v>795</v>
      </c>
      <c r="AB80" s="101" t="s">
        <v>778</v>
      </c>
      <c r="AC80" s="101"/>
      <c r="AD80" s="101"/>
      <c r="AE80" s="101"/>
    </row>
    <row r="81" spans="2:31">
      <c r="B81" s="158">
        <v>78</v>
      </c>
      <c r="C81" s="162" t="s">
        <v>392</v>
      </c>
      <c r="D81" s="158" t="s">
        <v>787</v>
      </c>
      <c r="E81" s="164" t="str">
        <f>DEC2HEX(70960+((HEX2DEC(D81)-1)*32))</f>
        <v>11E10</v>
      </c>
      <c r="F81" s="122" t="s">
        <v>711</v>
      </c>
      <c r="G81" s="123" t="str">
        <f t="shared" si="221"/>
        <v>01</v>
      </c>
      <c r="H81" s="122" t="s">
        <v>713</v>
      </c>
      <c r="I81" s="123" t="str">
        <f t="shared" si="221"/>
        <v>03</v>
      </c>
      <c r="J81" s="122" t="s">
        <v>719</v>
      </c>
      <c r="K81" s="123" t="str">
        <f t="shared" ref="K81" si="237">VLOOKUP(J81,$AG$4:$AH$30,2,FALSE)</f>
        <v>08</v>
      </c>
      <c r="L81" s="122" t="s">
        <v>729</v>
      </c>
      <c r="M81" s="123" t="str">
        <f t="shared" ref="M81:O81" si="238">VLOOKUP(L81,$AG$4:$AH$30,2,FALSE)</f>
        <v>12</v>
      </c>
      <c r="N81" s="122" t="s">
        <v>743</v>
      </c>
      <c r="O81" s="123" t="str">
        <f t="shared" si="238"/>
        <v>19</v>
      </c>
      <c r="P81" s="112" t="s">
        <v>1036</v>
      </c>
      <c r="Q81" s="123" t="str">
        <f t="shared" ref="Q81" si="239">VLOOKUP(P81,$AG$4:$AH$30,2,FALSE)</f>
        <v>1A</v>
      </c>
      <c r="R81" s="102"/>
      <c r="S81" s="103"/>
      <c r="T81" s="102"/>
      <c r="U81" s="103"/>
      <c r="V81" s="102"/>
      <c r="W81" s="103"/>
      <c r="X81" s="137">
        <v>70</v>
      </c>
      <c r="Y81" s="138" t="str">
        <f t="shared" si="201"/>
        <v>46</v>
      </c>
      <c r="Z81" s="101"/>
      <c r="AA81" s="101" t="s">
        <v>717</v>
      </c>
      <c r="AB81" s="101"/>
      <c r="AC81" s="101"/>
      <c r="AD81" s="101"/>
      <c r="AE81" s="101"/>
    </row>
    <row r="82" spans="2:31">
      <c r="B82" s="158">
        <v>79</v>
      </c>
      <c r="C82" s="162" t="s">
        <v>393</v>
      </c>
      <c r="D82" s="158" t="s">
        <v>957</v>
      </c>
      <c r="E82" s="164" t="str">
        <f t="shared" ref="E82:E95" si="240">DEC2HEX(70960+((HEX2DEC(D82)-1)*32))</f>
        <v>11E30</v>
      </c>
      <c r="F82" s="122" t="s">
        <v>712</v>
      </c>
      <c r="G82" s="123" t="str">
        <f t="shared" si="221"/>
        <v>02</v>
      </c>
      <c r="H82" s="122" t="s">
        <v>732</v>
      </c>
      <c r="I82" s="123" t="str">
        <f t="shared" si="221"/>
        <v>05</v>
      </c>
      <c r="J82" s="122" t="s">
        <v>719</v>
      </c>
      <c r="K82" s="123" t="str">
        <f t="shared" ref="K82" si="241">VLOOKUP(J82,$AG$4:$AH$30,2,FALSE)</f>
        <v>08</v>
      </c>
      <c r="L82" s="122" t="s">
        <v>721</v>
      </c>
      <c r="M82" s="123" t="str">
        <f t="shared" ref="M82:O82" si="242">VLOOKUP(L82,$AG$4:$AH$30,2,FALSE)</f>
        <v>0A</v>
      </c>
      <c r="N82" s="122" t="s">
        <v>728</v>
      </c>
      <c r="O82" s="123" t="str">
        <f t="shared" si="242"/>
        <v>11</v>
      </c>
      <c r="P82" s="127" t="s">
        <v>730</v>
      </c>
      <c r="Q82" s="126" t="e">
        <f t="shared" ref="Q82" si="243">VLOOKUP(P82,$AG$4:$AH$30,2,FALSE)</f>
        <v>#N/A</v>
      </c>
      <c r="R82" s="102"/>
      <c r="S82" s="103"/>
      <c r="T82" s="102"/>
      <c r="U82" s="103"/>
      <c r="V82" s="102"/>
      <c r="W82" s="103"/>
      <c r="X82" s="137">
        <v>110</v>
      </c>
      <c r="Y82" s="138" t="str">
        <f t="shared" si="201"/>
        <v>6E</v>
      </c>
      <c r="Z82" s="101"/>
      <c r="AA82" s="101" t="s">
        <v>717</v>
      </c>
      <c r="AB82" s="101"/>
      <c r="AC82" s="101"/>
      <c r="AD82" s="101"/>
      <c r="AE82" s="101"/>
    </row>
    <row r="83" spans="2:31">
      <c r="B83" s="158">
        <v>80</v>
      </c>
      <c r="C83" s="162" t="s">
        <v>394</v>
      </c>
      <c r="D83" s="158" t="s">
        <v>833</v>
      </c>
      <c r="E83" s="164" t="str">
        <f t="shared" si="240"/>
        <v>11E50</v>
      </c>
      <c r="F83" s="122" t="s">
        <v>713</v>
      </c>
      <c r="G83" s="123" t="str">
        <f t="shared" si="221"/>
        <v>03</v>
      </c>
      <c r="H83" s="122" t="s">
        <v>732</v>
      </c>
      <c r="I83" s="123" t="str">
        <f t="shared" si="221"/>
        <v>05</v>
      </c>
      <c r="J83" s="122" t="s">
        <v>720</v>
      </c>
      <c r="K83" s="123" t="str">
        <f t="shared" ref="K83" si="244">VLOOKUP(J83,$AG$4:$AH$30,2,FALSE)</f>
        <v>09</v>
      </c>
      <c r="L83" s="122" t="s">
        <v>725</v>
      </c>
      <c r="M83" s="123" t="str">
        <f t="shared" ref="M83:O83" si="245">VLOOKUP(L83,$AG$4:$AH$30,2,FALSE)</f>
        <v>0E</v>
      </c>
      <c r="N83" s="122" t="s">
        <v>727</v>
      </c>
      <c r="O83" s="123" t="str">
        <f t="shared" si="245"/>
        <v>10</v>
      </c>
      <c r="P83" s="127" t="s">
        <v>730</v>
      </c>
      <c r="Q83" s="126" t="e">
        <f t="shared" ref="Q83" si="246">VLOOKUP(P83,$AG$4:$AH$30,2,FALSE)</f>
        <v>#N/A</v>
      </c>
      <c r="R83" s="102"/>
      <c r="S83" s="103"/>
      <c r="T83" s="102"/>
      <c r="U83" s="103"/>
      <c r="V83" s="102"/>
      <c r="W83" s="103"/>
      <c r="X83" s="137">
        <v>180</v>
      </c>
      <c r="Y83" s="138" t="str">
        <f t="shared" si="201"/>
        <v>B4</v>
      </c>
      <c r="Z83" s="101"/>
      <c r="AA83" s="101" t="s">
        <v>717</v>
      </c>
      <c r="AB83" s="101"/>
      <c r="AC83" s="101"/>
      <c r="AD83" s="101"/>
      <c r="AE83" s="101"/>
    </row>
    <row r="84" spans="2:31">
      <c r="B84" s="158">
        <v>81</v>
      </c>
      <c r="C84" s="163" t="s">
        <v>395</v>
      </c>
      <c r="D84" s="179" t="s">
        <v>1109</v>
      </c>
      <c r="E84" s="180" t="str">
        <f t="shared" si="240"/>
        <v>122D0</v>
      </c>
      <c r="F84" s="177" t="s">
        <v>714</v>
      </c>
      <c r="G84" s="178" t="str">
        <f t="shared" si="221"/>
        <v>04</v>
      </c>
      <c r="H84" s="177" t="s">
        <v>734</v>
      </c>
      <c r="I84" s="178" t="str">
        <f t="shared" si="221"/>
        <v>06</v>
      </c>
      <c r="J84" s="177" t="s">
        <v>728</v>
      </c>
      <c r="K84" s="178" t="str">
        <f t="shared" ref="K84" si="247">VLOOKUP(J84,$AG$4:$AH$30,2,FALSE)</f>
        <v>11</v>
      </c>
      <c r="L84" s="177" t="s">
        <v>729</v>
      </c>
      <c r="M84" s="178" t="str">
        <f t="shared" ref="M84:O84" si="248">VLOOKUP(L84,$AG$4:$AH$30,2,FALSE)</f>
        <v>12</v>
      </c>
      <c r="N84" s="177" t="s">
        <v>769</v>
      </c>
      <c r="O84" s="178" t="str">
        <f t="shared" si="248"/>
        <v>14</v>
      </c>
      <c r="P84" s="127" t="s">
        <v>730</v>
      </c>
      <c r="Q84" s="126" t="e">
        <f t="shared" ref="Q84" si="249">VLOOKUP(P84,$AG$4:$AH$30,2,FALSE)</f>
        <v>#N/A</v>
      </c>
      <c r="R84" s="102"/>
      <c r="S84" s="103"/>
      <c r="T84" s="102"/>
      <c r="U84" s="103"/>
      <c r="V84" s="102"/>
      <c r="W84" s="103"/>
      <c r="X84" s="137">
        <v>50</v>
      </c>
      <c r="Y84" s="138" t="str">
        <f t="shared" si="201"/>
        <v>32</v>
      </c>
      <c r="Z84" s="101"/>
      <c r="AA84" s="101" t="s">
        <v>717</v>
      </c>
      <c r="AB84" s="101"/>
      <c r="AC84" s="101"/>
      <c r="AD84" s="101"/>
      <c r="AE84" s="101"/>
    </row>
    <row r="85" spans="2:31">
      <c r="B85" s="158">
        <v>82</v>
      </c>
      <c r="C85" s="163" t="s">
        <v>396</v>
      </c>
      <c r="D85" s="179" t="s">
        <v>1123</v>
      </c>
      <c r="E85" s="180" t="str">
        <f t="shared" si="240"/>
        <v>122F0</v>
      </c>
      <c r="F85" s="177" t="s">
        <v>711</v>
      </c>
      <c r="G85" s="178" t="str">
        <f t="shared" si="221"/>
        <v>01</v>
      </c>
      <c r="H85" s="177" t="s">
        <v>732</v>
      </c>
      <c r="I85" s="178" t="str">
        <f t="shared" si="221"/>
        <v>05</v>
      </c>
      <c r="J85" s="177" t="s">
        <v>719</v>
      </c>
      <c r="K85" s="178" t="str">
        <f t="shared" ref="K85" si="250">VLOOKUP(J85,$AG$4:$AH$30,2,FALSE)</f>
        <v>08</v>
      </c>
      <c r="L85" s="177" t="s">
        <v>722</v>
      </c>
      <c r="M85" s="178" t="str">
        <f t="shared" ref="M85:O85" si="251">VLOOKUP(L85,$AG$4:$AH$30,2,FALSE)</f>
        <v>0B</v>
      </c>
      <c r="N85" s="177" t="s">
        <v>727</v>
      </c>
      <c r="O85" s="178" t="str">
        <f t="shared" si="251"/>
        <v>10</v>
      </c>
      <c r="P85" s="127" t="s">
        <v>730</v>
      </c>
      <c r="Q85" s="126" t="e">
        <f t="shared" ref="Q85" si="252">VLOOKUP(P85,$AG$4:$AH$30,2,FALSE)</f>
        <v>#N/A</v>
      </c>
      <c r="R85" s="102"/>
      <c r="S85" s="103"/>
      <c r="T85" s="102"/>
      <c r="U85" s="103"/>
      <c r="V85" s="102"/>
      <c r="W85" s="103"/>
      <c r="X85" s="137">
        <v>75</v>
      </c>
      <c r="Y85" s="138" t="str">
        <f t="shared" si="201"/>
        <v>4B</v>
      </c>
      <c r="Z85" s="101"/>
      <c r="AA85" s="101" t="s">
        <v>717</v>
      </c>
      <c r="AB85" s="101"/>
      <c r="AC85" s="101"/>
      <c r="AD85" s="101"/>
      <c r="AE85" s="101"/>
    </row>
    <row r="86" spans="2:31">
      <c r="B86" s="158">
        <v>83</v>
      </c>
      <c r="C86" s="163" t="s">
        <v>397</v>
      </c>
      <c r="D86" s="179" t="s">
        <v>645</v>
      </c>
      <c r="E86" s="180" t="str">
        <f t="shared" si="240"/>
        <v>12310</v>
      </c>
      <c r="F86" s="177" t="s">
        <v>713</v>
      </c>
      <c r="G86" s="178" t="str">
        <f t="shared" si="221"/>
        <v>03</v>
      </c>
      <c r="H86" s="177" t="s">
        <v>738</v>
      </c>
      <c r="I86" s="178" t="str">
        <f t="shared" si="221"/>
        <v>0C</v>
      </c>
      <c r="J86" s="177" t="s">
        <v>728</v>
      </c>
      <c r="K86" s="178" t="str">
        <f t="shared" ref="K86" si="253">VLOOKUP(J86,$AG$4:$AH$30,2,FALSE)</f>
        <v>11</v>
      </c>
      <c r="L86" s="177" t="s">
        <v>735</v>
      </c>
      <c r="M86" s="178" t="str">
        <f t="shared" ref="M86:O86" si="254">VLOOKUP(L86,$AG$4:$AH$30,2,FALSE)</f>
        <v>13</v>
      </c>
      <c r="N86" s="177" t="s">
        <v>743</v>
      </c>
      <c r="O86" s="178" t="str">
        <f t="shared" si="254"/>
        <v>19</v>
      </c>
      <c r="P86" s="128" t="s">
        <v>730</v>
      </c>
      <c r="Q86" s="126" t="e">
        <f t="shared" ref="Q86" si="255">VLOOKUP(P86,$AG$4:$AH$30,2,FALSE)</f>
        <v>#N/A</v>
      </c>
      <c r="R86" s="102"/>
      <c r="S86" s="103"/>
      <c r="T86" s="102"/>
      <c r="U86" s="103"/>
      <c r="V86" s="102"/>
      <c r="W86" s="103"/>
      <c r="X86" s="137">
        <v>100</v>
      </c>
      <c r="Y86" s="138" t="str">
        <f t="shared" si="201"/>
        <v>64</v>
      </c>
      <c r="Z86" s="101"/>
      <c r="AA86" s="101" t="s">
        <v>717</v>
      </c>
      <c r="AB86" s="101"/>
      <c r="AC86" s="101"/>
      <c r="AD86" s="101"/>
      <c r="AE86" s="101"/>
    </row>
    <row r="87" spans="2:31">
      <c r="B87" s="158">
        <v>84</v>
      </c>
      <c r="C87" s="162" t="s">
        <v>398</v>
      </c>
      <c r="D87" s="158" t="s">
        <v>1137</v>
      </c>
      <c r="E87" s="164" t="str">
        <f t="shared" si="240"/>
        <v>12790</v>
      </c>
      <c r="F87" s="122" t="s">
        <v>712</v>
      </c>
      <c r="G87" s="123" t="str">
        <f t="shared" si="221"/>
        <v>02</v>
      </c>
      <c r="H87" s="122" t="s">
        <v>732</v>
      </c>
      <c r="I87" s="123" t="str">
        <f t="shared" si="221"/>
        <v>05</v>
      </c>
      <c r="J87" s="122" t="s">
        <v>734</v>
      </c>
      <c r="K87" s="123" t="str">
        <f t="shared" ref="K87" si="256">VLOOKUP(J87,$AG$4:$AH$30,2,FALSE)</f>
        <v>06</v>
      </c>
      <c r="L87" s="122" t="s">
        <v>721</v>
      </c>
      <c r="M87" s="123" t="str">
        <f t="shared" ref="M87:O87" si="257">VLOOKUP(L87,$AG$4:$AH$30,2,FALSE)</f>
        <v>0A</v>
      </c>
      <c r="N87" s="122" t="s">
        <v>740</v>
      </c>
      <c r="O87" s="123" t="str">
        <f t="shared" si="257"/>
        <v>16</v>
      </c>
      <c r="P87" s="127" t="s">
        <v>730</v>
      </c>
      <c r="Q87" s="126" t="e">
        <f t="shared" ref="Q87" si="258">VLOOKUP(P87,$AG$4:$AH$30,2,FALSE)</f>
        <v>#N/A</v>
      </c>
      <c r="R87" s="102"/>
      <c r="S87" s="103"/>
      <c r="T87" s="102"/>
      <c r="U87" s="103"/>
      <c r="V87" s="102"/>
      <c r="W87" s="103"/>
      <c r="X87" s="137">
        <v>150</v>
      </c>
      <c r="Y87" s="138" t="str">
        <f t="shared" si="201"/>
        <v>96</v>
      </c>
      <c r="Z87" s="101"/>
      <c r="AA87" s="101" t="s">
        <v>717</v>
      </c>
      <c r="AB87" s="101"/>
      <c r="AC87" s="101"/>
      <c r="AD87" s="101"/>
      <c r="AE87" s="101"/>
    </row>
    <row r="88" spans="2:31">
      <c r="B88" s="158">
        <v>85</v>
      </c>
      <c r="C88" s="162" t="s">
        <v>399</v>
      </c>
      <c r="D88" s="158" t="s">
        <v>1138</v>
      </c>
      <c r="E88" s="164" t="str">
        <f t="shared" si="240"/>
        <v>127B0</v>
      </c>
      <c r="F88" s="122" t="s">
        <v>714</v>
      </c>
      <c r="G88" s="123" t="str">
        <f t="shared" si="221"/>
        <v>04</v>
      </c>
      <c r="H88" s="122" t="s">
        <v>719</v>
      </c>
      <c r="I88" s="123" t="str">
        <f t="shared" si="221"/>
        <v>08</v>
      </c>
      <c r="J88" s="122" t="s">
        <v>729</v>
      </c>
      <c r="K88" s="123" t="str">
        <f t="shared" ref="K88" si="259">VLOOKUP(J88,$AG$4:$AH$30,2,FALSE)</f>
        <v>12</v>
      </c>
      <c r="L88" s="122" t="s">
        <v>769</v>
      </c>
      <c r="M88" s="123" t="str">
        <f t="shared" ref="M88:O88" si="260">VLOOKUP(L88,$AG$4:$AH$30,2,FALSE)</f>
        <v>14</v>
      </c>
      <c r="N88" s="122" t="s">
        <v>742</v>
      </c>
      <c r="O88" s="123" t="str">
        <f t="shared" si="260"/>
        <v>18</v>
      </c>
      <c r="P88" s="127" t="s">
        <v>730</v>
      </c>
      <c r="Q88" s="126" t="e">
        <f t="shared" ref="Q88" si="261">VLOOKUP(P88,$AG$4:$AH$30,2,FALSE)</f>
        <v>#N/A</v>
      </c>
      <c r="R88" s="102"/>
      <c r="S88" s="103"/>
      <c r="T88" s="102"/>
      <c r="U88" s="103"/>
      <c r="V88" s="102"/>
      <c r="W88" s="103"/>
      <c r="X88" s="137">
        <v>200</v>
      </c>
      <c r="Y88" s="138" t="str">
        <f t="shared" si="201"/>
        <v>C8</v>
      </c>
      <c r="Z88" s="101"/>
      <c r="AA88" s="101" t="s">
        <v>717</v>
      </c>
      <c r="AB88" s="101"/>
      <c r="AC88" s="101"/>
      <c r="AD88" s="101"/>
      <c r="AE88" s="101"/>
    </row>
    <row r="89" spans="2:31">
      <c r="B89" s="158">
        <v>86</v>
      </c>
      <c r="C89" s="162" t="s">
        <v>400</v>
      </c>
      <c r="D89" s="158" t="s">
        <v>1139</v>
      </c>
      <c r="E89" s="164" t="str">
        <f t="shared" si="240"/>
        <v>127D0</v>
      </c>
      <c r="F89" s="122" t="s">
        <v>718</v>
      </c>
      <c r="G89" s="123" t="str">
        <f t="shared" si="221"/>
        <v>07</v>
      </c>
      <c r="H89" s="122" t="s">
        <v>738</v>
      </c>
      <c r="I89" s="123" t="str">
        <f t="shared" si="221"/>
        <v>0C</v>
      </c>
      <c r="J89" s="122" t="s">
        <v>736</v>
      </c>
      <c r="K89" s="123" t="str">
        <f t="shared" ref="K89" si="262">VLOOKUP(J89,$AG$4:$AH$30,2,FALSE)</f>
        <v>15</v>
      </c>
      <c r="L89" s="122" t="s">
        <v>740</v>
      </c>
      <c r="M89" s="123" t="str">
        <f t="shared" ref="M89:O89" si="263">VLOOKUP(L89,$AG$4:$AH$30,2,FALSE)</f>
        <v>16</v>
      </c>
      <c r="N89" s="122" t="s">
        <v>743</v>
      </c>
      <c r="O89" s="123" t="str">
        <f t="shared" si="263"/>
        <v>19</v>
      </c>
      <c r="P89" s="127" t="s">
        <v>730</v>
      </c>
      <c r="Q89" s="126" t="e">
        <f t="shared" ref="Q89" si="264">VLOOKUP(P89,$AG$4:$AH$30,2,FALSE)</f>
        <v>#N/A</v>
      </c>
      <c r="R89" s="102"/>
      <c r="S89" s="103"/>
      <c r="T89" s="102"/>
      <c r="U89" s="103"/>
      <c r="V89" s="102"/>
      <c r="W89" s="103"/>
      <c r="X89" s="137">
        <v>250</v>
      </c>
      <c r="Y89" s="138" t="str">
        <f t="shared" si="201"/>
        <v>FA</v>
      </c>
      <c r="Z89" s="101"/>
      <c r="AA89" s="101" t="s">
        <v>717</v>
      </c>
      <c r="AB89" s="101"/>
      <c r="AC89" s="101"/>
      <c r="AD89" s="101"/>
      <c r="AE89" s="101"/>
    </row>
    <row r="90" spans="2:31">
      <c r="B90" s="158">
        <v>87</v>
      </c>
      <c r="C90" s="162" t="s">
        <v>401</v>
      </c>
      <c r="D90" s="158" t="s">
        <v>539</v>
      </c>
      <c r="E90" s="164" t="str">
        <f t="shared" si="240"/>
        <v>11D10</v>
      </c>
      <c r="F90" s="122" t="s">
        <v>711</v>
      </c>
      <c r="G90" s="123" t="str">
        <f t="shared" si="221"/>
        <v>01</v>
      </c>
      <c r="H90" s="122" t="s">
        <v>734</v>
      </c>
      <c r="I90" s="123" t="str">
        <f t="shared" si="221"/>
        <v>06</v>
      </c>
      <c r="J90" s="122" t="s">
        <v>722</v>
      </c>
      <c r="K90" s="123" t="str">
        <f t="shared" ref="K90" si="265">VLOOKUP(J90,$AG$4:$AH$30,2,FALSE)</f>
        <v>0B</v>
      </c>
      <c r="L90" s="122" t="s">
        <v>726</v>
      </c>
      <c r="M90" s="123" t="str">
        <f t="shared" ref="M90:O90" si="266">VLOOKUP(L90,$AG$4:$AH$30,2,FALSE)</f>
        <v>0F</v>
      </c>
      <c r="N90" s="122" t="s">
        <v>735</v>
      </c>
      <c r="O90" s="123" t="str">
        <f t="shared" si="266"/>
        <v>13</v>
      </c>
      <c r="P90" s="112" t="s">
        <v>1036</v>
      </c>
      <c r="Q90" s="123" t="str">
        <f t="shared" ref="Q90" si="267">VLOOKUP(P90,$AG$4:$AH$30,2,FALSE)</f>
        <v>1A</v>
      </c>
      <c r="R90" s="102"/>
      <c r="S90" s="103"/>
      <c r="T90" s="102"/>
      <c r="U90" s="103"/>
      <c r="V90" s="102"/>
      <c r="W90" s="103"/>
      <c r="X90" s="137">
        <v>150</v>
      </c>
      <c r="Y90" s="138" t="str">
        <f t="shared" si="201"/>
        <v>96</v>
      </c>
      <c r="Z90" s="101"/>
      <c r="AA90" s="101" t="s">
        <v>717</v>
      </c>
      <c r="AB90" s="101"/>
      <c r="AC90" s="101"/>
      <c r="AD90" s="101"/>
      <c r="AE90" s="101"/>
    </row>
    <row r="91" spans="2:31">
      <c r="B91" s="158">
        <v>88</v>
      </c>
      <c r="C91" s="162" t="s">
        <v>402</v>
      </c>
      <c r="D91" s="158" t="s">
        <v>1120</v>
      </c>
      <c r="E91" s="164" t="str">
        <f t="shared" si="240"/>
        <v>12270</v>
      </c>
      <c r="F91" s="122" t="s">
        <v>711</v>
      </c>
      <c r="G91" s="123" t="str">
        <f t="shared" si="221"/>
        <v>01</v>
      </c>
      <c r="H91" s="122" t="s">
        <v>712</v>
      </c>
      <c r="I91" s="123" t="str">
        <f t="shared" si="221"/>
        <v>02</v>
      </c>
      <c r="J91" s="122" t="s">
        <v>722</v>
      </c>
      <c r="K91" s="123" t="str">
        <f t="shared" ref="K91" si="268">VLOOKUP(J91,$AG$4:$AH$30,2,FALSE)</f>
        <v>0B</v>
      </c>
      <c r="L91" s="122" t="s">
        <v>729</v>
      </c>
      <c r="M91" s="123" t="str">
        <f t="shared" ref="M91:O91" si="269">VLOOKUP(L91,$AG$4:$AH$30,2,FALSE)</f>
        <v>12</v>
      </c>
      <c r="N91" s="122" t="s">
        <v>740</v>
      </c>
      <c r="O91" s="123" t="str">
        <f t="shared" si="269"/>
        <v>16</v>
      </c>
      <c r="P91" s="127" t="s">
        <v>730</v>
      </c>
      <c r="Q91" s="126" t="e">
        <f t="shared" ref="Q91" si="270">VLOOKUP(P91,$AG$4:$AH$30,2,FALSE)</f>
        <v>#N/A</v>
      </c>
      <c r="R91" s="102"/>
      <c r="S91" s="103"/>
      <c r="T91" s="102"/>
      <c r="U91" s="103"/>
      <c r="V91" s="102"/>
      <c r="W91" s="103"/>
      <c r="X91" s="137">
        <v>150</v>
      </c>
      <c r="Y91" s="138" t="str">
        <f t="shared" si="201"/>
        <v>96</v>
      </c>
      <c r="Z91" s="101"/>
      <c r="AA91" s="101" t="s">
        <v>717</v>
      </c>
      <c r="AB91" s="101"/>
      <c r="AC91" s="101"/>
      <c r="AD91" s="101"/>
      <c r="AE91" s="101"/>
    </row>
    <row r="92" spans="2:31">
      <c r="B92" s="158">
        <v>89</v>
      </c>
      <c r="C92" s="162" t="s">
        <v>403</v>
      </c>
      <c r="D92" s="158" t="s">
        <v>1114</v>
      </c>
      <c r="E92" s="164" t="str">
        <f t="shared" si="240"/>
        <v>11ED0</v>
      </c>
      <c r="F92" s="122" t="s">
        <v>713</v>
      </c>
      <c r="G92" s="123" t="str">
        <f t="shared" si="221"/>
        <v>03</v>
      </c>
      <c r="H92" s="122" t="s">
        <v>734</v>
      </c>
      <c r="I92" s="123" t="str">
        <f t="shared" si="221"/>
        <v>06</v>
      </c>
      <c r="J92" s="122" t="s">
        <v>720</v>
      </c>
      <c r="K92" s="123" t="str">
        <f t="shared" ref="K92" si="271">VLOOKUP(J92,$AG$4:$AH$30,2,FALSE)</f>
        <v>09</v>
      </c>
      <c r="L92" s="122" t="s">
        <v>738</v>
      </c>
      <c r="M92" s="123" t="str">
        <f t="shared" ref="M92:O92" si="272">VLOOKUP(L92,$AG$4:$AH$30,2,FALSE)</f>
        <v>0C</v>
      </c>
      <c r="N92" s="122" t="s">
        <v>725</v>
      </c>
      <c r="O92" s="123" t="str">
        <f t="shared" si="272"/>
        <v>0E</v>
      </c>
      <c r="P92" s="112" t="s">
        <v>1036</v>
      </c>
      <c r="Q92" s="123" t="str">
        <f t="shared" ref="Q92" si="273">VLOOKUP(P92,$AG$4:$AH$30,2,FALSE)</f>
        <v>1A</v>
      </c>
      <c r="R92" s="102"/>
      <c r="S92" s="103"/>
      <c r="T92" s="102"/>
      <c r="U92" s="103"/>
      <c r="V92" s="102"/>
      <c r="W92" s="103"/>
      <c r="X92" s="137">
        <v>60</v>
      </c>
      <c r="Y92" s="138" t="str">
        <f t="shared" si="201"/>
        <v>3C</v>
      </c>
      <c r="Z92" s="101"/>
      <c r="AA92" s="101" t="s">
        <v>717</v>
      </c>
      <c r="AB92" s="101"/>
      <c r="AC92" s="101"/>
      <c r="AD92" s="101"/>
      <c r="AE92" s="101"/>
    </row>
    <row r="93" spans="2:31">
      <c r="B93" s="158">
        <v>90</v>
      </c>
      <c r="C93" s="162" t="s">
        <v>404</v>
      </c>
      <c r="D93" s="158" t="s">
        <v>944</v>
      </c>
      <c r="E93" s="164" t="str">
        <f t="shared" si="240"/>
        <v>11EF0</v>
      </c>
      <c r="F93" s="122" t="s">
        <v>714</v>
      </c>
      <c r="G93" s="123" t="str">
        <f t="shared" si="221"/>
        <v>04</v>
      </c>
      <c r="H93" s="122" t="s">
        <v>734</v>
      </c>
      <c r="I93" s="123" t="str">
        <f t="shared" si="221"/>
        <v>06</v>
      </c>
      <c r="J93" s="122" t="s">
        <v>725</v>
      </c>
      <c r="K93" s="123" t="str">
        <f t="shared" ref="K93" si="274">VLOOKUP(J93,$AG$4:$AH$30,2,FALSE)</f>
        <v>0E</v>
      </c>
      <c r="L93" s="122" t="s">
        <v>735</v>
      </c>
      <c r="M93" s="123" t="str">
        <f t="shared" ref="M93:O93" si="275">VLOOKUP(L93,$AG$4:$AH$30,2,FALSE)</f>
        <v>13</v>
      </c>
      <c r="N93" s="122" t="s">
        <v>769</v>
      </c>
      <c r="O93" s="123" t="str">
        <f t="shared" si="275"/>
        <v>14</v>
      </c>
      <c r="P93" s="127" t="s">
        <v>730</v>
      </c>
      <c r="Q93" s="126" t="e">
        <f t="shared" ref="Q93" si="276">VLOOKUP(P93,$AG$4:$AH$30,2,FALSE)</f>
        <v>#N/A</v>
      </c>
      <c r="R93" s="102"/>
      <c r="S93" s="103"/>
      <c r="T93" s="102"/>
      <c r="U93" s="103"/>
      <c r="V93" s="102"/>
      <c r="W93" s="103"/>
      <c r="X93" s="137">
        <v>100</v>
      </c>
      <c r="Y93" s="138" t="str">
        <f t="shared" si="201"/>
        <v>64</v>
      </c>
      <c r="Z93" s="101"/>
      <c r="AA93" s="101" t="s">
        <v>717</v>
      </c>
      <c r="AB93" s="101"/>
      <c r="AC93" s="101"/>
      <c r="AD93" s="101"/>
      <c r="AE93" s="101"/>
    </row>
    <row r="94" spans="2:31">
      <c r="B94" s="158">
        <v>91</v>
      </c>
      <c r="C94" s="162" t="s">
        <v>405</v>
      </c>
      <c r="D94" s="158" t="s">
        <v>637</v>
      </c>
      <c r="E94" s="164" t="str">
        <f t="shared" si="240"/>
        <v>11F10</v>
      </c>
      <c r="F94" s="122" t="s">
        <v>718</v>
      </c>
      <c r="G94" s="123" t="str">
        <f t="shared" si="221"/>
        <v>07</v>
      </c>
      <c r="H94" s="122" t="s">
        <v>719</v>
      </c>
      <c r="I94" s="123" t="str">
        <f t="shared" si="221"/>
        <v>08</v>
      </c>
      <c r="J94" s="122" t="s">
        <v>735</v>
      </c>
      <c r="K94" s="123" t="str">
        <f t="shared" ref="K94" si="277">VLOOKUP(J94,$AG$4:$AH$30,2,FALSE)</f>
        <v>13</v>
      </c>
      <c r="L94" s="122" t="s">
        <v>769</v>
      </c>
      <c r="M94" s="123" t="str">
        <f t="shared" ref="M94:O94" si="278">VLOOKUP(L94,$AG$4:$AH$30,2,FALSE)</f>
        <v>14</v>
      </c>
      <c r="N94" s="122" t="s">
        <v>736</v>
      </c>
      <c r="O94" s="123" t="str">
        <f t="shared" si="278"/>
        <v>15</v>
      </c>
      <c r="P94" s="127" t="s">
        <v>730</v>
      </c>
      <c r="Q94" s="126" t="e">
        <f t="shared" ref="Q94" si="279">VLOOKUP(P94,$AG$4:$AH$30,2,FALSE)</f>
        <v>#N/A</v>
      </c>
      <c r="R94" s="102"/>
      <c r="S94" s="103"/>
      <c r="T94" s="102"/>
      <c r="U94" s="103"/>
      <c r="V94" s="102"/>
      <c r="W94" s="103"/>
      <c r="X94" s="137">
        <v>140</v>
      </c>
      <c r="Y94" s="138" t="str">
        <f t="shared" si="201"/>
        <v>8C</v>
      </c>
      <c r="Z94" s="101"/>
      <c r="AA94" s="101" t="s">
        <v>717</v>
      </c>
      <c r="AB94" s="101"/>
      <c r="AC94" s="101"/>
      <c r="AD94" s="101"/>
      <c r="AE94" s="101"/>
    </row>
    <row r="95" spans="2:31">
      <c r="B95" s="158">
        <v>92</v>
      </c>
      <c r="C95" s="162" t="s">
        <v>308</v>
      </c>
      <c r="D95" s="158" t="s">
        <v>965</v>
      </c>
      <c r="E95" s="164" t="str">
        <f t="shared" si="240"/>
        <v>11F90</v>
      </c>
      <c r="F95" s="122" t="s">
        <v>732</v>
      </c>
      <c r="G95" s="123" t="str">
        <f t="shared" si="221"/>
        <v>05</v>
      </c>
      <c r="H95" s="122" t="s">
        <v>718</v>
      </c>
      <c r="I95" s="123" t="str">
        <f t="shared" si="221"/>
        <v>07</v>
      </c>
      <c r="J95" s="122" t="s">
        <v>720</v>
      </c>
      <c r="K95" s="123" t="str">
        <f t="shared" ref="K95" si="280">VLOOKUP(J95,$AG$4:$AH$30,2,FALSE)</f>
        <v>09</v>
      </c>
      <c r="L95" s="122" t="s">
        <v>738</v>
      </c>
      <c r="M95" s="123" t="str">
        <f t="shared" ref="M95:O95" si="281">VLOOKUP(L95,$AG$4:$AH$30,2,FALSE)</f>
        <v>0C</v>
      </c>
      <c r="N95" s="122" t="s">
        <v>735</v>
      </c>
      <c r="O95" s="123" t="str">
        <f t="shared" si="281"/>
        <v>13</v>
      </c>
      <c r="P95" s="112" t="s">
        <v>1036</v>
      </c>
      <c r="Q95" s="123" t="str">
        <f t="shared" ref="Q95" si="282">VLOOKUP(P95,$AG$4:$AH$30,2,FALSE)</f>
        <v>1A</v>
      </c>
      <c r="R95" s="102" t="s">
        <v>796</v>
      </c>
      <c r="S95" s="103" t="s">
        <v>757</v>
      </c>
      <c r="T95" s="102" t="s">
        <v>281</v>
      </c>
      <c r="U95" s="103" t="s">
        <v>281</v>
      </c>
      <c r="V95" s="102" t="s">
        <v>751</v>
      </c>
      <c r="W95" s="103" t="s">
        <v>283</v>
      </c>
      <c r="X95" s="137">
        <v>50</v>
      </c>
      <c r="Y95" s="138" t="str">
        <f t="shared" si="201"/>
        <v>32</v>
      </c>
      <c r="Z95" s="101"/>
      <c r="AA95" s="101" t="s">
        <v>717</v>
      </c>
      <c r="AB95" s="101"/>
      <c r="AC95" s="101"/>
      <c r="AD95" s="101"/>
      <c r="AE95" s="101"/>
    </row>
    <row r="96" spans="2:31">
      <c r="B96" s="158">
        <v>93</v>
      </c>
      <c r="C96" s="162" t="s">
        <v>406</v>
      </c>
      <c r="D96" s="158" t="s">
        <v>967</v>
      </c>
      <c r="E96" s="164" t="str">
        <f>DEC2HEX(70960+((HEX2DEC(D96)-1)*32))</f>
        <v>11FB0</v>
      </c>
      <c r="F96" s="122" t="s">
        <v>714</v>
      </c>
      <c r="G96" s="123" t="str">
        <f t="shared" si="221"/>
        <v>04</v>
      </c>
      <c r="H96" s="122" t="s">
        <v>719</v>
      </c>
      <c r="I96" s="123" t="str">
        <f t="shared" si="221"/>
        <v>08</v>
      </c>
      <c r="J96" s="122" t="s">
        <v>721</v>
      </c>
      <c r="K96" s="123" t="str">
        <f t="shared" ref="K96" si="283">VLOOKUP(J96,$AG$4:$AH$30,2,FALSE)</f>
        <v>0A</v>
      </c>
      <c r="L96" s="122" t="s">
        <v>745</v>
      </c>
      <c r="M96" s="123" t="str">
        <f t="shared" ref="M96:O96" si="284">VLOOKUP(L96,$AG$4:$AH$30,2,FALSE)</f>
        <v>0D</v>
      </c>
      <c r="N96" s="122" t="s">
        <v>736</v>
      </c>
      <c r="O96" s="123" t="str">
        <f t="shared" si="284"/>
        <v>15</v>
      </c>
      <c r="P96" s="112" t="s">
        <v>1036</v>
      </c>
      <c r="Q96" s="123" t="str">
        <f t="shared" ref="Q96" si="285">VLOOKUP(P96,$AG$4:$AH$30,2,FALSE)</f>
        <v>1A</v>
      </c>
      <c r="R96" s="102" t="s">
        <v>796</v>
      </c>
      <c r="S96" s="103" t="s">
        <v>757</v>
      </c>
      <c r="T96" s="102" t="s">
        <v>283</v>
      </c>
      <c r="U96" s="103" t="s">
        <v>283</v>
      </c>
      <c r="V96" s="102" t="s">
        <v>754</v>
      </c>
      <c r="W96" s="103" t="s">
        <v>283</v>
      </c>
      <c r="X96" s="137" t="s">
        <v>627</v>
      </c>
      <c r="Y96" s="138" t="str">
        <f t="shared" si="201"/>
        <v>50</v>
      </c>
      <c r="Z96" s="101"/>
      <c r="AA96" s="101" t="s">
        <v>717</v>
      </c>
      <c r="AB96" s="101"/>
      <c r="AC96" s="101"/>
      <c r="AD96" s="101"/>
      <c r="AE96" s="101"/>
    </row>
    <row r="97" spans="2:31">
      <c r="B97" s="158">
        <v>94</v>
      </c>
      <c r="C97" s="162" t="s">
        <v>407</v>
      </c>
      <c r="D97" s="158" t="s">
        <v>969</v>
      </c>
      <c r="E97" s="164" t="str">
        <f>DEC2HEX(70960+((HEX2DEC(D97)-1)*32))</f>
        <v>11FD0</v>
      </c>
      <c r="F97" s="122" t="s">
        <v>722</v>
      </c>
      <c r="G97" s="123" t="str">
        <f t="shared" si="221"/>
        <v>0B</v>
      </c>
      <c r="H97" s="122" t="s">
        <v>725</v>
      </c>
      <c r="I97" s="123" t="str">
        <f t="shared" si="221"/>
        <v>0E</v>
      </c>
      <c r="J97" s="122" t="s">
        <v>726</v>
      </c>
      <c r="K97" s="123" t="str">
        <f t="shared" ref="K97" si="286">VLOOKUP(J97,$AG$4:$AH$30,2,FALSE)</f>
        <v>0F</v>
      </c>
      <c r="L97" s="122" t="s">
        <v>769</v>
      </c>
      <c r="M97" s="123" t="str">
        <f t="shared" ref="M97:O97" si="287">VLOOKUP(L97,$AG$4:$AH$30,2,FALSE)</f>
        <v>14</v>
      </c>
      <c r="N97" s="122" t="s">
        <v>743</v>
      </c>
      <c r="O97" s="123" t="str">
        <f t="shared" si="287"/>
        <v>19</v>
      </c>
      <c r="P97" s="127" t="s">
        <v>730</v>
      </c>
      <c r="Q97" s="126" t="e">
        <f t="shared" ref="Q97" si="288">VLOOKUP(P97,$AG$4:$AH$30,2,FALSE)</f>
        <v>#N/A</v>
      </c>
      <c r="R97" s="102" t="s">
        <v>796</v>
      </c>
      <c r="S97" s="103" t="s">
        <v>757</v>
      </c>
      <c r="T97" s="102" t="s">
        <v>724</v>
      </c>
      <c r="U97" s="103" t="s">
        <v>724</v>
      </c>
      <c r="V97" s="102" t="s">
        <v>757</v>
      </c>
      <c r="W97" s="103" t="s">
        <v>283</v>
      </c>
      <c r="X97" s="137">
        <v>140</v>
      </c>
      <c r="Y97" s="138" t="str">
        <f t="shared" si="201"/>
        <v>8C</v>
      </c>
      <c r="Z97" s="101"/>
      <c r="AA97" s="101" t="s">
        <v>717</v>
      </c>
      <c r="AB97" s="101"/>
      <c r="AC97" s="101"/>
      <c r="AD97" s="101"/>
      <c r="AE97" s="101"/>
    </row>
    <row r="98" spans="2:31">
      <c r="B98" s="158">
        <v>95</v>
      </c>
      <c r="C98" s="162" t="s">
        <v>408</v>
      </c>
      <c r="D98" s="158" t="s">
        <v>1121</v>
      </c>
      <c r="E98" s="164" t="str">
        <f>DEC2HEX(70960+((HEX2DEC(D98)-1)*32))</f>
        <v>12290</v>
      </c>
      <c r="F98" s="122" t="s">
        <v>710</v>
      </c>
      <c r="G98" s="123" t="str">
        <f t="shared" si="221"/>
        <v>00</v>
      </c>
      <c r="H98" s="122" t="s">
        <v>732</v>
      </c>
      <c r="I98" s="123" t="str">
        <f t="shared" si="221"/>
        <v>05</v>
      </c>
      <c r="J98" s="122" t="s">
        <v>745</v>
      </c>
      <c r="K98" s="123" t="str">
        <f t="shared" ref="K98" si="289">VLOOKUP(J98,$AG$4:$AH$30,2,FALSE)</f>
        <v>0D</v>
      </c>
      <c r="L98" s="122" t="s">
        <v>727</v>
      </c>
      <c r="M98" s="123" t="str">
        <f t="shared" ref="M98:O98" si="290">VLOOKUP(L98,$AG$4:$AH$30,2,FALSE)</f>
        <v>10</v>
      </c>
      <c r="N98" s="122" t="s">
        <v>736</v>
      </c>
      <c r="O98" s="123" t="str">
        <f t="shared" si="290"/>
        <v>15</v>
      </c>
      <c r="P98" s="112" t="s">
        <v>1036</v>
      </c>
      <c r="Q98" s="123" t="str">
        <f t="shared" ref="Q98" si="291">VLOOKUP(P98,$AG$4:$AH$30,2,FALSE)</f>
        <v>1A</v>
      </c>
      <c r="R98" s="102"/>
      <c r="S98" s="103"/>
      <c r="T98" s="102"/>
      <c r="U98" s="103"/>
      <c r="V98" s="102"/>
      <c r="W98" s="103"/>
      <c r="X98" s="137"/>
      <c r="Y98" s="138" t="str">
        <f t="shared" si="201"/>
        <v>0</v>
      </c>
      <c r="Z98" s="101"/>
      <c r="AA98" s="101" t="s">
        <v>717</v>
      </c>
      <c r="AB98" s="101"/>
      <c r="AC98" s="101"/>
      <c r="AD98" s="101"/>
      <c r="AE98" s="101"/>
    </row>
    <row r="99" spans="2:31">
      <c r="B99" s="158">
        <v>96</v>
      </c>
      <c r="C99" s="162" t="s">
        <v>409</v>
      </c>
      <c r="D99" s="158" t="s">
        <v>1122</v>
      </c>
      <c r="E99" s="164" t="str">
        <f t="shared" ref="E99:E109" si="292">DEC2HEX(70960+((HEX2DEC(D99)-1)*32))</f>
        <v>122B0</v>
      </c>
      <c r="F99" s="122" t="s">
        <v>710</v>
      </c>
      <c r="G99" s="123" t="str">
        <f t="shared" si="221"/>
        <v>00</v>
      </c>
      <c r="H99" s="122" t="s">
        <v>745</v>
      </c>
      <c r="I99" s="123" t="str">
        <f t="shared" si="221"/>
        <v>0D</v>
      </c>
      <c r="J99" s="122" t="s">
        <v>727</v>
      </c>
      <c r="K99" s="123" t="str">
        <f t="shared" ref="K99" si="293">VLOOKUP(J99,$AG$4:$AH$30,2,FALSE)</f>
        <v>10</v>
      </c>
      <c r="L99" s="122" t="s">
        <v>736</v>
      </c>
      <c r="M99" s="123" t="str">
        <f t="shared" ref="M99:O99" si="294">VLOOKUP(L99,$AG$4:$AH$30,2,FALSE)</f>
        <v>15</v>
      </c>
      <c r="N99" s="122" t="s">
        <v>740</v>
      </c>
      <c r="O99" s="123" t="str">
        <f t="shared" si="294"/>
        <v>16</v>
      </c>
      <c r="P99" s="112" t="s">
        <v>1036</v>
      </c>
      <c r="Q99" s="123" t="str">
        <f t="shared" ref="Q99" si="295">VLOOKUP(P99,$AG$4:$AH$30,2,FALSE)</f>
        <v>1A</v>
      </c>
      <c r="R99" s="102"/>
      <c r="S99" s="103"/>
      <c r="T99" s="102"/>
      <c r="U99" s="103"/>
      <c r="V99" s="102"/>
      <c r="W99" s="103"/>
      <c r="X99" s="137"/>
      <c r="Y99" s="138" t="str">
        <f t="shared" si="201"/>
        <v>0</v>
      </c>
      <c r="Z99" s="101"/>
      <c r="AA99" s="101" t="s">
        <v>717</v>
      </c>
      <c r="AB99" s="101"/>
      <c r="AC99" s="101"/>
      <c r="AD99" s="101"/>
      <c r="AE99" s="101"/>
    </row>
    <row r="100" spans="2:31">
      <c r="B100" s="158">
        <v>97</v>
      </c>
      <c r="C100" s="162" t="s">
        <v>309</v>
      </c>
      <c r="D100" s="158" t="s">
        <v>1134</v>
      </c>
      <c r="E100" s="164" t="str">
        <f t="shared" si="292"/>
        <v>12730</v>
      </c>
      <c r="F100" s="122" t="s">
        <v>713</v>
      </c>
      <c r="G100" s="123" t="str">
        <f t="shared" si="221"/>
        <v>03</v>
      </c>
      <c r="H100" s="122" t="s">
        <v>718</v>
      </c>
      <c r="I100" s="123" t="str">
        <f t="shared" si="221"/>
        <v>07</v>
      </c>
      <c r="J100" s="122" t="s">
        <v>720</v>
      </c>
      <c r="K100" s="123" t="str">
        <f t="shared" ref="K100" si="296">VLOOKUP(J100,$AG$4:$AH$30,2,FALSE)</f>
        <v>09</v>
      </c>
      <c r="L100" s="122" t="s">
        <v>725</v>
      </c>
      <c r="M100" s="123" t="str">
        <f t="shared" ref="M100:O100" si="297">VLOOKUP(L100,$AG$4:$AH$30,2,FALSE)</f>
        <v>0E</v>
      </c>
      <c r="N100" s="122" t="s">
        <v>726</v>
      </c>
      <c r="O100" s="123" t="str">
        <f t="shared" si="297"/>
        <v>0F</v>
      </c>
      <c r="P100" s="112" t="s">
        <v>1036</v>
      </c>
      <c r="Q100" s="123" t="str">
        <f t="shared" ref="Q100" si="298">VLOOKUP(P100,$AG$4:$AH$30,2,FALSE)</f>
        <v>1A</v>
      </c>
      <c r="R100" s="102" t="s">
        <v>281</v>
      </c>
      <c r="S100" s="103" t="s">
        <v>797</v>
      </c>
      <c r="T100" s="102" t="s">
        <v>281</v>
      </c>
      <c r="U100" s="103" t="s">
        <v>281</v>
      </c>
      <c r="V100" s="102" t="s">
        <v>771</v>
      </c>
      <c r="W100" s="103" t="s">
        <v>283</v>
      </c>
      <c r="X100" s="137" t="s">
        <v>613</v>
      </c>
      <c r="Y100" s="138" t="str">
        <f t="shared" si="201"/>
        <v>3C</v>
      </c>
      <c r="Z100" s="101" t="s">
        <v>798</v>
      </c>
      <c r="AA100" s="101" t="s">
        <v>799</v>
      </c>
      <c r="AB100" s="101" t="s">
        <v>778</v>
      </c>
      <c r="AC100" s="101"/>
      <c r="AD100" s="101"/>
      <c r="AE100" s="101"/>
    </row>
    <row r="101" spans="2:31">
      <c r="B101" s="158">
        <v>98</v>
      </c>
      <c r="C101" s="162" t="s">
        <v>410</v>
      </c>
      <c r="D101" s="158" t="s">
        <v>1135</v>
      </c>
      <c r="E101" s="164" t="str">
        <f t="shared" si="292"/>
        <v>12750</v>
      </c>
      <c r="F101" s="122" t="s">
        <v>734</v>
      </c>
      <c r="G101" s="123" t="str">
        <f t="shared" si="221"/>
        <v>06</v>
      </c>
      <c r="H101" s="122" t="s">
        <v>738</v>
      </c>
      <c r="I101" s="123" t="str">
        <f t="shared" si="221"/>
        <v>0C</v>
      </c>
      <c r="J101" s="122" t="s">
        <v>726</v>
      </c>
      <c r="K101" s="123" t="str">
        <f t="shared" ref="K101" si="299">VLOOKUP(J101,$AG$4:$AH$30,2,FALSE)</f>
        <v>0F</v>
      </c>
      <c r="L101" s="122" t="s">
        <v>729</v>
      </c>
      <c r="M101" s="123" t="str">
        <f t="shared" ref="M101:O101" si="300">VLOOKUP(L101,$AG$4:$AH$30,2,FALSE)</f>
        <v>12</v>
      </c>
      <c r="N101" s="122" t="s">
        <v>736</v>
      </c>
      <c r="O101" s="123" t="str">
        <f t="shared" si="300"/>
        <v>15</v>
      </c>
      <c r="P101" s="112" t="s">
        <v>1036</v>
      </c>
      <c r="Q101" s="123" t="str">
        <f t="shared" ref="Q101" si="301">VLOOKUP(P101,$AG$4:$AH$30,2,FALSE)</f>
        <v>1A</v>
      </c>
      <c r="R101" s="102"/>
      <c r="S101" s="103"/>
      <c r="T101" s="102"/>
      <c r="U101" s="103"/>
      <c r="V101" s="102"/>
      <c r="W101" s="103"/>
      <c r="X101" s="137">
        <v>100</v>
      </c>
      <c r="Y101" s="138" t="str">
        <f t="shared" si="201"/>
        <v>64</v>
      </c>
      <c r="Z101" s="101"/>
      <c r="AA101" s="101" t="s">
        <v>717</v>
      </c>
      <c r="AB101" s="101"/>
      <c r="AC101" s="101"/>
      <c r="AD101" s="101"/>
      <c r="AE101" s="101"/>
    </row>
    <row r="102" spans="2:31">
      <c r="B102" s="158">
        <v>99</v>
      </c>
      <c r="C102" s="162" t="s">
        <v>411</v>
      </c>
      <c r="D102" s="158" t="s">
        <v>1136</v>
      </c>
      <c r="E102" s="164" t="str">
        <f t="shared" si="292"/>
        <v>12770</v>
      </c>
      <c r="F102" s="122" t="s">
        <v>712</v>
      </c>
      <c r="G102" s="123" t="str">
        <f t="shared" si="221"/>
        <v>02</v>
      </c>
      <c r="H102" s="122" t="s">
        <v>719</v>
      </c>
      <c r="I102" s="123" t="str">
        <f t="shared" si="221"/>
        <v>08</v>
      </c>
      <c r="J102" s="122" t="s">
        <v>722</v>
      </c>
      <c r="K102" s="123" t="str">
        <f t="shared" ref="K102" si="302">VLOOKUP(J102,$AG$4:$AH$30,2,FALSE)</f>
        <v>0B</v>
      </c>
      <c r="L102" s="122" t="s">
        <v>735</v>
      </c>
      <c r="M102" s="123" t="str">
        <f t="shared" ref="M102:O102" si="303">VLOOKUP(L102,$AG$4:$AH$30,2,FALSE)</f>
        <v>13</v>
      </c>
      <c r="N102" s="122" t="s">
        <v>743</v>
      </c>
      <c r="O102" s="123" t="str">
        <f t="shared" si="303"/>
        <v>19</v>
      </c>
      <c r="P102" s="127" t="s">
        <v>730</v>
      </c>
      <c r="Q102" s="126" t="e">
        <f t="shared" ref="Q102" si="304">VLOOKUP(P102,$AG$4:$AH$30,2,FALSE)</f>
        <v>#N/A</v>
      </c>
      <c r="R102" s="102"/>
      <c r="S102" s="103"/>
      <c r="T102" s="102"/>
      <c r="U102" s="103"/>
      <c r="V102" s="102"/>
      <c r="W102" s="103"/>
      <c r="X102" s="137">
        <v>150</v>
      </c>
      <c r="Y102" s="138" t="str">
        <f t="shared" si="201"/>
        <v>96</v>
      </c>
      <c r="Z102" s="101"/>
      <c r="AA102" s="101" t="s">
        <v>717</v>
      </c>
      <c r="AB102" s="101"/>
      <c r="AC102" s="101"/>
      <c r="AD102" s="101"/>
      <c r="AE102" s="101"/>
    </row>
    <row r="103" spans="2:31">
      <c r="B103" s="158">
        <v>100</v>
      </c>
      <c r="C103" s="162" t="s">
        <v>412</v>
      </c>
      <c r="D103" s="158" t="s">
        <v>991</v>
      </c>
      <c r="E103" s="164" t="str">
        <f t="shared" si="292"/>
        <v>12210</v>
      </c>
      <c r="F103" s="122" t="s">
        <v>710</v>
      </c>
      <c r="G103" s="123" t="str">
        <f t="shared" si="221"/>
        <v>00</v>
      </c>
      <c r="H103" s="122" t="s">
        <v>712</v>
      </c>
      <c r="I103" s="123" t="str">
        <f t="shared" si="221"/>
        <v>02</v>
      </c>
      <c r="J103" s="122" t="s">
        <v>718</v>
      </c>
      <c r="K103" s="123" t="str">
        <f t="shared" ref="K103" si="305">VLOOKUP(J103,$AG$4:$AH$30,2,FALSE)</f>
        <v>07</v>
      </c>
      <c r="L103" s="122" t="s">
        <v>722</v>
      </c>
      <c r="M103" s="123" t="str">
        <f t="shared" ref="M103:O103" si="306">VLOOKUP(L103,$AG$4:$AH$30,2,FALSE)</f>
        <v>0B</v>
      </c>
      <c r="N103" s="122" t="s">
        <v>726</v>
      </c>
      <c r="O103" s="123" t="str">
        <f t="shared" si="306"/>
        <v>0F</v>
      </c>
      <c r="P103" s="112" t="s">
        <v>1036</v>
      </c>
      <c r="Q103" s="123" t="str">
        <f t="shared" ref="Q103" si="307">VLOOKUP(P103,$AG$4:$AH$30,2,FALSE)</f>
        <v>1A</v>
      </c>
      <c r="R103" s="102"/>
      <c r="S103" s="103"/>
      <c r="T103" s="102"/>
      <c r="U103" s="103"/>
      <c r="V103" s="102"/>
      <c r="W103" s="103"/>
      <c r="X103" s="137">
        <v>80</v>
      </c>
      <c r="Y103" s="138" t="str">
        <f t="shared" si="201"/>
        <v>50</v>
      </c>
      <c r="Z103" s="101"/>
      <c r="AA103" s="101" t="s">
        <v>717</v>
      </c>
      <c r="AB103" s="101"/>
      <c r="AC103" s="101"/>
      <c r="AD103" s="101"/>
      <c r="AE103" s="101"/>
    </row>
    <row r="104" spans="2:31">
      <c r="B104" s="158">
        <v>101</v>
      </c>
      <c r="C104" s="162" t="s">
        <v>413</v>
      </c>
      <c r="D104" s="158" t="s">
        <v>993</v>
      </c>
      <c r="E104" s="164" t="str">
        <f t="shared" si="292"/>
        <v>12230</v>
      </c>
      <c r="F104" s="122" t="s">
        <v>711</v>
      </c>
      <c r="G104" s="123" t="str">
        <f t="shared" si="221"/>
        <v>01</v>
      </c>
      <c r="H104" s="122" t="s">
        <v>712</v>
      </c>
      <c r="I104" s="123" t="str">
        <f t="shared" si="221"/>
        <v>02</v>
      </c>
      <c r="J104" s="122" t="s">
        <v>722</v>
      </c>
      <c r="K104" s="123" t="str">
        <f t="shared" ref="K104" si="308">VLOOKUP(J104,$AG$4:$AH$30,2,FALSE)</f>
        <v>0B</v>
      </c>
      <c r="L104" s="122" t="s">
        <v>729</v>
      </c>
      <c r="M104" s="123" t="str">
        <f t="shared" ref="M104:O104" si="309">VLOOKUP(L104,$AG$4:$AH$30,2,FALSE)</f>
        <v>12</v>
      </c>
      <c r="N104" s="122" t="s">
        <v>735</v>
      </c>
      <c r="O104" s="123" t="str">
        <f t="shared" si="309"/>
        <v>13</v>
      </c>
      <c r="P104" s="127" t="s">
        <v>730</v>
      </c>
      <c r="Q104" s="126" t="e">
        <f t="shared" ref="Q104" si="310">VLOOKUP(P104,$AG$4:$AH$30,2,FALSE)</f>
        <v>#N/A</v>
      </c>
      <c r="R104" s="102"/>
      <c r="S104" s="103"/>
      <c r="T104" s="102"/>
      <c r="U104" s="103"/>
      <c r="V104" s="102"/>
      <c r="W104" s="103"/>
      <c r="X104" s="137">
        <v>140</v>
      </c>
      <c r="Y104" s="138" t="str">
        <f t="shared" si="201"/>
        <v>8C</v>
      </c>
      <c r="Z104" s="101"/>
      <c r="AA104" s="101" t="s">
        <v>717</v>
      </c>
      <c r="AB104" s="101"/>
      <c r="AC104" s="101"/>
      <c r="AD104" s="101"/>
      <c r="AE104" s="101"/>
    </row>
    <row r="105" spans="2:31">
      <c r="B105" s="158">
        <v>102</v>
      </c>
      <c r="C105" s="162" t="s">
        <v>414</v>
      </c>
      <c r="D105" s="158" t="s">
        <v>801</v>
      </c>
      <c r="E105" s="164" t="str">
        <f t="shared" si="292"/>
        <v>12250</v>
      </c>
      <c r="F105" s="122" t="s">
        <v>712</v>
      </c>
      <c r="G105" s="123" t="str">
        <f t="shared" si="221"/>
        <v>02</v>
      </c>
      <c r="H105" s="122" t="s">
        <v>714</v>
      </c>
      <c r="I105" s="123" t="str">
        <f t="shared" si="221"/>
        <v>04</v>
      </c>
      <c r="J105" s="122" t="s">
        <v>722</v>
      </c>
      <c r="K105" s="123" t="str">
        <f t="shared" ref="K105" si="311">VLOOKUP(J105,$AG$4:$AH$30,2,FALSE)</f>
        <v>0B</v>
      </c>
      <c r="L105" s="122" t="s">
        <v>745</v>
      </c>
      <c r="M105" s="123" t="str">
        <f t="shared" ref="M105:O105" si="312">VLOOKUP(L105,$AG$4:$AH$30,2,FALSE)</f>
        <v>0D</v>
      </c>
      <c r="N105" s="122" t="s">
        <v>728</v>
      </c>
      <c r="O105" s="123" t="str">
        <f t="shared" si="312"/>
        <v>11</v>
      </c>
      <c r="P105" s="127" t="s">
        <v>730</v>
      </c>
      <c r="Q105" s="126" t="e">
        <f t="shared" ref="Q105" si="313">VLOOKUP(P105,$AG$4:$AH$30,2,FALSE)</f>
        <v>#N/A</v>
      </c>
      <c r="R105" s="102"/>
      <c r="S105" s="103"/>
      <c r="T105" s="102"/>
      <c r="U105" s="103"/>
      <c r="V105" s="102"/>
      <c r="W105" s="103"/>
      <c r="X105" s="137">
        <v>200</v>
      </c>
      <c r="Y105" s="138" t="str">
        <f t="shared" si="201"/>
        <v>C8</v>
      </c>
      <c r="Z105" s="101"/>
      <c r="AA105" s="101" t="s">
        <v>717</v>
      </c>
      <c r="AB105" s="101"/>
      <c r="AC105" s="101"/>
      <c r="AD105" s="101"/>
      <c r="AE105" s="101"/>
    </row>
    <row r="106" spans="2:31">
      <c r="B106" s="158">
        <v>103</v>
      </c>
      <c r="C106" s="162" t="s">
        <v>415</v>
      </c>
      <c r="D106" s="158" t="s">
        <v>960</v>
      </c>
      <c r="E106" s="164" t="str">
        <f t="shared" si="292"/>
        <v>11F30</v>
      </c>
      <c r="F106" s="122" t="s">
        <v>710</v>
      </c>
      <c r="G106" s="123" t="str">
        <f t="shared" si="221"/>
        <v>00</v>
      </c>
      <c r="H106" s="122" t="s">
        <v>712</v>
      </c>
      <c r="I106" s="123" t="str">
        <f t="shared" si="221"/>
        <v>02</v>
      </c>
      <c r="J106" s="122" t="s">
        <v>718</v>
      </c>
      <c r="K106" s="123" t="str">
        <f t="shared" ref="K106" si="314">VLOOKUP(J106,$AG$4:$AH$30,2,FALSE)</f>
        <v>07</v>
      </c>
      <c r="L106" s="122" t="s">
        <v>735</v>
      </c>
      <c r="M106" s="123" t="str">
        <f t="shared" ref="M106:O106" si="315">VLOOKUP(L106,$AG$4:$AH$30,2,FALSE)</f>
        <v>13</v>
      </c>
      <c r="N106" s="122" t="s">
        <v>736</v>
      </c>
      <c r="O106" s="123" t="str">
        <f t="shared" si="315"/>
        <v>15</v>
      </c>
      <c r="P106" s="127" t="s">
        <v>730</v>
      </c>
      <c r="Q106" s="126" t="e">
        <f t="shared" ref="Q106" si="316">VLOOKUP(P106,$AG$4:$AH$30,2,FALSE)</f>
        <v>#N/A</v>
      </c>
      <c r="R106" s="102"/>
      <c r="S106" s="103"/>
      <c r="T106" s="102"/>
      <c r="U106" s="103"/>
      <c r="V106" s="102"/>
      <c r="W106" s="103"/>
      <c r="X106" s="137">
        <v>70</v>
      </c>
      <c r="Y106" s="138" t="str">
        <f t="shared" si="201"/>
        <v>46</v>
      </c>
      <c r="Z106" s="101"/>
      <c r="AA106" s="101" t="s">
        <v>717</v>
      </c>
      <c r="AB106" s="101"/>
      <c r="AC106" s="101"/>
      <c r="AD106" s="101"/>
      <c r="AE106" s="101"/>
    </row>
    <row r="107" spans="2:31">
      <c r="B107" s="158">
        <v>104</v>
      </c>
      <c r="C107" s="162" t="s">
        <v>416</v>
      </c>
      <c r="D107" s="158" t="s">
        <v>925</v>
      </c>
      <c r="E107" s="164" t="str">
        <f t="shared" si="292"/>
        <v>11F50</v>
      </c>
      <c r="F107" s="122" t="s">
        <v>711</v>
      </c>
      <c r="G107" s="123" t="str">
        <f t="shared" si="221"/>
        <v>01</v>
      </c>
      <c r="H107" s="122" t="s">
        <v>734</v>
      </c>
      <c r="I107" s="123" t="str">
        <f t="shared" si="221"/>
        <v>06</v>
      </c>
      <c r="J107" s="122" t="s">
        <v>745</v>
      </c>
      <c r="K107" s="123" t="str">
        <f t="shared" ref="K107" si="317">VLOOKUP(J107,$AG$4:$AH$30,2,FALSE)</f>
        <v>0D</v>
      </c>
      <c r="L107" s="122" t="s">
        <v>725</v>
      </c>
      <c r="M107" s="123" t="str">
        <f t="shared" ref="M107:O107" si="318">VLOOKUP(L107,$AG$4:$AH$30,2,FALSE)</f>
        <v>0E</v>
      </c>
      <c r="N107" s="122" t="s">
        <v>743</v>
      </c>
      <c r="O107" s="123" t="str">
        <f t="shared" si="318"/>
        <v>19</v>
      </c>
      <c r="P107" s="127" t="s">
        <v>730</v>
      </c>
      <c r="Q107" s="126" t="e">
        <f t="shared" ref="Q107" si="319">VLOOKUP(P107,$AG$4:$AH$30,2,FALSE)</f>
        <v>#N/A</v>
      </c>
      <c r="R107" s="102"/>
      <c r="S107" s="103"/>
      <c r="T107" s="102"/>
      <c r="U107" s="103"/>
      <c r="V107" s="102"/>
      <c r="W107" s="103"/>
      <c r="X107" s="137">
        <v>120</v>
      </c>
      <c r="Y107" s="138" t="str">
        <f t="shared" si="201"/>
        <v>78</v>
      </c>
      <c r="Z107" s="101"/>
      <c r="AA107" s="101" t="s">
        <v>717</v>
      </c>
      <c r="AB107" s="101"/>
      <c r="AC107" s="101"/>
      <c r="AD107" s="101"/>
      <c r="AE107" s="101"/>
    </row>
    <row r="108" spans="2:31">
      <c r="B108" s="158">
        <v>105</v>
      </c>
      <c r="C108" s="162" t="s">
        <v>417</v>
      </c>
      <c r="D108" s="158" t="s">
        <v>963</v>
      </c>
      <c r="E108" s="164" t="str">
        <f t="shared" si="292"/>
        <v>11F70</v>
      </c>
      <c r="F108" s="122" t="s">
        <v>713</v>
      </c>
      <c r="G108" s="123" t="str">
        <f t="shared" si="221"/>
        <v>03</v>
      </c>
      <c r="H108" s="122" t="s">
        <v>732</v>
      </c>
      <c r="I108" s="123" t="str">
        <f t="shared" si="221"/>
        <v>05</v>
      </c>
      <c r="J108" s="122" t="s">
        <v>719</v>
      </c>
      <c r="K108" s="123" t="str">
        <f t="shared" ref="K108" si="320">VLOOKUP(J108,$AG$4:$AH$30,2,FALSE)</f>
        <v>08</v>
      </c>
      <c r="L108" s="122" t="s">
        <v>729</v>
      </c>
      <c r="M108" s="123" t="str">
        <f t="shared" ref="M108:O108" si="321">VLOOKUP(L108,$AG$4:$AH$30,2,FALSE)</f>
        <v>12</v>
      </c>
      <c r="N108" s="122" t="s">
        <v>740</v>
      </c>
      <c r="O108" s="123" t="str">
        <f t="shared" si="321"/>
        <v>16</v>
      </c>
      <c r="P108" s="127" t="s">
        <v>730</v>
      </c>
      <c r="Q108" s="126" t="e">
        <f t="shared" ref="Q108" si="322">VLOOKUP(P108,$AG$4:$AH$30,2,FALSE)</f>
        <v>#N/A</v>
      </c>
      <c r="R108" s="102"/>
      <c r="S108" s="103"/>
      <c r="T108" s="102"/>
      <c r="U108" s="103"/>
      <c r="V108" s="102"/>
      <c r="W108" s="103"/>
      <c r="X108" s="137">
        <v>170</v>
      </c>
      <c r="Y108" s="138" t="str">
        <f t="shared" si="201"/>
        <v>AA</v>
      </c>
      <c r="Z108" s="101"/>
      <c r="AA108" s="101" t="s">
        <v>717</v>
      </c>
      <c r="AB108" s="101"/>
      <c r="AC108" s="101"/>
      <c r="AD108" s="101"/>
      <c r="AE108" s="101"/>
    </row>
    <row r="109" spans="2:31">
      <c r="B109" s="158">
        <v>106</v>
      </c>
      <c r="C109" s="162" t="s">
        <v>310</v>
      </c>
      <c r="D109" s="158" t="s">
        <v>1117</v>
      </c>
      <c r="E109" s="164" t="str">
        <f t="shared" si="292"/>
        <v>120B0</v>
      </c>
      <c r="F109" s="122" t="s">
        <v>711</v>
      </c>
      <c r="G109" s="123" t="str">
        <f t="shared" si="221"/>
        <v>01</v>
      </c>
      <c r="H109" s="122" t="s">
        <v>713</v>
      </c>
      <c r="I109" s="123" t="str">
        <f t="shared" si="221"/>
        <v>03</v>
      </c>
      <c r="J109" s="122" t="s">
        <v>720</v>
      </c>
      <c r="K109" s="123" t="str">
        <f t="shared" ref="K109" si="323">VLOOKUP(J109,$AG$4:$AH$30,2,FALSE)</f>
        <v>09</v>
      </c>
      <c r="L109" s="122" t="s">
        <v>728</v>
      </c>
      <c r="M109" s="123" t="str">
        <f t="shared" ref="M109:O109" si="324">VLOOKUP(L109,$AG$4:$AH$30,2,FALSE)</f>
        <v>11</v>
      </c>
      <c r="N109" s="122" t="s">
        <v>735</v>
      </c>
      <c r="O109" s="123" t="str">
        <f t="shared" si="324"/>
        <v>13</v>
      </c>
      <c r="P109" s="127" t="s">
        <v>730</v>
      </c>
      <c r="Q109" s="126" t="e">
        <f t="shared" ref="Q109" si="325">VLOOKUP(P109,$AG$4:$AH$30,2,FALSE)</f>
        <v>#N/A</v>
      </c>
      <c r="R109" s="102" t="s">
        <v>775</v>
      </c>
      <c r="S109" s="103" t="s">
        <v>800</v>
      </c>
      <c r="T109" s="102" t="s">
        <v>281</v>
      </c>
      <c r="U109" s="103" t="s">
        <v>281</v>
      </c>
      <c r="V109" s="102" t="s">
        <v>750</v>
      </c>
      <c r="W109" s="103" t="s">
        <v>283</v>
      </c>
      <c r="X109" s="137">
        <v>30</v>
      </c>
      <c r="Y109" s="138" t="str">
        <f t="shared" si="201"/>
        <v>1E</v>
      </c>
      <c r="Z109" s="101" t="s">
        <v>801</v>
      </c>
      <c r="AA109" s="101" t="s">
        <v>717</v>
      </c>
      <c r="AB109" s="101"/>
      <c r="AC109" s="101"/>
      <c r="AD109" s="101"/>
      <c r="AE109" s="101"/>
    </row>
    <row r="110" spans="2:31">
      <c r="B110" s="158">
        <v>107</v>
      </c>
      <c r="C110" s="162" t="s">
        <v>418</v>
      </c>
      <c r="D110" s="158" t="s">
        <v>1118</v>
      </c>
      <c r="E110" s="164" t="str">
        <f>DEC2HEX(70960+((HEX2DEC(D110)-1)*32))</f>
        <v>120D0</v>
      </c>
      <c r="F110" s="122" t="s">
        <v>710</v>
      </c>
      <c r="G110" s="123" t="str">
        <f t="shared" si="221"/>
        <v>00</v>
      </c>
      <c r="H110" s="122" t="s">
        <v>734</v>
      </c>
      <c r="I110" s="123" t="str">
        <f t="shared" si="221"/>
        <v>06</v>
      </c>
      <c r="J110" s="122" t="s">
        <v>721</v>
      </c>
      <c r="K110" s="123" t="str">
        <f t="shared" ref="K110" si="326">VLOOKUP(J110,$AG$4:$AH$30,2,FALSE)</f>
        <v>0A</v>
      </c>
      <c r="L110" s="122" t="s">
        <v>738</v>
      </c>
      <c r="M110" s="123" t="str">
        <f t="shared" ref="M110:O110" si="327">VLOOKUP(L110,$AG$4:$AH$30,2,FALSE)</f>
        <v>0C</v>
      </c>
      <c r="N110" s="122" t="s">
        <v>727</v>
      </c>
      <c r="O110" s="123" t="str">
        <f t="shared" si="327"/>
        <v>10</v>
      </c>
      <c r="P110" s="127" t="s">
        <v>730</v>
      </c>
      <c r="Q110" s="126" t="e">
        <f t="shared" ref="Q110" si="328">VLOOKUP(P110,$AG$4:$AH$30,2,FALSE)</f>
        <v>#N/A</v>
      </c>
      <c r="R110" s="102"/>
      <c r="S110" s="103"/>
      <c r="T110" s="102"/>
      <c r="U110" s="103"/>
      <c r="V110" s="102"/>
      <c r="W110" s="103"/>
      <c r="X110" s="137">
        <v>50</v>
      </c>
      <c r="Y110" s="138" t="str">
        <f t="shared" si="201"/>
        <v>32</v>
      </c>
      <c r="Z110" s="101"/>
      <c r="AA110" s="101" t="s">
        <v>717</v>
      </c>
      <c r="AB110" s="101"/>
      <c r="AC110" s="101"/>
      <c r="AD110" s="101"/>
      <c r="AE110" s="101"/>
    </row>
    <row r="111" spans="2:31">
      <c r="B111" s="158">
        <v>108</v>
      </c>
      <c r="C111" s="162" t="s">
        <v>419</v>
      </c>
      <c r="D111" s="158" t="s">
        <v>1119</v>
      </c>
      <c r="E111" s="164" t="str">
        <f t="shared" ref="E111:E121" si="329">DEC2HEX(70960+((HEX2DEC(D111)-1)*32))</f>
        <v>120F0</v>
      </c>
      <c r="F111" s="122" t="s">
        <v>732</v>
      </c>
      <c r="G111" s="123" t="str">
        <f t="shared" si="221"/>
        <v>05</v>
      </c>
      <c r="H111" s="122" t="s">
        <v>719</v>
      </c>
      <c r="I111" s="123" t="str">
        <f t="shared" si="221"/>
        <v>08</v>
      </c>
      <c r="J111" s="122" t="s">
        <v>745</v>
      </c>
      <c r="K111" s="123" t="str">
        <f t="shared" ref="K111" si="330">VLOOKUP(J111,$AG$4:$AH$30,2,FALSE)</f>
        <v>0D</v>
      </c>
      <c r="L111" s="122" t="s">
        <v>726</v>
      </c>
      <c r="M111" s="123" t="str">
        <f t="shared" ref="M111:O111" si="331">VLOOKUP(L111,$AG$4:$AH$30,2,FALSE)</f>
        <v>0F</v>
      </c>
      <c r="N111" s="122" t="s">
        <v>729</v>
      </c>
      <c r="O111" s="123" t="str">
        <f t="shared" si="331"/>
        <v>12</v>
      </c>
      <c r="P111" s="127" t="s">
        <v>730</v>
      </c>
      <c r="Q111" s="126" t="e">
        <f t="shared" ref="Q111" si="332">VLOOKUP(P111,$AG$4:$AH$30,2,FALSE)</f>
        <v>#N/A</v>
      </c>
      <c r="R111" s="102"/>
      <c r="S111" s="103"/>
      <c r="T111" s="102"/>
      <c r="U111" s="103"/>
      <c r="V111" s="102"/>
      <c r="W111" s="103"/>
      <c r="X111" s="137">
        <v>70</v>
      </c>
      <c r="Y111" s="138" t="str">
        <f t="shared" si="201"/>
        <v>46</v>
      </c>
      <c r="Z111" s="101"/>
      <c r="AA111" s="101" t="s">
        <v>717</v>
      </c>
      <c r="AB111" s="101"/>
      <c r="AC111" s="101"/>
      <c r="AD111" s="101"/>
      <c r="AE111" s="101"/>
    </row>
    <row r="112" spans="2:31">
      <c r="B112" s="158">
        <v>109</v>
      </c>
      <c r="C112" s="162" t="s">
        <v>420</v>
      </c>
      <c r="D112" s="158" t="s">
        <v>971</v>
      </c>
      <c r="E112" s="164" t="str">
        <f t="shared" si="329"/>
        <v>11FF0</v>
      </c>
      <c r="F112" s="122" t="s">
        <v>714</v>
      </c>
      <c r="G112" s="123" t="str">
        <f t="shared" si="221"/>
        <v>04</v>
      </c>
      <c r="H112" s="122" t="s">
        <v>719</v>
      </c>
      <c r="I112" s="123" t="str">
        <f t="shared" si="221"/>
        <v>08</v>
      </c>
      <c r="J112" s="122" t="s">
        <v>729</v>
      </c>
      <c r="K112" s="123" t="str">
        <f t="shared" ref="K112" si="333">VLOOKUP(J112,$AG$4:$AH$30,2,FALSE)</f>
        <v>12</v>
      </c>
      <c r="L112" s="122" t="s">
        <v>736</v>
      </c>
      <c r="M112" s="123" t="str">
        <f t="shared" ref="M112:O112" si="334">VLOOKUP(L112,$AG$4:$AH$30,2,FALSE)</f>
        <v>15</v>
      </c>
      <c r="N112" s="122" t="s">
        <v>743</v>
      </c>
      <c r="O112" s="123" t="str">
        <f t="shared" si="334"/>
        <v>19</v>
      </c>
      <c r="P112" s="127" t="s">
        <v>730</v>
      </c>
      <c r="Q112" s="126" t="e">
        <f t="shared" ref="Q112" si="335">VLOOKUP(P112,$AG$4:$AH$30,2,FALSE)</f>
        <v>#N/A</v>
      </c>
      <c r="R112" s="102"/>
      <c r="S112" s="103"/>
      <c r="T112" s="102"/>
      <c r="U112" s="103"/>
      <c r="V112" s="102"/>
      <c r="W112" s="103"/>
      <c r="X112" s="137">
        <v>70</v>
      </c>
      <c r="Y112" s="138" t="str">
        <f t="shared" si="201"/>
        <v>46</v>
      </c>
      <c r="Z112" s="101"/>
      <c r="AA112" s="101" t="s">
        <v>717</v>
      </c>
      <c r="AB112" s="101"/>
      <c r="AC112" s="101"/>
      <c r="AD112" s="101"/>
      <c r="AE112" s="101"/>
    </row>
    <row r="113" spans="2:31">
      <c r="B113" s="158">
        <v>110</v>
      </c>
      <c r="C113" s="162" t="s">
        <v>421</v>
      </c>
      <c r="D113" s="158" t="s">
        <v>973</v>
      </c>
      <c r="E113" s="164" t="str">
        <f t="shared" si="329"/>
        <v>12010</v>
      </c>
      <c r="F113" s="122" t="s">
        <v>712</v>
      </c>
      <c r="G113" s="123" t="str">
        <f t="shared" si="221"/>
        <v>02</v>
      </c>
      <c r="H113" s="122" t="s">
        <v>718</v>
      </c>
      <c r="I113" s="123" t="str">
        <f t="shared" si="221"/>
        <v>07</v>
      </c>
      <c r="J113" s="122" t="s">
        <v>720</v>
      </c>
      <c r="K113" s="123" t="str">
        <f t="shared" ref="K113" si="336">VLOOKUP(J113,$AG$4:$AH$30,2,FALSE)</f>
        <v>09</v>
      </c>
      <c r="L113" s="122" t="s">
        <v>745</v>
      </c>
      <c r="M113" s="123" t="str">
        <f t="shared" ref="M113:O113" si="337">VLOOKUP(L113,$AG$4:$AH$30,2,FALSE)</f>
        <v>0D</v>
      </c>
      <c r="N113" s="122" t="s">
        <v>727</v>
      </c>
      <c r="O113" s="123" t="str">
        <f t="shared" si="337"/>
        <v>10</v>
      </c>
      <c r="P113" s="127" t="s">
        <v>730</v>
      </c>
      <c r="Q113" s="126" t="e">
        <f t="shared" ref="Q113" si="338">VLOOKUP(P113,$AG$4:$AH$30,2,FALSE)</f>
        <v>#N/A</v>
      </c>
      <c r="R113" s="102"/>
      <c r="S113" s="103"/>
      <c r="T113" s="102"/>
      <c r="U113" s="103"/>
      <c r="V113" s="102"/>
      <c r="W113" s="103"/>
      <c r="X113" s="137">
        <v>85</v>
      </c>
      <c r="Y113" s="138" t="str">
        <f t="shared" si="201"/>
        <v>55</v>
      </c>
      <c r="Z113" s="101"/>
      <c r="AA113" s="101" t="s">
        <v>717</v>
      </c>
      <c r="AB113" s="101"/>
      <c r="AC113" s="101"/>
      <c r="AD113" s="101"/>
      <c r="AE113" s="101"/>
    </row>
    <row r="114" spans="2:31">
      <c r="B114" s="158">
        <v>111</v>
      </c>
      <c r="C114" s="162" t="s">
        <v>422</v>
      </c>
      <c r="D114" s="158" t="s">
        <v>975</v>
      </c>
      <c r="E114" s="164" t="str">
        <f t="shared" si="329"/>
        <v>12030</v>
      </c>
      <c r="F114" s="122" t="s">
        <v>710</v>
      </c>
      <c r="G114" s="123" t="str">
        <f t="shared" si="221"/>
        <v>00</v>
      </c>
      <c r="H114" s="122" t="s">
        <v>713</v>
      </c>
      <c r="I114" s="123" t="str">
        <f t="shared" si="221"/>
        <v>03</v>
      </c>
      <c r="J114" s="122" t="s">
        <v>732</v>
      </c>
      <c r="K114" s="123" t="str">
        <f t="shared" ref="K114" si="339">VLOOKUP(J114,$AG$4:$AH$30,2,FALSE)</f>
        <v>05</v>
      </c>
      <c r="L114" s="122" t="s">
        <v>729</v>
      </c>
      <c r="M114" s="123" t="str">
        <f t="shared" ref="M114:O114" si="340">VLOOKUP(L114,$AG$4:$AH$30,2,FALSE)</f>
        <v>12</v>
      </c>
      <c r="N114" s="122" t="s">
        <v>742</v>
      </c>
      <c r="O114" s="123" t="str">
        <f t="shared" si="340"/>
        <v>18</v>
      </c>
      <c r="P114" s="127" t="s">
        <v>730</v>
      </c>
      <c r="Q114" s="126" t="e">
        <f t="shared" ref="Q114" si="341">VLOOKUP(P114,$AG$4:$AH$30,2,FALSE)</f>
        <v>#N/A</v>
      </c>
      <c r="R114" s="102"/>
      <c r="S114" s="103"/>
      <c r="T114" s="102"/>
      <c r="U114" s="103"/>
      <c r="V114" s="102"/>
      <c r="W114" s="103"/>
      <c r="X114" s="137">
        <v>100</v>
      </c>
      <c r="Y114" s="138" t="str">
        <f t="shared" si="201"/>
        <v>64</v>
      </c>
      <c r="Z114" s="101"/>
      <c r="AA114" s="101" t="s">
        <v>717</v>
      </c>
      <c r="AB114" s="101"/>
      <c r="AC114" s="101"/>
      <c r="AD114" s="101"/>
      <c r="AE114" s="101"/>
    </row>
    <row r="115" spans="2:31">
      <c r="B115" s="158">
        <v>112</v>
      </c>
      <c r="C115" s="162" t="s">
        <v>325</v>
      </c>
      <c r="D115" s="158" t="s">
        <v>1105</v>
      </c>
      <c r="E115" s="164" t="str">
        <f t="shared" si="329"/>
        <v>12850</v>
      </c>
      <c r="F115" s="122" t="s">
        <v>719</v>
      </c>
      <c r="G115" s="123" t="str">
        <f t="shared" si="221"/>
        <v>08</v>
      </c>
      <c r="H115" s="122" t="s">
        <v>720</v>
      </c>
      <c r="I115" s="123" t="str">
        <f t="shared" si="221"/>
        <v>09</v>
      </c>
      <c r="J115" s="122" t="s">
        <v>738</v>
      </c>
      <c r="K115" s="123" t="str">
        <f t="shared" ref="K115" si="342">VLOOKUP(J115,$AG$4:$AH$30,2,FALSE)</f>
        <v>0C</v>
      </c>
      <c r="L115" s="122" t="s">
        <v>728</v>
      </c>
      <c r="M115" s="123" t="str">
        <f t="shared" ref="M115:O115" si="343">VLOOKUP(L115,$AG$4:$AH$30,2,FALSE)</f>
        <v>11</v>
      </c>
      <c r="N115" s="122" t="s">
        <v>729</v>
      </c>
      <c r="O115" s="123" t="str">
        <f t="shared" si="343"/>
        <v>12</v>
      </c>
      <c r="P115" s="127" t="s">
        <v>730</v>
      </c>
      <c r="Q115" s="126" t="e">
        <f t="shared" ref="Q115" si="344">VLOOKUP(P115,$AG$4:$AH$30,2,FALSE)</f>
        <v>#N/A</v>
      </c>
      <c r="R115" s="102" t="s">
        <v>281</v>
      </c>
      <c r="S115" s="103" t="s">
        <v>716</v>
      </c>
      <c r="T115" s="102" t="s">
        <v>802</v>
      </c>
      <c r="U115" s="103" t="s">
        <v>281</v>
      </c>
      <c r="V115" s="102" t="s">
        <v>765</v>
      </c>
      <c r="W115" s="103" t="s">
        <v>803</v>
      </c>
      <c r="X115" s="137">
        <v>30</v>
      </c>
      <c r="Y115" s="138" t="str">
        <f t="shared" si="201"/>
        <v>1E</v>
      </c>
      <c r="Z115" s="101"/>
      <c r="AA115" s="101" t="s">
        <v>717</v>
      </c>
      <c r="AB115" s="101"/>
      <c r="AC115" s="101"/>
      <c r="AD115" s="101"/>
      <c r="AE115" s="101"/>
    </row>
    <row r="116" spans="2:31">
      <c r="B116" s="158">
        <v>113</v>
      </c>
      <c r="C116" s="162" t="s">
        <v>423</v>
      </c>
      <c r="D116" s="158" t="s">
        <v>1106</v>
      </c>
      <c r="E116" s="164" t="str">
        <f t="shared" si="329"/>
        <v>12870</v>
      </c>
      <c r="F116" s="122" t="s">
        <v>732</v>
      </c>
      <c r="G116" s="123" t="str">
        <f t="shared" si="221"/>
        <v>05</v>
      </c>
      <c r="H116" s="122" t="s">
        <v>718</v>
      </c>
      <c r="I116" s="123" t="str">
        <f t="shared" si="221"/>
        <v>07</v>
      </c>
      <c r="J116" s="122" t="s">
        <v>738</v>
      </c>
      <c r="K116" s="123" t="str">
        <f t="shared" ref="K116" si="345">VLOOKUP(J116,$AG$4:$AH$30,2,FALSE)</f>
        <v>0C</v>
      </c>
      <c r="L116" s="122" t="s">
        <v>735</v>
      </c>
      <c r="M116" s="123" t="str">
        <f t="shared" ref="M116:O116" si="346">VLOOKUP(L116,$AG$4:$AH$30,2,FALSE)</f>
        <v>13</v>
      </c>
      <c r="N116" s="122" t="s">
        <v>736</v>
      </c>
      <c r="O116" s="123" t="str">
        <f t="shared" si="346"/>
        <v>15</v>
      </c>
      <c r="P116" s="127" t="s">
        <v>730</v>
      </c>
      <c r="Q116" s="126" t="e">
        <f t="shared" ref="Q116" si="347">VLOOKUP(P116,$AG$4:$AH$30,2,FALSE)</f>
        <v>#N/A</v>
      </c>
      <c r="R116" s="102" t="s">
        <v>281</v>
      </c>
      <c r="S116" s="103" t="s">
        <v>716</v>
      </c>
      <c r="T116" s="102" t="s">
        <v>804</v>
      </c>
      <c r="U116" s="103" t="s">
        <v>283</v>
      </c>
      <c r="V116" s="102" t="s">
        <v>805</v>
      </c>
      <c r="W116" s="103" t="s">
        <v>803</v>
      </c>
      <c r="X116" s="137">
        <v>40</v>
      </c>
      <c r="Y116" s="138" t="str">
        <f t="shared" si="201"/>
        <v>28</v>
      </c>
      <c r="Z116" s="101"/>
      <c r="AA116" s="101" t="s">
        <v>717</v>
      </c>
      <c r="AB116" s="101"/>
      <c r="AC116" s="101"/>
      <c r="AD116" s="101"/>
      <c r="AE116" s="101"/>
    </row>
    <row r="117" spans="2:31">
      <c r="B117" s="158">
        <v>114</v>
      </c>
      <c r="C117" s="162" t="s">
        <v>424</v>
      </c>
      <c r="D117" s="158" t="s">
        <v>1107</v>
      </c>
      <c r="E117" s="164" t="str">
        <f t="shared" si="329"/>
        <v>12890</v>
      </c>
      <c r="F117" s="122" t="s">
        <v>713</v>
      </c>
      <c r="G117" s="123" t="str">
        <f t="shared" si="221"/>
        <v>03</v>
      </c>
      <c r="H117" s="122" t="s">
        <v>722</v>
      </c>
      <c r="I117" s="123" t="str">
        <f t="shared" si="221"/>
        <v>0B</v>
      </c>
      <c r="J117" s="122" t="s">
        <v>725</v>
      </c>
      <c r="K117" s="123" t="str">
        <f t="shared" ref="K117" si="348">VLOOKUP(J117,$AG$4:$AH$30,2,FALSE)</f>
        <v>0E</v>
      </c>
      <c r="L117" s="122" t="s">
        <v>769</v>
      </c>
      <c r="M117" s="123" t="str">
        <f t="shared" ref="M117:O117" si="349">VLOOKUP(L117,$AG$4:$AH$30,2,FALSE)</f>
        <v>14</v>
      </c>
      <c r="N117" s="122" t="s">
        <v>743</v>
      </c>
      <c r="O117" s="123" t="str">
        <f t="shared" si="349"/>
        <v>19</v>
      </c>
      <c r="P117" s="127" t="s">
        <v>730</v>
      </c>
      <c r="Q117" s="126" t="e">
        <f t="shared" ref="Q117" si="350">VLOOKUP(P117,$AG$4:$AH$30,2,FALSE)</f>
        <v>#N/A</v>
      </c>
      <c r="R117" s="102"/>
      <c r="S117" s="103"/>
      <c r="T117" s="102"/>
      <c r="U117" s="103"/>
      <c r="V117" s="102"/>
      <c r="W117" s="103"/>
      <c r="X117" s="137">
        <v>50</v>
      </c>
      <c r="Y117" s="138" t="str">
        <f t="shared" si="201"/>
        <v>32</v>
      </c>
      <c r="Z117" s="101"/>
      <c r="AA117" s="101" t="s">
        <v>717</v>
      </c>
      <c r="AB117" s="101"/>
      <c r="AC117" s="101"/>
      <c r="AD117" s="101"/>
      <c r="AE117" s="101"/>
    </row>
    <row r="118" spans="2:31">
      <c r="B118" s="158">
        <v>115</v>
      </c>
      <c r="C118" s="162" t="s">
        <v>425</v>
      </c>
      <c r="D118" s="158" t="s">
        <v>790</v>
      </c>
      <c r="E118" s="164" t="str">
        <f t="shared" si="329"/>
        <v>11BF0</v>
      </c>
      <c r="F118" s="122" t="s">
        <v>734</v>
      </c>
      <c r="G118" s="123" t="str">
        <f t="shared" si="221"/>
        <v>06</v>
      </c>
      <c r="H118" s="122" t="s">
        <v>718</v>
      </c>
      <c r="I118" s="123" t="str">
        <f t="shared" si="221"/>
        <v>07</v>
      </c>
      <c r="J118" s="122" t="s">
        <v>738</v>
      </c>
      <c r="K118" s="123" t="str">
        <f t="shared" ref="K118" si="351">VLOOKUP(J118,$AG$4:$AH$30,2,FALSE)</f>
        <v>0C</v>
      </c>
      <c r="L118" s="122" t="s">
        <v>725</v>
      </c>
      <c r="M118" s="123" t="str">
        <f t="shared" ref="M118:O118" si="352">VLOOKUP(L118,$AG$4:$AH$30,2,FALSE)</f>
        <v>0E</v>
      </c>
      <c r="N118" s="122" t="s">
        <v>736</v>
      </c>
      <c r="O118" s="123" t="str">
        <f t="shared" si="352"/>
        <v>15</v>
      </c>
      <c r="P118" s="127" t="s">
        <v>730</v>
      </c>
      <c r="Q118" s="126" t="e">
        <f t="shared" ref="Q118" si="353">VLOOKUP(P118,$AG$4:$AH$30,2,FALSE)</f>
        <v>#N/A</v>
      </c>
      <c r="R118" s="102"/>
      <c r="S118" s="103"/>
      <c r="T118" s="102"/>
      <c r="U118" s="103"/>
      <c r="V118" s="102"/>
      <c r="W118" s="103"/>
      <c r="X118" s="137">
        <v>60</v>
      </c>
      <c r="Y118" s="138" t="str">
        <f t="shared" si="201"/>
        <v>3C</v>
      </c>
      <c r="Z118" s="101"/>
      <c r="AA118" s="101" t="s">
        <v>717</v>
      </c>
      <c r="AB118" s="101"/>
      <c r="AC118" s="101"/>
      <c r="AD118" s="101"/>
      <c r="AE118" s="101"/>
    </row>
    <row r="119" spans="2:31">
      <c r="B119" s="158">
        <v>116</v>
      </c>
      <c r="C119" s="162" t="s">
        <v>426</v>
      </c>
      <c r="D119" s="158" t="s">
        <v>945</v>
      </c>
      <c r="E119" s="164" t="str">
        <f t="shared" si="329"/>
        <v>11C10</v>
      </c>
      <c r="F119" s="122" t="s">
        <v>710</v>
      </c>
      <c r="G119" s="123" t="str">
        <f t="shared" si="221"/>
        <v>00</v>
      </c>
      <c r="H119" s="122" t="s">
        <v>712</v>
      </c>
      <c r="I119" s="123" t="str">
        <f t="shared" si="221"/>
        <v>02</v>
      </c>
      <c r="J119" s="122" t="s">
        <v>714</v>
      </c>
      <c r="K119" s="123" t="str">
        <f t="shared" ref="K119" si="354">VLOOKUP(J119,$AG$4:$AH$30,2,FALSE)</f>
        <v>04</v>
      </c>
      <c r="L119" s="122" t="s">
        <v>735</v>
      </c>
      <c r="M119" s="123" t="str">
        <f t="shared" ref="M119:O119" si="355">VLOOKUP(L119,$AG$4:$AH$30,2,FALSE)</f>
        <v>13</v>
      </c>
      <c r="N119" s="122" t="s">
        <v>743</v>
      </c>
      <c r="O119" s="123" t="str">
        <f t="shared" si="355"/>
        <v>19</v>
      </c>
      <c r="P119" s="127" t="s">
        <v>730</v>
      </c>
      <c r="Q119" s="126" t="e">
        <f t="shared" ref="Q119" si="356">VLOOKUP(P119,$AG$4:$AH$30,2,FALSE)</f>
        <v>#N/A</v>
      </c>
      <c r="R119" s="102"/>
      <c r="S119" s="103"/>
      <c r="T119" s="102"/>
      <c r="U119" s="103"/>
      <c r="V119" s="102"/>
      <c r="W119" s="103"/>
      <c r="X119" s="137">
        <v>80</v>
      </c>
      <c r="Y119" s="138" t="str">
        <f t="shared" si="201"/>
        <v>50</v>
      </c>
      <c r="Z119" s="101"/>
      <c r="AA119" s="101" t="s">
        <v>717</v>
      </c>
      <c r="AB119" s="101"/>
      <c r="AC119" s="101"/>
      <c r="AD119" s="101"/>
      <c r="AE119" s="101"/>
    </row>
    <row r="120" spans="2:31">
      <c r="B120" s="158">
        <v>117</v>
      </c>
      <c r="C120" s="162" t="s">
        <v>427</v>
      </c>
      <c r="D120" s="158" t="s">
        <v>908</v>
      </c>
      <c r="E120" s="164" t="str">
        <f t="shared" si="329"/>
        <v>11C30</v>
      </c>
      <c r="F120" s="122" t="s">
        <v>713</v>
      </c>
      <c r="G120" s="123" t="str">
        <f t="shared" si="221"/>
        <v>03</v>
      </c>
      <c r="H120" s="122" t="s">
        <v>719</v>
      </c>
      <c r="I120" s="123" t="str">
        <f t="shared" si="221"/>
        <v>08</v>
      </c>
      <c r="J120" s="122" t="s">
        <v>721</v>
      </c>
      <c r="K120" s="123" t="str">
        <f t="shared" ref="K120" si="357">VLOOKUP(J120,$AG$4:$AH$30,2,FALSE)</f>
        <v>0A</v>
      </c>
      <c r="L120" s="122" t="s">
        <v>745</v>
      </c>
      <c r="M120" s="123" t="str">
        <f t="shared" ref="M120:O120" si="358">VLOOKUP(L120,$AG$4:$AH$30,2,FALSE)</f>
        <v>0D</v>
      </c>
      <c r="N120" s="122" t="s">
        <v>727</v>
      </c>
      <c r="O120" s="123" t="str">
        <f t="shared" si="358"/>
        <v>10</v>
      </c>
      <c r="P120" s="127" t="s">
        <v>730</v>
      </c>
      <c r="Q120" s="126" t="e">
        <f t="shared" ref="Q120" si="359">VLOOKUP(P120,$AG$4:$AH$30,2,FALSE)</f>
        <v>#N/A</v>
      </c>
      <c r="R120" s="102"/>
      <c r="S120" s="103"/>
      <c r="T120" s="102"/>
      <c r="U120" s="103"/>
      <c r="V120" s="102"/>
      <c r="W120" s="103"/>
      <c r="X120" s="137">
        <v>100</v>
      </c>
      <c r="Y120" s="138" t="str">
        <f t="shared" si="201"/>
        <v>64</v>
      </c>
      <c r="Z120" s="101"/>
      <c r="AA120" s="101" t="s">
        <v>717</v>
      </c>
      <c r="AB120" s="101"/>
      <c r="AC120" s="101"/>
      <c r="AD120" s="101"/>
      <c r="AE120" s="101"/>
    </row>
    <row r="121" spans="2:31">
      <c r="B121" s="158">
        <v>118</v>
      </c>
      <c r="C121" s="162" t="s">
        <v>428</v>
      </c>
      <c r="D121" s="158" t="s">
        <v>985</v>
      </c>
      <c r="E121" s="164" t="str">
        <f t="shared" si="329"/>
        <v>121B0</v>
      </c>
      <c r="F121" s="122" t="s">
        <v>712</v>
      </c>
      <c r="G121" s="123" t="str">
        <f t="shared" si="221"/>
        <v>02</v>
      </c>
      <c r="H121" s="122" t="s">
        <v>721</v>
      </c>
      <c r="I121" s="123" t="str">
        <f t="shared" si="221"/>
        <v>0A</v>
      </c>
      <c r="J121" s="122" t="s">
        <v>722</v>
      </c>
      <c r="K121" s="123" t="str">
        <f t="shared" ref="K121" si="360">VLOOKUP(J121,$AG$4:$AH$30,2,FALSE)</f>
        <v>0B</v>
      </c>
      <c r="L121" s="122" t="s">
        <v>725</v>
      </c>
      <c r="M121" s="123" t="str">
        <f t="shared" ref="M121:O121" si="361">VLOOKUP(L121,$AG$4:$AH$30,2,FALSE)</f>
        <v>0E</v>
      </c>
      <c r="N121" s="122" t="s">
        <v>726</v>
      </c>
      <c r="O121" s="123" t="str">
        <f t="shared" si="361"/>
        <v>0F</v>
      </c>
      <c r="P121" s="127" t="s">
        <v>730</v>
      </c>
      <c r="Q121" s="126" t="e">
        <f t="shared" ref="Q121" si="362">VLOOKUP(P121,$AG$4:$AH$30,2,FALSE)</f>
        <v>#N/A</v>
      </c>
      <c r="R121" s="102" t="s">
        <v>775</v>
      </c>
      <c r="S121" s="103" t="s">
        <v>716</v>
      </c>
      <c r="T121" s="102" t="s">
        <v>803</v>
      </c>
      <c r="U121" s="103" t="s">
        <v>724</v>
      </c>
      <c r="V121" s="102" t="s">
        <v>806</v>
      </c>
      <c r="W121" s="103" t="s">
        <v>803</v>
      </c>
      <c r="X121" s="137">
        <v>100</v>
      </c>
      <c r="Y121" s="138" t="str">
        <f t="shared" si="201"/>
        <v>64</v>
      </c>
      <c r="Z121" s="101" t="s">
        <v>807</v>
      </c>
      <c r="AA121" s="101" t="s">
        <v>717</v>
      </c>
      <c r="AB121" s="101"/>
      <c r="AC121" s="101"/>
      <c r="AD121" s="101"/>
      <c r="AE121" s="101"/>
    </row>
    <row r="122" spans="2:31">
      <c r="B122" s="158">
        <v>119</v>
      </c>
      <c r="C122" s="162" t="s">
        <v>429</v>
      </c>
      <c r="D122" s="158" t="s">
        <v>987</v>
      </c>
      <c r="E122" s="164" t="str">
        <f>DEC2HEX(70960+((HEX2DEC(D122)-1)*32))</f>
        <v>121D0</v>
      </c>
      <c r="F122" s="122" t="s">
        <v>710</v>
      </c>
      <c r="G122" s="123" t="str">
        <f t="shared" si="221"/>
        <v>00</v>
      </c>
      <c r="H122" s="122" t="s">
        <v>734</v>
      </c>
      <c r="I122" s="123" t="str">
        <f t="shared" si="221"/>
        <v>06</v>
      </c>
      <c r="J122" s="122" t="s">
        <v>718</v>
      </c>
      <c r="K122" s="123" t="str">
        <f t="shared" ref="K122" si="363">VLOOKUP(J122,$AG$4:$AH$30,2,FALSE)</f>
        <v>07</v>
      </c>
      <c r="L122" s="122" t="s">
        <v>745</v>
      </c>
      <c r="M122" s="123" t="str">
        <f t="shared" ref="M122:O122" si="364">VLOOKUP(L122,$AG$4:$AH$30,2,FALSE)</f>
        <v>0D</v>
      </c>
      <c r="N122" s="122" t="s">
        <v>729</v>
      </c>
      <c r="O122" s="123" t="str">
        <f t="shared" si="364"/>
        <v>12</v>
      </c>
      <c r="P122" s="127" t="s">
        <v>730</v>
      </c>
      <c r="Q122" s="126" t="e">
        <f t="shared" ref="Q122" si="365">VLOOKUP(P122,$AG$4:$AH$30,2,FALSE)</f>
        <v>#N/A</v>
      </c>
      <c r="R122" s="102"/>
      <c r="S122" s="103"/>
      <c r="T122" s="102"/>
      <c r="U122" s="103"/>
      <c r="V122" s="102"/>
      <c r="W122" s="103"/>
      <c r="X122" s="137">
        <v>80</v>
      </c>
      <c r="Y122" s="138" t="str">
        <f t="shared" si="201"/>
        <v>50</v>
      </c>
      <c r="Z122" s="101" t="s">
        <v>808</v>
      </c>
      <c r="AA122" s="101" t="s">
        <v>717</v>
      </c>
      <c r="AB122" s="101"/>
      <c r="AC122" s="101"/>
      <c r="AD122" s="101"/>
      <c r="AE122" s="101"/>
    </row>
    <row r="123" spans="2:31">
      <c r="B123" s="158">
        <v>120</v>
      </c>
      <c r="C123" s="162" t="s">
        <v>430</v>
      </c>
      <c r="D123" s="158" t="s">
        <v>989</v>
      </c>
      <c r="E123" s="164" t="str">
        <f t="shared" ref="E123:E136" si="366">DEC2HEX(70960+((HEX2DEC(D123)-1)*32))</f>
        <v>121F0</v>
      </c>
      <c r="F123" s="122" t="s">
        <v>711</v>
      </c>
      <c r="G123" s="123" t="str">
        <f t="shared" si="221"/>
        <v>01</v>
      </c>
      <c r="H123" s="122" t="s">
        <v>714</v>
      </c>
      <c r="I123" s="123" t="str">
        <f t="shared" si="221"/>
        <v>04</v>
      </c>
      <c r="J123" s="122" t="s">
        <v>720</v>
      </c>
      <c r="K123" s="123" t="str">
        <f t="shared" ref="K123" si="367">VLOOKUP(J123,$AG$4:$AH$30,2,FALSE)</f>
        <v>09</v>
      </c>
      <c r="L123" s="122" t="s">
        <v>725</v>
      </c>
      <c r="M123" s="123" t="str">
        <f t="shared" ref="M123:O123" si="368">VLOOKUP(L123,$AG$4:$AH$30,2,FALSE)</f>
        <v>0E</v>
      </c>
      <c r="N123" s="122" t="s">
        <v>726</v>
      </c>
      <c r="O123" s="123" t="str">
        <f t="shared" si="368"/>
        <v>0F</v>
      </c>
      <c r="P123" s="127" t="s">
        <v>730</v>
      </c>
      <c r="Q123" s="126" t="e">
        <f t="shared" ref="Q123" si="369">VLOOKUP(P123,$AG$4:$AH$30,2,FALSE)</f>
        <v>#N/A</v>
      </c>
      <c r="R123" s="102"/>
      <c r="S123" s="103"/>
      <c r="T123" s="102"/>
      <c r="U123" s="103"/>
      <c r="V123" s="102"/>
      <c r="W123" s="103"/>
      <c r="X123" s="137">
        <v>60</v>
      </c>
      <c r="Y123" s="138" t="str">
        <f t="shared" si="201"/>
        <v>3C</v>
      </c>
      <c r="Z123" s="101" t="s">
        <v>809</v>
      </c>
      <c r="AA123" s="101" t="s">
        <v>717</v>
      </c>
      <c r="AB123" s="101"/>
      <c r="AC123" s="101"/>
      <c r="AD123" s="101"/>
      <c r="AE123" s="101"/>
    </row>
    <row r="124" spans="2:31">
      <c r="B124" s="158">
        <v>121</v>
      </c>
      <c r="C124" s="162" t="s">
        <v>431</v>
      </c>
      <c r="D124" s="158" t="s">
        <v>821</v>
      </c>
      <c r="E124" s="164" t="str">
        <f t="shared" si="366"/>
        <v>125B0</v>
      </c>
      <c r="F124" s="122" t="s">
        <v>711</v>
      </c>
      <c r="G124" s="123" t="str">
        <f t="shared" si="221"/>
        <v>01</v>
      </c>
      <c r="H124" s="122" t="s">
        <v>712</v>
      </c>
      <c r="I124" s="123" t="str">
        <f t="shared" si="221"/>
        <v>02</v>
      </c>
      <c r="J124" s="122" t="s">
        <v>713</v>
      </c>
      <c r="K124" s="123" t="str">
        <f t="shared" ref="K124" si="370">VLOOKUP(J124,$AG$4:$AH$30,2,FALSE)</f>
        <v>03</v>
      </c>
      <c r="L124" s="122" t="s">
        <v>721</v>
      </c>
      <c r="M124" s="123" t="str">
        <f t="shared" ref="M124:O124" si="371">VLOOKUP(L124,$AG$4:$AH$30,2,FALSE)</f>
        <v>0A</v>
      </c>
      <c r="N124" s="122" t="s">
        <v>742</v>
      </c>
      <c r="O124" s="123" t="str">
        <f t="shared" si="371"/>
        <v>18</v>
      </c>
      <c r="P124" s="112" t="s">
        <v>1036</v>
      </c>
      <c r="Q124" s="123" t="str">
        <f t="shared" ref="Q124" si="372">VLOOKUP(P124,$AG$4:$AH$30,2,FALSE)</f>
        <v>1A</v>
      </c>
      <c r="R124" s="102"/>
      <c r="S124" s="103"/>
      <c r="T124" s="102"/>
      <c r="U124" s="103"/>
      <c r="V124" s="102"/>
      <c r="W124" s="103"/>
      <c r="X124" s="137">
        <v>40</v>
      </c>
      <c r="Y124" s="138" t="str">
        <f t="shared" si="201"/>
        <v>28</v>
      </c>
      <c r="Z124" s="101" t="s">
        <v>810</v>
      </c>
      <c r="AA124" s="101" t="s">
        <v>717</v>
      </c>
      <c r="AB124" s="101"/>
      <c r="AC124" s="101"/>
      <c r="AD124" s="101"/>
      <c r="AE124" s="101"/>
    </row>
    <row r="125" spans="2:31">
      <c r="B125" s="158">
        <v>122</v>
      </c>
      <c r="C125" s="162" t="s">
        <v>432</v>
      </c>
      <c r="D125" s="158" t="s">
        <v>1124</v>
      </c>
      <c r="E125" s="164" t="str">
        <f t="shared" si="366"/>
        <v>125D0</v>
      </c>
      <c r="F125" s="122" t="s">
        <v>714</v>
      </c>
      <c r="G125" s="123" t="str">
        <f t="shared" si="221"/>
        <v>04</v>
      </c>
      <c r="H125" s="122" t="s">
        <v>732</v>
      </c>
      <c r="I125" s="123" t="str">
        <f t="shared" si="221"/>
        <v>05</v>
      </c>
      <c r="J125" s="122" t="s">
        <v>734</v>
      </c>
      <c r="K125" s="123" t="str">
        <f t="shared" ref="K125" si="373">VLOOKUP(J125,$AG$4:$AH$30,2,FALSE)</f>
        <v>06</v>
      </c>
      <c r="L125" s="122" t="s">
        <v>726</v>
      </c>
      <c r="M125" s="123" t="str">
        <f t="shared" ref="M125:O125" si="374">VLOOKUP(L125,$AG$4:$AH$30,2,FALSE)</f>
        <v>0F</v>
      </c>
      <c r="N125" s="122" t="s">
        <v>729</v>
      </c>
      <c r="O125" s="123" t="str">
        <f t="shared" si="374"/>
        <v>12</v>
      </c>
      <c r="P125" s="127" t="s">
        <v>730</v>
      </c>
      <c r="Q125" s="126" t="e">
        <f t="shared" ref="Q125" si="375">VLOOKUP(P125,$AG$4:$AH$30,2,FALSE)</f>
        <v>#N/A</v>
      </c>
      <c r="R125" s="102"/>
      <c r="S125" s="103"/>
      <c r="T125" s="102"/>
      <c r="U125" s="103"/>
      <c r="V125" s="102"/>
      <c r="W125" s="103"/>
      <c r="X125" s="137">
        <v>60</v>
      </c>
      <c r="Y125" s="138" t="str">
        <f t="shared" si="201"/>
        <v>3C</v>
      </c>
      <c r="Z125" s="101" t="s">
        <v>811</v>
      </c>
      <c r="AA125" s="101" t="s">
        <v>717</v>
      </c>
      <c r="AB125" s="101"/>
      <c r="AC125" s="101"/>
      <c r="AD125" s="101"/>
      <c r="AE125" s="101"/>
    </row>
    <row r="126" spans="2:31">
      <c r="B126" s="158">
        <v>123</v>
      </c>
      <c r="C126" s="162" t="s">
        <v>433</v>
      </c>
      <c r="D126" s="158" t="s">
        <v>1125</v>
      </c>
      <c r="E126" s="164" t="str">
        <f t="shared" si="366"/>
        <v>125F0</v>
      </c>
      <c r="F126" s="122" t="s">
        <v>734</v>
      </c>
      <c r="G126" s="123" t="str">
        <f t="shared" si="221"/>
        <v>06</v>
      </c>
      <c r="H126" s="122" t="s">
        <v>718</v>
      </c>
      <c r="I126" s="123" t="str">
        <f t="shared" si="221"/>
        <v>07</v>
      </c>
      <c r="J126" s="122" t="s">
        <v>729</v>
      </c>
      <c r="K126" s="123" t="str">
        <f t="shared" ref="K126" si="376">VLOOKUP(J126,$AG$4:$AH$30,2,FALSE)</f>
        <v>12</v>
      </c>
      <c r="L126" s="122" t="s">
        <v>735</v>
      </c>
      <c r="M126" s="123" t="str">
        <f t="shared" ref="M126:O126" si="377">VLOOKUP(L126,$AG$4:$AH$30,2,FALSE)</f>
        <v>13</v>
      </c>
      <c r="N126" s="122" t="s">
        <v>769</v>
      </c>
      <c r="O126" s="123" t="str">
        <f t="shared" si="377"/>
        <v>14</v>
      </c>
      <c r="P126" s="127" t="s">
        <v>730</v>
      </c>
      <c r="Q126" s="126" t="e">
        <f t="shared" ref="Q126" si="378">VLOOKUP(P126,$AG$4:$AH$30,2,FALSE)</f>
        <v>#N/A</v>
      </c>
      <c r="R126" s="102"/>
      <c r="S126" s="103"/>
      <c r="T126" s="102"/>
      <c r="U126" s="103"/>
      <c r="V126" s="102"/>
      <c r="W126" s="103"/>
      <c r="X126" s="137">
        <v>80</v>
      </c>
      <c r="Y126" s="138" t="str">
        <f t="shared" si="201"/>
        <v>50</v>
      </c>
      <c r="Z126" s="101" t="s">
        <v>812</v>
      </c>
      <c r="AA126" s="101" t="s">
        <v>717</v>
      </c>
      <c r="AB126" s="101"/>
      <c r="AC126" s="101"/>
      <c r="AD126" s="101"/>
      <c r="AE126" s="101"/>
    </row>
    <row r="127" spans="2:31">
      <c r="B127" s="158">
        <v>124</v>
      </c>
      <c r="C127" s="162" t="s">
        <v>434</v>
      </c>
      <c r="D127" s="158" t="s">
        <v>1140</v>
      </c>
      <c r="E127" s="164" t="str">
        <f t="shared" si="366"/>
        <v>127F0</v>
      </c>
      <c r="F127" s="122" t="s">
        <v>711</v>
      </c>
      <c r="G127" s="123" t="str">
        <f t="shared" si="221"/>
        <v>01</v>
      </c>
      <c r="H127" s="122" t="s">
        <v>714</v>
      </c>
      <c r="I127" s="123" t="str">
        <f t="shared" si="221"/>
        <v>04</v>
      </c>
      <c r="J127" s="122" t="s">
        <v>745</v>
      </c>
      <c r="K127" s="123" t="str">
        <f t="shared" ref="K127" si="379">VLOOKUP(J127,$AG$4:$AH$30,2,FALSE)</f>
        <v>0D</v>
      </c>
      <c r="L127" s="122" t="s">
        <v>728</v>
      </c>
      <c r="M127" s="123" t="str">
        <f t="shared" ref="M127:O127" si="380">VLOOKUP(L127,$AG$4:$AH$30,2,FALSE)</f>
        <v>11</v>
      </c>
      <c r="N127" s="122" t="s">
        <v>742</v>
      </c>
      <c r="O127" s="123" t="str">
        <f t="shared" si="380"/>
        <v>18</v>
      </c>
      <c r="P127" s="127" t="s">
        <v>730</v>
      </c>
      <c r="Q127" s="126" t="e">
        <f t="shared" ref="Q127" si="381">VLOOKUP(P127,$AG$4:$AH$30,2,FALSE)</f>
        <v>#N/A</v>
      </c>
      <c r="R127" s="102"/>
      <c r="S127" s="103"/>
      <c r="T127" s="102"/>
      <c r="U127" s="103"/>
      <c r="V127" s="102"/>
      <c r="W127" s="103"/>
      <c r="X127" s="137"/>
      <c r="Y127" s="138" t="str">
        <f t="shared" si="201"/>
        <v>0</v>
      </c>
      <c r="Z127" s="101" t="s">
        <v>813</v>
      </c>
      <c r="AA127" s="101" t="s">
        <v>717</v>
      </c>
      <c r="AB127" s="101"/>
      <c r="AC127" s="101"/>
      <c r="AD127" s="101"/>
      <c r="AE127" s="101"/>
    </row>
    <row r="128" spans="2:31">
      <c r="B128" s="158">
        <v>125</v>
      </c>
      <c r="C128" s="162" t="s">
        <v>435</v>
      </c>
      <c r="D128" s="158" t="s">
        <v>1141</v>
      </c>
      <c r="E128" s="164" t="str">
        <f t="shared" si="366"/>
        <v>12810</v>
      </c>
      <c r="F128" s="122" t="s">
        <v>712</v>
      </c>
      <c r="G128" s="123" t="str">
        <f t="shared" si="221"/>
        <v>02</v>
      </c>
      <c r="H128" s="122" t="s">
        <v>718</v>
      </c>
      <c r="I128" s="123" t="str">
        <f t="shared" si="221"/>
        <v>07</v>
      </c>
      <c r="J128" s="122" t="s">
        <v>738</v>
      </c>
      <c r="K128" s="123" t="str">
        <f t="shared" ref="K128" si="382">VLOOKUP(J128,$AG$4:$AH$30,2,FALSE)</f>
        <v>0C</v>
      </c>
      <c r="L128" s="122" t="s">
        <v>769</v>
      </c>
      <c r="M128" s="123" t="str">
        <f t="shared" ref="M128:O128" si="383">VLOOKUP(L128,$AG$4:$AH$30,2,FALSE)</f>
        <v>14</v>
      </c>
      <c r="N128" s="122" t="s">
        <v>736</v>
      </c>
      <c r="O128" s="123" t="str">
        <f t="shared" si="383"/>
        <v>15</v>
      </c>
      <c r="P128" s="127" t="s">
        <v>730</v>
      </c>
      <c r="Q128" s="126" t="e">
        <f t="shared" ref="Q128" si="384">VLOOKUP(P128,$AG$4:$AH$30,2,FALSE)</f>
        <v>#N/A</v>
      </c>
      <c r="R128" s="102"/>
      <c r="S128" s="103"/>
      <c r="T128" s="102"/>
      <c r="U128" s="103"/>
      <c r="V128" s="102"/>
      <c r="W128" s="103"/>
      <c r="X128" s="137"/>
      <c r="Y128" s="138" t="str">
        <f t="shared" si="201"/>
        <v>0</v>
      </c>
      <c r="Z128" s="101" t="s">
        <v>814</v>
      </c>
      <c r="AA128" s="101" t="s">
        <v>717</v>
      </c>
      <c r="AB128" s="101"/>
      <c r="AC128" s="101"/>
      <c r="AD128" s="101"/>
      <c r="AE128" s="101"/>
    </row>
    <row r="129" spans="2:31">
      <c r="B129" s="158">
        <v>126</v>
      </c>
      <c r="C129" s="162" t="s">
        <v>436</v>
      </c>
      <c r="D129" s="158" t="s">
        <v>1142</v>
      </c>
      <c r="E129" s="164" t="str">
        <f t="shared" si="366"/>
        <v>12830</v>
      </c>
      <c r="F129" s="122" t="s">
        <v>713</v>
      </c>
      <c r="G129" s="123" t="str">
        <f t="shared" si="221"/>
        <v>03</v>
      </c>
      <c r="H129" s="122" t="s">
        <v>732</v>
      </c>
      <c r="I129" s="123" t="str">
        <f t="shared" si="221"/>
        <v>05</v>
      </c>
      <c r="J129" s="122" t="s">
        <v>745</v>
      </c>
      <c r="K129" s="123" t="str">
        <f t="shared" ref="K129" si="385">VLOOKUP(J129,$AG$4:$AH$30,2,FALSE)</f>
        <v>0D</v>
      </c>
      <c r="L129" s="122" t="s">
        <v>727</v>
      </c>
      <c r="M129" s="123" t="str">
        <f t="shared" ref="M129:O129" si="386">VLOOKUP(L129,$AG$4:$AH$30,2,FALSE)</f>
        <v>10</v>
      </c>
      <c r="N129" s="122" t="s">
        <v>769</v>
      </c>
      <c r="O129" s="123" t="str">
        <f t="shared" si="386"/>
        <v>14</v>
      </c>
      <c r="P129" s="112" t="s">
        <v>1036</v>
      </c>
      <c r="Q129" s="123" t="str">
        <f t="shared" ref="Q129" si="387">VLOOKUP(P129,$AG$4:$AH$30,2,FALSE)</f>
        <v>1A</v>
      </c>
      <c r="R129" s="102"/>
      <c r="S129" s="103"/>
      <c r="T129" s="102"/>
      <c r="U129" s="103"/>
      <c r="V129" s="102"/>
      <c r="W129" s="103"/>
      <c r="X129" s="137"/>
      <c r="Y129" s="138" t="str">
        <f t="shared" si="201"/>
        <v>0</v>
      </c>
      <c r="Z129" s="101" t="s">
        <v>815</v>
      </c>
      <c r="AA129" s="101" t="s">
        <v>717</v>
      </c>
      <c r="AB129" s="101"/>
      <c r="AC129" s="101"/>
      <c r="AD129" s="101"/>
      <c r="AE129" s="101"/>
    </row>
    <row r="130" spans="2:31">
      <c r="B130" s="158">
        <v>127</v>
      </c>
      <c r="C130" s="162" t="s">
        <v>437</v>
      </c>
      <c r="D130" s="158" t="s">
        <v>820</v>
      </c>
      <c r="E130" s="164" t="str">
        <f t="shared" si="366"/>
        <v>12590</v>
      </c>
      <c r="F130" s="122" t="s">
        <v>710</v>
      </c>
      <c r="G130" s="123" t="str">
        <f t="shared" si="221"/>
        <v>00</v>
      </c>
      <c r="H130" s="122" t="s">
        <v>712</v>
      </c>
      <c r="I130" s="123" t="str">
        <f t="shared" si="221"/>
        <v>02</v>
      </c>
      <c r="J130" s="122" t="s">
        <v>714</v>
      </c>
      <c r="K130" s="123" t="str">
        <f t="shared" ref="K130" si="388">VLOOKUP(J130,$AG$4:$AH$30,2,FALSE)</f>
        <v>04</v>
      </c>
      <c r="L130" s="122" t="s">
        <v>735</v>
      </c>
      <c r="M130" s="123" t="str">
        <f t="shared" ref="M130:O130" si="389">VLOOKUP(L130,$AG$4:$AH$30,2,FALSE)</f>
        <v>13</v>
      </c>
      <c r="N130" s="122" t="s">
        <v>743</v>
      </c>
      <c r="O130" s="123" t="str">
        <f t="shared" si="389"/>
        <v>19</v>
      </c>
      <c r="P130" s="112" t="s">
        <v>1036</v>
      </c>
      <c r="Q130" s="123" t="str">
        <f t="shared" ref="Q130" si="390">VLOOKUP(P130,$AG$4:$AH$30,2,FALSE)</f>
        <v>1A</v>
      </c>
      <c r="R130" s="102"/>
      <c r="S130" s="103"/>
      <c r="T130" s="102"/>
      <c r="U130" s="103"/>
      <c r="V130" s="102"/>
      <c r="W130" s="103"/>
      <c r="X130" s="137"/>
      <c r="Y130" s="138" t="str">
        <f t="shared" si="201"/>
        <v>0</v>
      </c>
      <c r="Z130" s="101" t="s">
        <v>816</v>
      </c>
      <c r="AA130" s="101" t="s">
        <v>717</v>
      </c>
      <c r="AB130" s="101"/>
      <c r="AC130" s="101"/>
      <c r="AD130" s="101"/>
      <c r="AE130" s="101"/>
    </row>
    <row r="131" spans="2:31">
      <c r="B131" s="158">
        <v>128</v>
      </c>
      <c r="C131" s="162" t="s">
        <v>438</v>
      </c>
      <c r="D131" s="158" t="s">
        <v>1150</v>
      </c>
      <c r="E131" s="164" t="str">
        <f t="shared" si="366"/>
        <v>12A30</v>
      </c>
      <c r="F131" s="122" t="s">
        <v>713</v>
      </c>
      <c r="G131" s="123" t="str">
        <f t="shared" si="221"/>
        <v>03</v>
      </c>
      <c r="H131" s="122" t="s">
        <v>722</v>
      </c>
      <c r="I131" s="123" t="str">
        <f t="shared" si="221"/>
        <v>0B</v>
      </c>
      <c r="J131" s="122" t="s">
        <v>726</v>
      </c>
      <c r="K131" s="123" t="str">
        <f t="shared" ref="K131" si="391">VLOOKUP(J131,$AG$4:$AH$30,2,FALSE)</f>
        <v>0F</v>
      </c>
      <c r="L131" s="122" t="s">
        <v>729</v>
      </c>
      <c r="M131" s="123" t="str">
        <f t="shared" ref="M131:O131" si="392">VLOOKUP(L131,$AG$4:$AH$30,2,FALSE)</f>
        <v>12</v>
      </c>
      <c r="N131" s="122" t="s">
        <v>743</v>
      </c>
      <c r="O131" s="123" t="str">
        <f t="shared" si="392"/>
        <v>19</v>
      </c>
      <c r="P131" s="112" t="s">
        <v>1036</v>
      </c>
      <c r="Q131" s="123" t="str">
        <f t="shared" ref="Q131" si="393">VLOOKUP(P131,$AG$4:$AH$30,2,FALSE)</f>
        <v>1A</v>
      </c>
      <c r="R131" s="102"/>
      <c r="S131" s="103"/>
      <c r="T131" s="102"/>
      <c r="U131" s="103"/>
      <c r="V131" s="102"/>
      <c r="W131" s="103"/>
      <c r="X131" s="137"/>
      <c r="Y131" s="138" t="str">
        <f t="shared" si="201"/>
        <v>0</v>
      </c>
      <c r="Z131" s="101" t="s">
        <v>627</v>
      </c>
      <c r="AA131" s="101" t="s">
        <v>717</v>
      </c>
      <c r="AB131" s="101"/>
      <c r="AC131" s="101"/>
      <c r="AD131" s="101"/>
      <c r="AE131" s="101"/>
    </row>
    <row r="132" spans="2:31">
      <c r="B132" s="158">
        <v>129</v>
      </c>
      <c r="C132" s="162" t="s">
        <v>439</v>
      </c>
      <c r="D132" s="158" t="s">
        <v>981</v>
      </c>
      <c r="E132" s="164" t="str">
        <f t="shared" si="366"/>
        <v>12170</v>
      </c>
      <c r="F132" s="122" t="s">
        <v>720</v>
      </c>
      <c r="G132" s="123" t="str">
        <f t="shared" si="221"/>
        <v>09</v>
      </c>
      <c r="H132" s="122" t="s">
        <v>721</v>
      </c>
      <c r="I132" s="123" t="str">
        <f t="shared" si="221"/>
        <v>0A</v>
      </c>
      <c r="J132" s="122" t="s">
        <v>722</v>
      </c>
      <c r="K132" s="123" t="str">
        <f t="shared" ref="K132" si="394">VLOOKUP(J132,$AG$4:$AH$30,2,FALSE)</f>
        <v>0B</v>
      </c>
      <c r="L132" s="122" t="s">
        <v>738</v>
      </c>
      <c r="M132" s="123" t="str">
        <f t="shared" ref="M132:O132" si="395">VLOOKUP(L132,$AG$4:$AH$30,2,FALSE)</f>
        <v>0C</v>
      </c>
      <c r="N132" s="122" t="s">
        <v>745</v>
      </c>
      <c r="O132" s="123" t="str">
        <f t="shared" si="395"/>
        <v>0D</v>
      </c>
      <c r="P132" s="127" t="s">
        <v>730</v>
      </c>
      <c r="Q132" s="126" t="e">
        <f t="shared" ref="Q132" si="396">VLOOKUP(P132,$AG$4:$AH$30,2,FALSE)</f>
        <v>#N/A</v>
      </c>
      <c r="R132" s="102" t="s">
        <v>281</v>
      </c>
      <c r="S132" s="103" t="s">
        <v>716</v>
      </c>
      <c r="T132" s="102" t="s">
        <v>746</v>
      </c>
      <c r="U132" s="103" t="s">
        <v>724</v>
      </c>
      <c r="V132" s="102" t="s">
        <v>765</v>
      </c>
      <c r="W132" s="103" t="s">
        <v>803</v>
      </c>
      <c r="X132" s="137" t="s">
        <v>614</v>
      </c>
      <c r="Y132" s="138" t="str">
        <f t="shared" si="201"/>
        <v>78</v>
      </c>
      <c r="Z132" s="101" t="s">
        <v>817</v>
      </c>
      <c r="AA132" s="101" t="s">
        <v>717</v>
      </c>
      <c r="AB132" s="101"/>
      <c r="AC132" s="101"/>
      <c r="AD132" s="101"/>
      <c r="AE132" s="101"/>
    </row>
    <row r="133" spans="2:31">
      <c r="B133" s="158">
        <v>130</v>
      </c>
      <c r="C133" s="162" t="s">
        <v>440</v>
      </c>
      <c r="D133" s="158" t="s">
        <v>983</v>
      </c>
      <c r="E133" s="164" t="str">
        <f t="shared" si="366"/>
        <v>12190</v>
      </c>
      <c r="F133" s="122" t="s">
        <v>710</v>
      </c>
      <c r="G133" s="123" t="str">
        <f t="shared" si="221"/>
        <v>00</v>
      </c>
      <c r="H133" s="122" t="s">
        <v>713</v>
      </c>
      <c r="I133" s="123" t="str">
        <f t="shared" si="221"/>
        <v>03</v>
      </c>
      <c r="J133" s="122" t="s">
        <v>722</v>
      </c>
      <c r="K133" s="123" t="str">
        <f t="shared" ref="K133" si="397">VLOOKUP(J133,$AG$4:$AH$30,2,FALSE)</f>
        <v>0B</v>
      </c>
      <c r="L133" s="122" t="s">
        <v>728</v>
      </c>
      <c r="M133" s="123" t="str">
        <f t="shared" ref="M133:O133" si="398">VLOOKUP(L133,$AG$4:$AH$30,2,FALSE)</f>
        <v>11</v>
      </c>
      <c r="N133" s="122" t="s">
        <v>729</v>
      </c>
      <c r="O133" s="123" t="str">
        <f t="shared" si="398"/>
        <v>12</v>
      </c>
      <c r="P133" s="112" t="s">
        <v>1036</v>
      </c>
      <c r="Q133" s="123" t="str">
        <f t="shared" ref="Q133" si="399">VLOOKUP(P133,$AG$4:$AH$30,2,FALSE)</f>
        <v>1A</v>
      </c>
      <c r="R133" s="102"/>
      <c r="S133" s="103"/>
      <c r="T133" s="102"/>
      <c r="U133" s="103"/>
      <c r="V133" s="102"/>
      <c r="W133" s="103"/>
      <c r="X133" s="137">
        <v>200</v>
      </c>
      <c r="Y133" s="138" t="str">
        <f t="shared" ref="Y133:Y196" si="400">DEC2HEX(X133)</f>
        <v>C8</v>
      </c>
      <c r="Z133" s="101" t="s">
        <v>818</v>
      </c>
      <c r="AA133" s="101" t="s">
        <v>717</v>
      </c>
      <c r="AB133" s="101"/>
      <c r="AC133" s="101"/>
      <c r="AD133" s="101"/>
      <c r="AE133" s="101"/>
    </row>
    <row r="134" spans="2:31">
      <c r="B134" s="158">
        <v>131</v>
      </c>
      <c r="C134" s="162" t="s">
        <v>441</v>
      </c>
      <c r="D134" s="158" t="s">
        <v>1108</v>
      </c>
      <c r="E134" s="164" t="str">
        <f t="shared" si="366"/>
        <v>11E70</v>
      </c>
      <c r="F134" s="122" t="s">
        <v>713</v>
      </c>
      <c r="G134" s="123" t="str">
        <f t="shared" si="221"/>
        <v>03</v>
      </c>
      <c r="H134" s="122" t="s">
        <v>714</v>
      </c>
      <c r="I134" s="123" t="str">
        <f t="shared" si="221"/>
        <v>04</v>
      </c>
      <c r="J134" s="122" t="s">
        <v>718</v>
      </c>
      <c r="K134" s="123" t="str">
        <f t="shared" ref="K134" si="401">VLOOKUP(J134,$AG$4:$AH$30,2,FALSE)</f>
        <v>07</v>
      </c>
      <c r="L134" s="122" t="s">
        <v>728</v>
      </c>
      <c r="M134" s="123" t="str">
        <f t="shared" ref="M134:O134" si="402">VLOOKUP(L134,$AG$4:$AH$30,2,FALSE)</f>
        <v>11</v>
      </c>
      <c r="N134" s="122" t="s">
        <v>743</v>
      </c>
      <c r="O134" s="123" t="str">
        <f t="shared" si="402"/>
        <v>19</v>
      </c>
      <c r="P134" s="127" t="s">
        <v>730</v>
      </c>
      <c r="Q134" s="126" t="e">
        <f t="shared" ref="Q134" si="403">VLOOKUP(P134,$AG$4:$AH$30,2,FALSE)</f>
        <v>#N/A</v>
      </c>
      <c r="R134" s="102"/>
      <c r="S134" s="103"/>
      <c r="T134" s="102"/>
      <c r="U134" s="103"/>
      <c r="V134" s="102"/>
      <c r="W134" s="103"/>
      <c r="X134" s="137">
        <v>120</v>
      </c>
      <c r="Y134" s="138" t="str">
        <f t="shared" si="400"/>
        <v>78</v>
      </c>
      <c r="Z134" s="101" t="s">
        <v>819</v>
      </c>
      <c r="AA134" s="101" t="s">
        <v>717</v>
      </c>
      <c r="AB134" s="101"/>
      <c r="AC134" s="101"/>
      <c r="AD134" s="101"/>
      <c r="AE134" s="101"/>
    </row>
    <row r="135" spans="2:31">
      <c r="B135" s="158">
        <v>132</v>
      </c>
      <c r="C135" s="162" t="s">
        <v>442</v>
      </c>
      <c r="D135" s="158" t="s">
        <v>819</v>
      </c>
      <c r="E135" s="164" t="str">
        <f t="shared" si="366"/>
        <v>12570</v>
      </c>
      <c r="F135" s="122" t="s">
        <v>713</v>
      </c>
      <c r="G135" s="123" t="str">
        <f t="shared" si="221"/>
        <v>03</v>
      </c>
      <c r="H135" s="122" t="s">
        <v>714</v>
      </c>
      <c r="I135" s="123" t="str">
        <f t="shared" si="221"/>
        <v>04</v>
      </c>
      <c r="J135" s="122" t="s">
        <v>719</v>
      </c>
      <c r="K135" s="123" t="str">
        <f t="shared" ref="K135" si="404">VLOOKUP(J135,$AG$4:$AH$30,2,FALSE)</f>
        <v>08</v>
      </c>
      <c r="L135" s="122" t="s">
        <v>728</v>
      </c>
      <c r="M135" s="123" t="str">
        <f t="shared" ref="M135:O135" si="405">VLOOKUP(L135,$AG$4:$AH$30,2,FALSE)</f>
        <v>11</v>
      </c>
      <c r="N135" s="122" t="s">
        <v>742</v>
      </c>
      <c r="O135" s="123" t="str">
        <f t="shared" si="405"/>
        <v>18</v>
      </c>
      <c r="P135" s="127" t="s">
        <v>730</v>
      </c>
      <c r="Q135" s="126" t="e">
        <f t="shared" ref="Q135" si="406">VLOOKUP(P135,$AG$4:$AH$30,2,FALSE)</f>
        <v>#N/A</v>
      </c>
      <c r="R135" s="102"/>
      <c r="S135" s="103"/>
      <c r="T135" s="102"/>
      <c r="U135" s="103"/>
      <c r="V135" s="102"/>
      <c r="W135" s="103"/>
      <c r="X135" s="137">
        <v>25</v>
      </c>
      <c r="Y135" s="138" t="str">
        <f t="shared" si="400"/>
        <v>19</v>
      </c>
      <c r="Z135" s="101" t="s">
        <v>820</v>
      </c>
      <c r="AA135" s="101" t="s">
        <v>717</v>
      </c>
      <c r="AB135" s="101"/>
      <c r="AC135" s="101"/>
      <c r="AD135" s="101"/>
      <c r="AE135" s="101"/>
    </row>
    <row r="136" spans="2:31">
      <c r="B136" s="158">
        <v>133</v>
      </c>
      <c r="C136" s="162" t="s">
        <v>311</v>
      </c>
      <c r="D136" s="158" t="s">
        <v>807</v>
      </c>
      <c r="E136" s="164" t="str">
        <f t="shared" si="366"/>
        <v>123D0</v>
      </c>
      <c r="F136" s="112" t="s">
        <v>1036</v>
      </c>
      <c r="G136" s="123" t="str">
        <f t="shared" si="221"/>
        <v>1A</v>
      </c>
      <c r="H136" s="125" t="s">
        <v>730</v>
      </c>
      <c r="I136" s="126" t="e">
        <f t="shared" si="221"/>
        <v>#N/A</v>
      </c>
      <c r="J136" s="125" t="s">
        <v>730</v>
      </c>
      <c r="K136" s="126" t="e">
        <f t="shared" ref="K136" si="407">VLOOKUP(J136,$AG$4:$AH$30,2,FALSE)</f>
        <v>#N/A</v>
      </c>
      <c r="L136" s="125" t="s">
        <v>730</v>
      </c>
      <c r="M136" s="126" t="e">
        <f t="shared" ref="M136:O136" si="408">VLOOKUP(L136,$AG$4:$AH$30,2,FALSE)</f>
        <v>#N/A</v>
      </c>
      <c r="N136" s="125" t="s">
        <v>730</v>
      </c>
      <c r="O136" s="126" t="e">
        <f t="shared" si="408"/>
        <v>#N/A</v>
      </c>
      <c r="P136" s="127" t="s">
        <v>730</v>
      </c>
      <c r="Q136" s="126" t="e">
        <f t="shared" ref="Q136" si="409">VLOOKUP(P136,$AG$4:$AH$30,2,FALSE)</f>
        <v>#N/A</v>
      </c>
      <c r="R136" s="102" t="s">
        <v>281</v>
      </c>
      <c r="S136" s="103" t="s">
        <v>733</v>
      </c>
      <c r="T136" s="102" t="s">
        <v>281</v>
      </c>
      <c r="U136" s="103" t="s">
        <v>281</v>
      </c>
      <c r="V136" s="102" t="s">
        <v>733</v>
      </c>
      <c r="W136" s="103" t="s">
        <v>724</v>
      </c>
      <c r="X136" s="137" t="s">
        <v>539</v>
      </c>
      <c r="Y136" s="138" t="str">
        <f t="shared" si="400"/>
        <v>28</v>
      </c>
      <c r="Z136" s="101" t="s">
        <v>821</v>
      </c>
      <c r="AA136" s="101" t="s">
        <v>1338</v>
      </c>
      <c r="AB136" s="101" t="s">
        <v>1339</v>
      </c>
      <c r="AC136" s="101"/>
      <c r="AD136" s="101"/>
      <c r="AE136" s="101"/>
    </row>
    <row r="137" spans="2:31">
      <c r="B137" s="158">
        <v>134</v>
      </c>
      <c r="C137" s="162" t="s">
        <v>443</v>
      </c>
      <c r="D137" s="158" t="s">
        <v>808</v>
      </c>
      <c r="E137" s="164" t="str">
        <f>DEC2HEX(70960+((HEX2DEC(D137)-1)*32))</f>
        <v>123F0</v>
      </c>
      <c r="F137" s="122" t="s">
        <v>710</v>
      </c>
      <c r="G137" s="123" t="str">
        <f t="shared" si="221"/>
        <v>00</v>
      </c>
      <c r="H137" s="122" t="s">
        <v>711</v>
      </c>
      <c r="I137" s="123" t="str">
        <f t="shared" si="221"/>
        <v>01</v>
      </c>
      <c r="J137" s="122" t="s">
        <v>713</v>
      </c>
      <c r="K137" s="123" t="str">
        <f t="shared" ref="K137" si="410">VLOOKUP(J137,$AG$4:$AH$30,2,FALSE)</f>
        <v>03</v>
      </c>
      <c r="L137" s="122" t="s">
        <v>722</v>
      </c>
      <c r="M137" s="123" t="str">
        <f t="shared" ref="M137:O137" si="411">VLOOKUP(L137,$AG$4:$AH$30,2,FALSE)</f>
        <v>0B</v>
      </c>
      <c r="N137" s="122" t="s">
        <v>729</v>
      </c>
      <c r="O137" s="123" t="str">
        <f t="shared" si="411"/>
        <v>12</v>
      </c>
      <c r="P137" s="112" t="s">
        <v>1036</v>
      </c>
      <c r="Q137" s="123" t="str">
        <f t="shared" ref="Q137" si="412">VLOOKUP(P137,$AG$4:$AH$30,2,FALSE)</f>
        <v>1A</v>
      </c>
      <c r="R137" s="102"/>
      <c r="S137" s="103"/>
      <c r="T137" s="102"/>
      <c r="U137" s="103"/>
      <c r="V137" s="102"/>
      <c r="W137" s="103"/>
      <c r="X137" s="137"/>
      <c r="Y137" s="138" t="str">
        <f t="shared" si="400"/>
        <v>0</v>
      </c>
      <c r="Z137" s="101"/>
      <c r="AA137" s="101" t="s">
        <v>717</v>
      </c>
      <c r="AB137" s="101"/>
      <c r="AC137" s="101"/>
      <c r="AD137" s="101"/>
      <c r="AE137" s="101"/>
    </row>
    <row r="138" spans="2:31">
      <c r="B138" s="158">
        <v>135</v>
      </c>
      <c r="C138" s="162" t="s">
        <v>444</v>
      </c>
      <c r="D138" s="158" t="s">
        <v>809</v>
      </c>
      <c r="E138" s="164" t="str">
        <f t="shared" ref="E138:E151" si="413">DEC2HEX(70960+((HEX2DEC(D138)-1)*32))</f>
        <v>12410</v>
      </c>
      <c r="F138" s="122" t="s">
        <v>712</v>
      </c>
      <c r="G138" s="123" t="str">
        <f t="shared" si="221"/>
        <v>02</v>
      </c>
      <c r="H138" s="122" t="s">
        <v>714</v>
      </c>
      <c r="I138" s="123" t="str">
        <f t="shared" si="221"/>
        <v>04</v>
      </c>
      <c r="J138" s="122" t="s">
        <v>745</v>
      </c>
      <c r="K138" s="123" t="str">
        <f t="shared" ref="K138" si="414">VLOOKUP(J138,$AG$4:$AH$30,2,FALSE)</f>
        <v>0D</v>
      </c>
      <c r="L138" s="122" t="s">
        <v>728</v>
      </c>
      <c r="M138" s="123" t="str">
        <f t="shared" ref="M138:O138" si="415">VLOOKUP(L138,$AG$4:$AH$30,2,FALSE)</f>
        <v>11</v>
      </c>
      <c r="N138" s="122" t="s">
        <v>742</v>
      </c>
      <c r="O138" s="123" t="str">
        <f t="shared" si="415"/>
        <v>18</v>
      </c>
      <c r="P138" s="112" t="s">
        <v>1036</v>
      </c>
      <c r="Q138" s="123" t="str">
        <f t="shared" ref="Q138" si="416">VLOOKUP(P138,$AG$4:$AH$30,2,FALSE)</f>
        <v>1A</v>
      </c>
      <c r="R138" s="102"/>
      <c r="S138" s="103"/>
      <c r="T138" s="102"/>
      <c r="U138" s="103"/>
      <c r="V138" s="102"/>
      <c r="W138" s="103"/>
      <c r="X138" s="137"/>
      <c r="Y138" s="138" t="str">
        <f t="shared" si="400"/>
        <v>0</v>
      </c>
      <c r="Z138" s="101"/>
      <c r="AA138" s="101" t="s">
        <v>717</v>
      </c>
      <c r="AB138" s="101"/>
      <c r="AC138" s="101"/>
      <c r="AD138" s="101"/>
      <c r="AE138" s="101"/>
    </row>
    <row r="139" spans="2:31">
      <c r="B139" s="158">
        <v>136</v>
      </c>
      <c r="C139" s="162" t="s">
        <v>312</v>
      </c>
      <c r="D139" s="158" t="s">
        <v>817</v>
      </c>
      <c r="E139" s="164" t="str">
        <f t="shared" si="413"/>
        <v>12530</v>
      </c>
      <c r="F139" s="122" t="s">
        <v>710</v>
      </c>
      <c r="G139" s="123" t="str">
        <f t="shared" si="221"/>
        <v>00</v>
      </c>
      <c r="H139" s="122" t="s">
        <v>718</v>
      </c>
      <c r="I139" s="123" t="str">
        <f t="shared" si="221"/>
        <v>07</v>
      </c>
      <c r="J139" s="122" t="s">
        <v>722</v>
      </c>
      <c r="K139" s="123" t="str">
        <f t="shared" ref="K139" si="417">VLOOKUP(J139,$AG$4:$AH$30,2,FALSE)</f>
        <v>0B</v>
      </c>
      <c r="L139" s="122" t="s">
        <v>729</v>
      </c>
      <c r="M139" s="123" t="str">
        <f t="shared" ref="M139:O139" si="418">VLOOKUP(L139,$AG$4:$AH$30,2,FALSE)</f>
        <v>12</v>
      </c>
      <c r="N139" s="122" t="s">
        <v>742</v>
      </c>
      <c r="O139" s="123" t="str">
        <f t="shared" si="418"/>
        <v>18</v>
      </c>
      <c r="P139" s="112" t="s">
        <v>1036</v>
      </c>
      <c r="Q139" s="123" t="str">
        <f t="shared" ref="Q139" si="419">VLOOKUP(P139,$AG$4:$AH$30,2,FALSE)</f>
        <v>1A</v>
      </c>
      <c r="R139" s="102"/>
      <c r="S139" s="103"/>
      <c r="T139" s="102"/>
      <c r="U139" s="103"/>
      <c r="V139" s="102"/>
      <c r="W139" s="103"/>
      <c r="X139" s="137"/>
      <c r="Y139" s="138" t="str">
        <f t="shared" si="400"/>
        <v>0</v>
      </c>
      <c r="Z139" s="101"/>
      <c r="AA139" s="101" t="s">
        <v>717</v>
      </c>
      <c r="AB139" s="101"/>
      <c r="AC139" s="101"/>
      <c r="AD139" s="101"/>
      <c r="AE139" s="101"/>
    </row>
    <row r="140" spans="2:31">
      <c r="B140" s="158">
        <v>137</v>
      </c>
      <c r="C140" s="162" t="s">
        <v>313</v>
      </c>
      <c r="D140" s="158" t="s">
        <v>818</v>
      </c>
      <c r="E140" s="164" t="str">
        <f t="shared" si="413"/>
        <v>12550</v>
      </c>
      <c r="F140" s="122" t="s">
        <v>714</v>
      </c>
      <c r="G140" s="123" t="str">
        <f t="shared" ref="G140:I203" si="420">VLOOKUP(F140,$AG$4:$AH$30,2,FALSE)</f>
        <v>04</v>
      </c>
      <c r="H140" s="122" t="s">
        <v>722</v>
      </c>
      <c r="I140" s="123" t="str">
        <f t="shared" si="420"/>
        <v>0B</v>
      </c>
      <c r="J140" s="122" t="s">
        <v>728</v>
      </c>
      <c r="K140" s="123" t="str">
        <f t="shared" ref="K140" si="421">VLOOKUP(J140,$AG$4:$AH$30,2,FALSE)</f>
        <v>11</v>
      </c>
      <c r="L140" s="122" t="s">
        <v>729</v>
      </c>
      <c r="M140" s="123" t="str">
        <f t="shared" ref="M140:O140" si="422">VLOOKUP(L140,$AG$4:$AH$30,2,FALSE)</f>
        <v>12</v>
      </c>
      <c r="N140" s="122" t="s">
        <v>742</v>
      </c>
      <c r="O140" s="123" t="str">
        <f t="shared" si="422"/>
        <v>18</v>
      </c>
      <c r="P140" s="112" t="s">
        <v>1036</v>
      </c>
      <c r="Q140" s="123" t="str">
        <f t="shared" ref="Q140" si="423">VLOOKUP(P140,$AG$4:$AH$30,2,FALSE)</f>
        <v>1A</v>
      </c>
      <c r="R140" s="102"/>
      <c r="S140" s="103"/>
      <c r="T140" s="102"/>
      <c r="U140" s="103"/>
      <c r="V140" s="102"/>
      <c r="W140" s="103"/>
      <c r="X140" s="137"/>
      <c r="Y140" s="138" t="str">
        <f t="shared" si="400"/>
        <v>0</v>
      </c>
      <c r="Z140" s="101"/>
      <c r="AA140" s="101" t="s">
        <v>717</v>
      </c>
      <c r="AB140" s="101"/>
      <c r="AC140" s="101"/>
      <c r="AD140" s="101"/>
      <c r="AE140" s="101"/>
    </row>
    <row r="141" spans="2:31">
      <c r="B141" s="158">
        <v>138</v>
      </c>
      <c r="C141" s="162" t="s">
        <v>445</v>
      </c>
      <c r="D141" s="158" t="s">
        <v>1126</v>
      </c>
      <c r="E141" s="164" t="str">
        <f t="shared" si="413"/>
        <v>12610</v>
      </c>
      <c r="F141" s="122" t="s">
        <v>710</v>
      </c>
      <c r="G141" s="123" t="str">
        <f t="shared" si="420"/>
        <v>00</v>
      </c>
      <c r="H141" s="122" t="s">
        <v>714</v>
      </c>
      <c r="I141" s="123" t="str">
        <f t="shared" si="420"/>
        <v>04</v>
      </c>
      <c r="J141" s="122" t="s">
        <v>719</v>
      </c>
      <c r="K141" s="123" t="str">
        <f t="shared" ref="K141" si="424">VLOOKUP(J141,$AG$4:$AH$30,2,FALSE)</f>
        <v>08</v>
      </c>
      <c r="L141" s="122" t="s">
        <v>721</v>
      </c>
      <c r="M141" s="123" t="str">
        <f t="shared" ref="M141:O141" si="425">VLOOKUP(L141,$AG$4:$AH$30,2,FALSE)</f>
        <v>0A</v>
      </c>
      <c r="N141" s="122" t="s">
        <v>745</v>
      </c>
      <c r="O141" s="123" t="str">
        <f t="shared" si="425"/>
        <v>0D</v>
      </c>
      <c r="P141" s="127" t="s">
        <v>730</v>
      </c>
      <c r="Q141" s="126" t="e">
        <f t="shared" ref="Q141" si="426">VLOOKUP(P141,$AG$4:$AH$30,2,FALSE)</f>
        <v>#N/A</v>
      </c>
      <c r="R141" s="102"/>
      <c r="S141" s="103"/>
      <c r="T141" s="102"/>
      <c r="U141" s="103"/>
      <c r="V141" s="102"/>
      <c r="W141" s="103"/>
      <c r="X141" s="137">
        <v>40</v>
      </c>
      <c r="Y141" s="138" t="str">
        <f t="shared" si="400"/>
        <v>28</v>
      </c>
      <c r="Z141" s="101"/>
      <c r="AA141" s="101" t="s">
        <v>717</v>
      </c>
      <c r="AB141" s="101"/>
      <c r="AC141" s="101"/>
      <c r="AD141" s="101"/>
      <c r="AE141" s="101"/>
    </row>
    <row r="142" spans="2:31">
      <c r="B142" s="158">
        <v>139</v>
      </c>
      <c r="C142" s="162" t="s">
        <v>446</v>
      </c>
      <c r="D142" s="158" t="s">
        <v>1127</v>
      </c>
      <c r="E142" s="164" t="str">
        <f t="shared" si="413"/>
        <v>12630</v>
      </c>
      <c r="F142" s="122" t="s">
        <v>712</v>
      </c>
      <c r="G142" s="123" t="str">
        <f t="shared" si="420"/>
        <v>02</v>
      </c>
      <c r="H142" s="122" t="s">
        <v>734</v>
      </c>
      <c r="I142" s="123" t="str">
        <f t="shared" si="420"/>
        <v>06</v>
      </c>
      <c r="J142" s="122" t="s">
        <v>726</v>
      </c>
      <c r="K142" s="123" t="str">
        <f t="shared" ref="K142" si="427">VLOOKUP(J142,$AG$4:$AH$30,2,FALSE)</f>
        <v>0F</v>
      </c>
      <c r="L142" s="122" t="s">
        <v>728</v>
      </c>
      <c r="M142" s="123" t="str">
        <f t="shared" ref="M142:O142" si="428">VLOOKUP(L142,$AG$4:$AH$30,2,FALSE)</f>
        <v>11</v>
      </c>
      <c r="N142" s="122" t="s">
        <v>742</v>
      </c>
      <c r="O142" s="123" t="str">
        <f t="shared" si="428"/>
        <v>18</v>
      </c>
      <c r="P142" s="127" t="s">
        <v>730</v>
      </c>
      <c r="Q142" s="126" t="e">
        <f t="shared" ref="Q142" si="429">VLOOKUP(P142,$AG$4:$AH$30,2,FALSE)</f>
        <v>#N/A</v>
      </c>
      <c r="R142" s="102"/>
      <c r="S142" s="103"/>
      <c r="T142" s="102"/>
      <c r="U142" s="103"/>
      <c r="V142" s="102"/>
      <c r="W142" s="103"/>
      <c r="X142" s="137">
        <v>60</v>
      </c>
      <c r="Y142" s="138" t="str">
        <f t="shared" si="400"/>
        <v>3C</v>
      </c>
      <c r="Z142" s="101"/>
      <c r="AA142" s="101" t="s">
        <v>717</v>
      </c>
      <c r="AB142" s="101"/>
      <c r="AC142" s="101"/>
      <c r="AD142" s="101"/>
      <c r="AE142" s="101"/>
    </row>
    <row r="143" spans="2:31">
      <c r="B143" s="158">
        <v>140</v>
      </c>
      <c r="C143" s="162" t="s">
        <v>314</v>
      </c>
      <c r="D143" s="158" t="s">
        <v>1131</v>
      </c>
      <c r="E143" s="164" t="str">
        <f t="shared" si="413"/>
        <v>126B0</v>
      </c>
      <c r="F143" s="122" t="s">
        <v>710</v>
      </c>
      <c r="G143" s="123" t="str">
        <f t="shared" si="420"/>
        <v>00</v>
      </c>
      <c r="H143" s="122" t="s">
        <v>712</v>
      </c>
      <c r="I143" s="123" t="str">
        <f t="shared" si="420"/>
        <v>02</v>
      </c>
      <c r="J143" s="122" t="s">
        <v>714</v>
      </c>
      <c r="K143" s="123" t="str">
        <f t="shared" ref="K143" si="430">VLOOKUP(J143,$AG$4:$AH$30,2,FALSE)</f>
        <v>04</v>
      </c>
      <c r="L143" s="122" t="s">
        <v>718</v>
      </c>
      <c r="M143" s="123" t="str">
        <f t="shared" ref="M143:O143" si="431">VLOOKUP(L143,$AG$4:$AH$30,2,FALSE)</f>
        <v>07</v>
      </c>
      <c r="N143" s="122" t="s">
        <v>728</v>
      </c>
      <c r="O143" s="123" t="str">
        <f t="shared" si="431"/>
        <v>11</v>
      </c>
      <c r="P143" s="112" t="s">
        <v>1036</v>
      </c>
      <c r="Q143" s="123" t="str">
        <f t="shared" ref="Q143" si="432">VLOOKUP(P143,$AG$4:$AH$30,2,FALSE)</f>
        <v>1A</v>
      </c>
      <c r="R143" s="102"/>
      <c r="S143" s="103"/>
      <c r="T143" s="102"/>
      <c r="U143" s="103"/>
      <c r="V143" s="102"/>
      <c r="W143" s="103"/>
      <c r="X143" s="137"/>
      <c r="Y143" s="138" t="str">
        <f t="shared" si="400"/>
        <v>0</v>
      </c>
      <c r="Z143" s="101"/>
      <c r="AA143" s="101" t="s">
        <v>717</v>
      </c>
      <c r="AB143" s="101"/>
      <c r="AC143" s="101"/>
      <c r="AD143" s="101"/>
      <c r="AE143" s="101"/>
    </row>
    <row r="144" spans="2:31">
      <c r="B144" s="158">
        <v>141</v>
      </c>
      <c r="C144" s="162" t="s">
        <v>447</v>
      </c>
      <c r="D144" s="158" t="s">
        <v>1132</v>
      </c>
      <c r="E144" s="164" t="str">
        <f t="shared" si="413"/>
        <v>126D0</v>
      </c>
      <c r="F144" s="122" t="s">
        <v>718</v>
      </c>
      <c r="G144" s="123" t="str">
        <f t="shared" si="420"/>
        <v>07</v>
      </c>
      <c r="H144" s="122" t="s">
        <v>720</v>
      </c>
      <c r="I144" s="123" t="str">
        <f t="shared" si="420"/>
        <v>09</v>
      </c>
      <c r="J144" s="122" t="s">
        <v>721</v>
      </c>
      <c r="K144" s="123" t="str">
        <f t="shared" ref="K144" si="433">VLOOKUP(J144,$AG$4:$AH$30,2,FALSE)</f>
        <v>0A</v>
      </c>
      <c r="L144" s="122" t="s">
        <v>727</v>
      </c>
      <c r="M144" s="123" t="str">
        <f t="shared" ref="M144:O144" si="434">VLOOKUP(L144,$AG$4:$AH$30,2,FALSE)</f>
        <v>10</v>
      </c>
      <c r="N144" s="122" t="s">
        <v>740</v>
      </c>
      <c r="O144" s="123" t="str">
        <f t="shared" si="434"/>
        <v>16</v>
      </c>
      <c r="P144" s="127" t="s">
        <v>730</v>
      </c>
      <c r="Q144" s="126" t="e">
        <f t="shared" ref="Q144" si="435">VLOOKUP(P144,$AG$4:$AH$30,2,FALSE)</f>
        <v>#N/A</v>
      </c>
      <c r="R144" s="102"/>
      <c r="S144" s="103"/>
      <c r="T144" s="102"/>
      <c r="U144" s="103"/>
      <c r="V144" s="102"/>
      <c r="W144" s="103"/>
      <c r="X144" s="137"/>
      <c r="Y144" s="138" t="str">
        <f t="shared" si="400"/>
        <v>0</v>
      </c>
      <c r="Z144" s="101"/>
      <c r="AA144" s="101" t="s">
        <v>717</v>
      </c>
      <c r="AB144" s="101"/>
      <c r="AC144" s="101"/>
      <c r="AD144" s="101"/>
      <c r="AE144" s="101"/>
    </row>
    <row r="145" spans="2:31">
      <c r="B145" s="158">
        <v>142</v>
      </c>
      <c r="C145" s="162" t="s">
        <v>315</v>
      </c>
      <c r="D145" s="158" t="s">
        <v>1133</v>
      </c>
      <c r="E145" s="164" t="str">
        <f t="shared" si="413"/>
        <v>126F0</v>
      </c>
      <c r="F145" s="122" t="s">
        <v>710</v>
      </c>
      <c r="G145" s="123" t="str">
        <f t="shared" si="420"/>
        <v>00</v>
      </c>
      <c r="H145" s="122" t="s">
        <v>714</v>
      </c>
      <c r="I145" s="123" t="str">
        <f t="shared" si="420"/>
        <v>04</v>
      </c>
      <c r="J145" s="122" t="s">
        <v>718</v>
      </c>
      <c r="K145" s="123" t="str">
        <f t="shared" ref="K145" si="436">VLOOKUP(J145,$AG$4:$AH$30,2,FALSE)</f>
        <v>07</v>
      </c>
      <c r="L145" s="122" t="s">
        <v>725</v>
      </c>
      <c r="M145" s="123" t="str">
        <f t="shared" ref="M145:O145" si="437">VLOOKUP(L145,$AG$4:$AH$30,2,FALSE)</f>
        <v>0E</v>
      </c>
      <c r="N145" s="122" t="s">
        <v>729</v>
      </c>
      <c r="O145" s="123" t="str">
        <f t="shared" si="437"/>
        <v>12</v>
      </c>
      <c r="P145" s="112" t="s">
        <v>1036</v>
      </c>
      <c r="Q145" s="123" t="str">
        <f t="shared" ref="Q145" si="438">VLOOKUP(P145,$AG$4:$AH$30,2,FALSE)</f>
        <v>1A</v>
      </c>
      <c r="R145" s="102"/>
      <c r="S145" s="103"/>
      <c r="T145" s="102"/>
      <c r="U145" s="103"/>
      <c r="V145" s="102"/>
      <c r="W145" s="103"/>
      <c r="X145" s="137"/>
      <c r="Y145" s="138" t="str">
        <f t="shared" si="400"/>
        <v>0</v>
      </c>
      <c r="Z145" s="101"/>
      <c r="AA145" s="101" t="s">
        <v>717</v>
      </c>
      <c r="AB145" s="101"/>
      <c r="AC145" s="101"/>
      <c r="AD145" s="101"/>
      <c r="AE145" s="101"/>
    </row>
    <row r="146" spans="2:31">
      <c r="B146" s="158">
        <v>143</v>
      </c>
      <c r="C146" s="162" t="s">
        <v>316</v>
      </c>
      <c r="D146" s="158" t="s">
        <v>616</v>
      </c>
      <c r="E146" s="164" t="str">
        <f t="shared" si="413"/>
        <v>12710</v>
      </c>
      <c r="F146" s="122" t="s">
        <v>710</v>
      </c>
      <c r="G146" s="123" t="str">
        <f t="shared" si="420"/>
        <v>00</v>
      </c>
      <c r="H146" s="122" t="s">
        <v>734</v>
      </c>
      <c r="I146" s="123" t="str">
        <f t="shared" si="420"/>
        <v>06</v>
      </c>
      <c r="J146" s="122" t="s">
        <v>722</v>
      </c>
      <c r="K146" s="123" t="str">
        <f t="shared" ref="K146" si="439">VLOOKUP(J146,$AG$4:$AH$30,2,FALSE)</f>
        <v>0B</v>
      </c>
      <c r="L146" s="122" t="s">
        <v>728</v>
      </c>
      <c r="M146" s="123" t="str">
        <f t="shared" ref="M146:O146" si="440">VLOOKUP(L146,$AG$4:$AH$30,2,FALSE)</f>
        <v>11</v>
      </c>
      <c r="N146" s="122" t="s">
        <v>735</v>
      </c>
      <c r="O146" s="123" t="str">
        <f t="shared" si="440"/>
        <v>13</v>
      </c>
      <c r="P146" s="112" t="s">
        <v>1036</v>
      </c>
      <c r="Q146" s="123" t="str">
        <f t="shared" ref="Q146" si="441">VLOOKUP(P146,$AG$4:$AH$30,2,FALSE)</f>
        <v>1A</v>
      </c>
      <c r="R146" s="102"/>
      <c r="S146" s="103"/>
      <c r="T146" s="102"/>
      <c r="U146" s="103"/>
      <c r="V146" s="102"/>
      <c r="W146" s="103"/>
      <c r="X146" s="137"/>
      <c r="Y146" s="138" t="str">
        <f t="shared" si="400"/>
        <v>0</v>
      </c>
      <c r="Z146" s="101"/>
      <c r="AA146" s="101" t="s">
        <v>717</v>
      </c>
      <c r="AB146" s="101"/>
      <c r="AC146" s="101"/>
      <c r="AD146" s="101"/>
      <c r="AE146" s="101"/>
    </row>
    <row r="147" spans="2:31">
      <c r="B147" s="158">
        <v>144</v>
      </c>
      <c r="C147" s="162" t="s">
        <v>448</v>
      </c>
      <c r="D147" s="158" t="s">
        <v>1151</v>
      </c>
      <c r="E147" s="164" t="str">
        <f t="shared" si="413"/>
        <v>12A50</v>
      </c>
      <c r="F147" s="122" t="s">
        <v>712</v>
      </c>
      <c r="G147" s="123" t="str">
        <f t="shared" si="420"/>
        <v>02</v>
      </c>
      <c r="H147" s="122" t="s">
        <v>714</v>
      </c>
      <c r="I147" s="123" t="str">
        <f t="shared" si="420"/>
        <v>04</v>
      </c>
      <c r="J147" s="122" t="s">
        <v>734</v>
      </c>
      <c r="K147" s="123" t="str">
        <f t="shared" ref="K147" si="442">VLOOKUP(J147,$AG$4:$AH$30,2,FALSE)</f>
        <v>06</v>
      </c>
      <c r="L147" s="122" t="s">
        <v>722</v>
      </c>
      <c r="M147" s="123" t="str">
        <f t="shared" ref="M147:O147" si="443">VLOOKUP(L147,$AG$4:$AH$30,2,FALSE)</f>
        <v>0B</v>
      </c>
      <c r="N147" s="122" t="s">
        <v>742</v>
      </c>
      <c r="O147" s="123" t="str">
        <f t="shared" si="443"/>
        <v>18</v>
      </c>
      <c r="P147" s="112" t="s">
        <v>1036</v>
      </c>
      <c r="Q147" s="123" t="str">
        <f t="shared" ref="Q147" si="444">VLOOKUP(P147,$AG$4:$AH$30,2,FALSE)</f>
        <v>1A</v>
      </c>
      <c r="R147" s="102"/>
      <c r="S147" s="103"/>
      <c r="T147" s="102"/>
      <c r="U147" s="103"/>
      <c r="V147" s="102"/>
      <c r="W147" s="103"/>
      <c r="X147" s="137"/>
      <c r="Y147" s="138" t="str">
        <f t="shared" si="400"/>
        <v>0</v>
      </c>
      <c r="Z147" s="101"/>
      <c r="AA147" s="101" t="s">
        <v>717</v>
      </c>
      <c r="AB147" s="101"/>
      <c r="AC147" s="101"/>
      <c r="AD147" s="101"/>
      <c r="AE147" s="101"/>
    </row>
    <row r="148" spans="2:31">
      <c r="B148" s="158">
        <v>145</v>
      </c>
      <c r="C148" s="162" t="s">
        <v>449</v>
      </c>
      <c r="D148" s="158" t="s">
        <v>1152</v>
      </c>
      <c r="E148" s="164" t="str">
        <f t="shared" si="413"/>
        <v>12A70</v>
      </c>
      <c r="F148" s="122" t="s">
        <v>713</v>
      </c>
      <c r="G148" s="123" t="str">
        <f t="shared" si="420"/>
        <v>03</v>
      </c>
      <c r="H148" s="122" t="s">
        <v>732</v>
      </c>
      <c r="I148" s="123" t="str">
        <f t="shared" si="420"/>
        <v>05</v>
      </c>
      <c r="J148" s="122" t="s">
        <v>745</v>
      </c>
      <c r="K148" s="123" t="str">
        <f t="shared" ref="K148" si="445">VLOOKUP(J148,$AG$4:$AH$30,2,FALSE)</f>
        <v>0D</v>
      </c>
      <c r="L148" s="122" t="s">
        <v>735</v>
      </c>
      <c r="M148" s="123" t="str">
        <f t="shared" ref="M148:O148" si="446">VLOOKUP(L148,$AG$4:$AH$30,2,FALSE)</f>
        <v>13</v>
      </c>
      <c r="N148" s="122" t="s">
        <v>743</v>
      </c>
      <c r="O148" s="123" t="str">
        <f t="shared" si="446"/>
        <v>19</v>
      </c>
      <c r="P148" s="112" t="s">
        <v>1036</v>
      </c>
      <c r="Q148" s="123" t="str">
        <f t="shared" ref="Q148" si="447">VLOOKUP(P148,$AG$4:$AH$30,2,FALSE)</f>
        <v>1A</v>
      </c>
      <c r="R148" s="102"/>
      <c r="S148" s="103"/>
      <c r="T148" s="102"/>
      <c r="U148" s="103"/>
      <c r="V148" s="102"/>
      <c r="W148" s="103"/>
      <c r="X148" s="137"/>
      <c r="Y148" s="138" t="str">
        <f t="shared" si="400"/>
        <v>0</v>
      </c>
      <c r="Z148" s="101"/>
      <c r="AA148" s="101" t="s">
        <v>717</v>
      </c>
      <c r="AB148" s="101"/>
      <c r="AC148" s="101"/>
      <c r="AD148" s="101"/>
      <c r="AE148" s="101"/>
    </row>
    <row r="149" spans="2:31">
      <c r="B149" s="158">
        <v>146</v>
      </c>
      <c r="C149" s="162" t="s">
        <v>328</v>
      </c>
      <c r="D149" s="158" t="s">
        <v>1153</v>
      </c>
      <c r="E149" s="164" t="str">
        <f t="shared" si="413"/>
        <v>12A90</v>
      </c>
      <c r="F149" s="122" t="s">
        <v>710</v>
      </c>
      <c r="G149" s="123" t="str">
        <f t="shared" si="420"/>
        <v>00</v>
      </c>
      <c r="H149" s="122" t="s">
        <v>745</v>
      </c>
      <c r="I149" s="123" t="str">
        <f t="shared" si="420"/>
        <v>0D</v>
      </c>
      <c r="J149" s="122" t="s">
        <v>727</v>
      </c>
      <c r="K149" s="123" t="str">
        <f t="shared" ref="K149" si="448">VLOOKUP(J149,$AG$4:$AH$30,2,FALSE)</f>
        <v>10</v>
      </c>
      <c r="L149" s="122" t="s">
        <v>769</v>
      </c>
      <c r="M149" s="123" t="str">
        <f t="shared" ref="M149:O149" si="449">VLOOKUP(L149,$AG$4:$AH$30,2,FALSE)</f>
        <v>14</v>
      </c>
      <c r="N149" s="122" t="s">
        <v>740</v>
      </c>
      <c r="O149" s="123" t="str">
        <f t="shared" si="449"/>
        <v>16</v>
      </c>
      <c r="P149" s="112" t="s">
        <v>1036</v>
      </c>
      <c r="Q149" s="123" t="str">
        <f t="shared" ref="Q149" si="450">VLOOKUP(P149,$AG$4:$AH$30,2,FALSE)</f>
        <v>1A</v>
      </c>
      <c r="R149" s="102"/>
      <c r="S149" s="103"/>
      <c r="T149" s="102"/>
      <c r="U149" s="103"/>
      <c r="V149" s="102"/>
      <c r="W149" s="103"/>
      <c r="X149" s="137"/>
      <c r="Y149" s="138" t="str">
        <f t="shared" si="400"/>
        <v>0</v>
      </c>
      <c r="Z149" s="101"/>
      <c r="AA149" s="101" t="s">
        <v>717</v>
      </c>
      <c r="AB149" s="101"/>
      <c r="AC149" s="101"/>
      <c r="AD149" s="101"/>
      <c r="AE149" s="101"/>
    </row>
    <row r="150" spans="2:31">
      <c r="B150" s="158">
        <v>147</v>
      </c>
      <c r="C150" s="162" t="s">
        <v>317</v>
      </c>
      <c r="D150" s="158" t="s">
        <v>810</v>
      </c>
      <c r="E150" s="164" t="str">
        <f t="shared" si="413"/>
        <v>12430</v>
      </c>
      <c r="F150" s="122" t="s">
        <v>710</v>
      </c>
      <c r="G150" s="123" t="str">
        <f t="shared" si="420"/>
        <v>00</v>
      </c>
      <c r="H150" s="122" t="s">
        <v>712</v>
      </c>
      <c r="I150" s="123" t="str">
        <f t="shared" si="420"/>
        <v>02</v>
      </c>
      <c r="J150" s="122" t="s">
        <v>714</v>
      </c>
      <c r="K150" s="123" t="str">
        <f t="shared" ref="K150" si="451">VLOOKUP(J150,$AG$4:$AH$30,2,FALSE)</f>
        <v>04</v>
      </c>
      <c r="L150" s="122" t="s">
        <v>734</v>
      </c>
      <c r="M150" s="123" t="str">
        <f t="shared" ref="M150:O150" si="452">VLOOKUP(L150,$AG$4:$AH$30,2,FALSE)</f>
        <v>06</v>
      </c>
      <c r="N150" s="122" t="s">
        <v>722</v>
      </c>
      <c r="O150" s="123" t="str">
        <f t="shared" si="452"/>
        <v>0B</v>
      </c>
      <c r="P150" s="112" t="s">
        <v>1036</v>
      </c>
      <c r="Q150" s="123" t="str">
        <f t="shared" ref="Q150" si="453">VLOOKUP(P150,$AG$4:$AH$30,2,FALSE)</f>
        <v>1A</v>
      </c>
      <c r="R150" s="102"/>
      <c r="S150" s="103"/>
      <c r="T150" s="102"/>
      <c r="U150" s="103"/>
      <c r="V150" s="102"/>
      <c r="W150" s="103"/>
      <c r="X150" s="137"/>
      <c r="Y150" s="138" t="str">
        <f t="shared" si="400"/>
        <v>0</v>
      </c>
      <c r="Z150" s="101"/>
      <c r="AA150" s="101" t="s">
        <v>717</v>
      </c>
      <c r="AB150" s="101"/>
      <c r="AC150" s="101"/>
      <c r="AD150" s="101"/>
      <c r="AE150" s="101"/>
    </row>
    <row r="151" spans="2:31">
      <c r="B151" s="158">
        <v>148</v>
      </c>
      <c r="C151" s="162" t="s">
        <v>318</v>
      </c>
      <c r="D151" s="158" t="s">
        <v>811</v>
      </c>
      <c r="E151" s="164" t="str">
        <f t="shared" si="413"/>
        <v>12450</v>
      </c>
      <c r="F151" s="122" t="s">
        <v>711</v>
      </c>
      <c r="G151" s="123" t="str">
        <f t="shared" si="420"/>
        <v>01</v>
      </c>
      <c r="H151" s="122" t="s">
        <v>713</v>
      </c>
      <c r="I151" s="123" t="str">
        <f t="shared" si="420"/>
        <v>03</v>
      </c>
      <c r="J151" s="122" t="s">
        <v>732</v>
      </c>
      <c r="K151" s="123" t="str">
        <f t="shared" ref="K151" si="454">VLOOKUP(J151,$AG$4:$AH$30,2,FALSE)</f>
        <v>05</v>
      </c>
      <c r="L151" s="122" t="s">
        <v>718</v>
      </c>
      <c r="M151" s="123" t="str">
        <f t="shared" ref="M151:O151" si="455">VLOOKUP(L151,$AG$4:$AH$30,2,FALSE)</f>
        <v>07</v>
      </c>
      <c r="N151" s="122" t="s">
        <v>738</v>
      </c>
      <c r="O151" s="123" t="str">
        <f t="shared" si="455"/>
        <v>0C</v>
      </c>
      <c r="P151" s="112" t="s">
        <v>1036</v>
      </c>
      <c r="Q151" s="123" t="str">
        <f t="shared" ref="Q151" si="456">VLOOKUP(P151,$AG$4:$AH$30,2,FALSE)</f>
        <v>1A</v>
      </c>
      <c r="R151" s="102"/>
      <c r="S151" s="103"/>
      <c r="T151" s="102"/>
      <c r="U151" s="103"/>
      <c r="V151" s="102"/>
      <c r="W151" s="103"/>
      <c r="X151" s="137"/>
      <c r="Y151" s="138" t="str">
        <f t="shared" si="400"/>
        <v>0</v>
      </c>
      <c r="Z151" s="101"/>
      <c r="AA151" s="101" t="s">
        <v>717</v>
      </c>
      <c r="AB151" s="101"/>
      <c r="AC151" s="101"/>
      <c r="AD151" s="101"/>
      <c r="AE151" s="101"/>
    </row>
    <row r="152" spans="2:31">
      <c r="B152" s="158">
        <v>149</v>
      </c>
      <c r="C152" s="162" t="s">
        <v>450</v>
      </c>
      <c r="D152" s="158" t="s">
        <v>812</v>
      </c>
      <c r="E152" s="164" t="str">
        <f>DEC2HEX(70960+((HEX2DEC(D152)-1)*32))</f>
        <v>12470</v>
      </c>
      <c r="F152" s="122" t="s">
        <v>712</v>
      </c>
      <c r="G152" s="123" t="str">
        <f t="shared" si="420"/>
        <v>02</v>
      </c>
      <c r="H152" s="122" t="s">
        <v>714</v>
      </c>
      <c r="I152" s="123" t="str">
        <f t="shared" si="420"/>
        <v>04</v>
      </c>
      <c r="J152" s="122" t="s">
        <v>734</v>
      </c>
      <c r="K152" s="123" t="str">
        <f t="shared" ref="K152" si="457">VLOOKUP(J152,$AG$4:$AH$30,2,FALSE)</f>
        <v>06</v>
      </c>
      <c r="L152" s="122" t="s">
        <v>719</v>
      </c>
      <c r="M152" s="123" t="str">
        <f t="shared" ref="M152:O152" si="458">VLOOKUP(L152,$AG$4:$AH$30,2,FALSE)</f>
        <v>08</v>
      </c>
      <c r="N152" s="122" t="s">
        <v>745</v>
      </c>
      <c r="O152" s="123" t="str">
        <f t="shared" si="458"/>
        <v>0D</v>
      </c>
      <c r="P152" s="112" t="s">
        <v>1036</v>
      </c>
      <c r="Q152" s="123" t="str">
        <f t="shared" ref="Q152" si="459">VLOOKUP(P152,$AG$4:$AH$30,2,FALSE)</f>
        <v>1A</v>
      </c>
      <c r="R152" s="102"/>
      <c r="S152" s="103"/>
      <c r="T152" s="102"/>
      <c r="U152" s="103"/>
      <c r="V152" s="102"/>
      <c r="W152" s="103"/>
      <c r="X152" s="137"/>
      <c r="Y152" s="138" t="str">
        <f t="shared" si="400"/>
        <v>0</v>
      </c>
      <c r="Z152" s="101"/>
      <c r="AA152" s="101" t="s">
        <v>717</v>
      </c>
      <c r="AB152" s="101"/>
      <c r="AC152" s="101"/>
      <c r="AD152" s="101"/>
      <c r="AE152" s="101"/>
    </row>
    <row r="153" spans="2:31">
      <c r="B153" s="158">
        <v>150</v>
      </c>
      <c r="C153" s="162" t="s">
        <v>451</v>
      </c>
      <c r="D153" s="158" t="s">
        <v>813</v>
      </c>
      <c r="E153" s="164" t="str">
        <f>DEC2HEX(70960+((HEX2DEC(D153)-1)*32))</f>
        <v>12490</v>
      </c>
      <c r="F153" s="122" t="s">
        <v>713</v>
      </c>
      <c r="G153" s="123" t="str">
        <f t="shared" si="420"/>
        <v>03</v>
      </c>
      <c r="H153" s="122" t="s">
        <v>732</v>
      </c>
      <c r="I153" s="123" t="str">
        <f t="shared" si="420"/>
        <v>05</v>
      </c>
      <c r="J153" s="122" t="s">
        <v>718</v>
      </c>
      <c r="K153" s="123" t="str">
        <f t="shared" ref="K153" si="460">VLOOKUP(J153,$AG$4:$AH$30,2,FALSE)</f>
        <v>07</v>
      </c>
      <c r="L153" s="122" t="s">
        <v>720</v>
      </c>
      <c r="M153" s="123" t="str">
        <f t="shared" ref="M153:O153" si="461">VLOOKUP(L153,$AG$4:$AH$30,2,FALSE)</f>
        <v>09</v>
      </c>
      <c r="N153" s="122" t="s">
        <v>725</v>
      </c>
      <c r="O153" s="123" t="str">
        <f t="shared" si="461"/>
        <v>0E</v>
      </c>
      <c r="P153" s="112" t="s">
        <v>1036</v>
      </c>
      <c r="Q153" s="123" t="str">
        <f t="shared" ref="Q153" si="462">VLOOKUP(P153,$AG$4:$AH$30,2,FALSE)</f>
        <v>1A</v>
      </c>
      <c r="R153" s="102"/>
      <c r="S153" s="103"/>
      <c r="T153" s="102"/>
      <c r="U153" s="103"/>
      <c r="V153" s="102"/>
      <c r="W153" s="103"/>
      <c r="X153" s="137"/>
      <c r="Y153" s="138" t="str">
        <f t="shared" si="400"/>
        <v>0</v>
      </c>
      <c r="Z153" s="101"/>
      <c r="AA153" s="101" t="s">
        <v>717</v>
      </c>
      <c r="AB153" s="101"/>
      <c r="AC153" s="101"/>
      <c r="AD153" s="101"/>
      <c r="AE153" s="101"/>
    </row>
    <row r="154" spans="2:31">
      <c r="B154" s="158">
        <v>151</v>
      </c>
      <c r="C154" s="162" t="s">
        <v>452</v>
      </c>
      <c r="D154" s="158" t="s">
        <v>814</v>
      </c>
      <c r="E154" s="164" t="str">
        <f t="shared" ref="E154" si="463">DEC2HEX(70960+((HEX2DEC(D154)-1)*32))</f>
        <v>124B0</v>
      </c>
      <c r="F154" s="122" t="s">
        <v>725</v>
      </c>
      <c r="G154" s="123" t="str">
        <f t="shared" si="420"/>
        <v>0E</v>
      </c>
      <c r="H154" s="122" t="s">
        <v>727</v>
      </c>
      <c r="I154" s="123" t="str">
        <f t="shared" si="420"/>
        <v>10</v>
      </c>
      <c r="J154" s="122" t="s">
        <v>729</v>
      </c>
      <c r="K154" s="123" t="str">
        <f t="shared" ref="K154" si="464">VLOOKUP(J154,$AG$4:$AH$30,2,FALSE)</f>
        <v>12</v>
      </c>
      <c r="L154" s="122" t="s">
        <v>769</v>
      </c>
      <c r="M154" s="123" t="str">
        <f t="shared" ref="M154:O154" si="465">VLOOKUP(L154,$AG$4:$AH$30,2,FALSE)</f>
        <v>14</v>
      </c>
      <c r="N154" s="122" t="s">
        <v>740</v>
      </c>
      <c r="O154" s="123" t="str">
        <f t="shared" si="465"/>
        <v>16</v>
      </c>
      <c r="P154" s="112" t="s">
        <v>1036</v>
      </c>
      <c r="Q154" s="123" t="str">
        <f t="shared" ref="Q154" si="466">VLOOKUP(P154,$AG$4:$AH$30,2,FALSE)</f>
        <v>1A</v>
      </c>
      <c r="R154" s="102"/>
      <c r="S154" s="103"/>
      <c r="T154" s="102"/>
      <c r="U154" s="103"/>
      <c r="V154" s="102"/>
      <c r="W154" s="103"/>
      <c r="X154" s="137"/>
      <c r="Y154" s="138" t="str">
        <f t="shared" si="400"/>
        <v>0</v>
      </c>
      <c r="Z154" s="101"/>
      <c r="AA154" s="101" t="s">
        <v>717</v>
      </c>
      <c r="AB154" s="101"/>
      <c r="AC154" s="101"/>
      <c r="AD154" s="101"/>
      <c r="AE154" s="101"/>
    </row>
    <row r="155" spans="2:31">
      <c r="B155" s="158">
        <v>152</v>
      </c>
      <c r="C155" s="162" t="s">
        <v>453</v>
      </c>
      <c r="D155" s="158" t="s">
        <v>815</v>
      </c>
      <c r="E155" s="164" t="str">
        <f>DEC2HEX(70960+((HEX2DEC(D155)-1)*32))</f>
        <v>124D0</v>
      </c>
      <c r="F155" s="122" t="s">
        <v>745</v>
      </c>
      <c r="G155" s="123" t="str">
        <f t="shared" si="420"/>
        <v>0D</v>
      </c>
      <c r="H155" s="122" t="s">
        <v>726</v>
      </c>
      <c r="I155" s="123" t="str">
        <f t="shared" si="420"/>
        <v>0F</v>
      </c>
      <c r="J155" s="122" t="s">
        <v>728</v>
      </c>
      <c r="K155" s="123" t="str">
        <f t="shared" ref="K155" si="467">VLOOKUP(J155,$AG$4:$AH$30,2,FALSE)</f>
        <v>11</v>
      </c>
      <c r="L155" s="122" t="s">
        <v>735</v>
      </c>
      <c r="M155" s="123" t="str">
        <f t="shared" ref="M155:O155" si="468">VLOOKUP(L155,$AG$4:$AH$30,2,FALSE)</f>
        <v>13</v>
      </c>
      <c r="N155" s="122" t="s">
        <v>736</v>
      </c>
      <c r="O155" s="123" t="str">
        <f t="shared" si="468"/>
        <v>15</v>
      </c>
      <c r="P155" s="112" t="s">
        <v>1036</v>
      </c>
      <c r="Q155" s="123" t="str">
        <f t="shared" ref="Q155" si="469">VLOOKUP(P155,$AG$4:$AH$30,2,FALSE)</f>
        <v>1A</v>
      </c>
      <c r="R155" s="102"/>
      <c r="S155" s="103"/>
      <c r="T155" s="102"/>
      <c r="U155" s="103"/>
      <c r="V155" s="102"/>
      <c r="W155" s="103"/>
      <c r="X155" s="137"/>
      <c r="Y155" s="138" t="str">
        <f t="shared" si="400"/>
        <v>0</v>
      </c>
      <c r="Z155" s="101"/>
      <c r="AA155" s="101" t="s">
        <v>717</v>
      </c>
      <c r="AB155" s="101"/>
      <c r="AC155" s="101"/>
      <c r="AD155" s="101"/>
      <c r="AE155" s="101"/>
    </row>
    <row r="156" spans="2:31">
      <c r="B156" s="158">
        <v>153</v>
      </c>
      <c r="C156" s="162" t="s">
        <v>454</v>
      </c>
      <c r="D156" s="158" t="s">
        <v>816</v>
      </c>
      <c r="E156" s="164" t="str">
        <f t="shared" ref="E156:E169" si="470">DEC2HEX(70960+((HEX2DEC(D156)-1)*32))</f>
        <v>124F0</v>
      </c>
      <c r="F156" s="122" t="s">
        <v>738</v>
      </c>
      <c r="G156" s="123" t="str">
        <f t="shared" si="420"/>
        <v>0C</v>
      </c>
      <c r="H156" s="122" t="s">
        <v>745</v>
      </c>
      <c r="I156" s="123" t="str">
        <f t="shared" si="420"/>
        <v>0D</v>
      </c>
      <c r="J156" s="122" t="s">
        <v>769</v>
      </c>
      <c r="K156" s="123" t="str">
        <f t="shared" ref="K156" si="471">VLOOKUP(J156,$AG$4:$AH$30,2,FALSE)</f>
        <v>14</v>
      </c>
      <c r="L156" s="122" t="s">
        <v>736</v>
      </c>
      <c r="M156" s="123" t="str">
        <f t="shared" ref="M156:O156" si="472">VLOOKUP(L156,$AG$4:$AH$30,2,FALSE)</f>
        <v>15</v>
      </c>
      <c r="N156" s="122" t="s">
        <v>740</v>
      </c>
      <c r="O156" s="123" t="str">
        <f t="shared" si="472"/>
        <v>16</v>
      </c>
      <c r="P156" s="127" t="s">
        <v>730</v>
      </c>
      <c r="Q156" s="126" t="e">
        <f t="shared" ref="Q156" si="473">VLOOKUP(P156,$AG$4:$AH$30,2,FALSE)</f>
        <v>#N/A</v>
      </c>
      <c r="R156" s="102"/>
      <c r="S156" s="103"/>
      <c r="T156" s="102"/>
      <c r="U156" s="103"/>
      <c r="V156" s="102"/>
      <c r="W156" s="103"/>
      <c r="X156" s="137"/>
      <c r="Y156" s="138" t="str">
        <f t="shared" si="400"/>
        <v>0</v>
      </c>
      <c r="Z156" s="101"/>
      <c r="AA156" s="101" t="s">
        <v>717</v>
      </c>
      <c r="AB156" s="101"/>
      <c r="AC156" s="101"/>
      <c r="AD156" s="101"/>
      <c r="AE156" s="101"/>
    </row>
    <row r="157" spans="2:31">
      <c r="B157" s="158">
        <v>154</v>
      </c>
      <c r="C157" s="162" t="s">
        <v>455</v>
      </c>
      <c r="D157" s="158" t="s">
        <v>627</v>
      </c>
      <c r="E157" s="164" t="str">
        <f t="shared" si="470"/>
        <v>12510</v>
      </c>
      <c r="F157" s="122" t="s">
        <v>725</v>
      </c>
      <c r="G157" s="123" t="str">
        <f t="shared" si="420"/>
        <v>0E</v>
      </c>
      <c r="H157" s="122" t="s">
        <v>728</v>
      </c>
      <c r="I157" s="123" t="str">
        <f t="shared" si="420"/>
        <v>11</v>
      </c>
      <c r="J157" s="122" t="s">
        <v>736</v>
      </c>
      <c r="K157" s="123" t="str">
        <f t="shared" ref="K157" si="474">VLOOKUP(J157,$AG$4:$AH$30,2,FALSE)</f>
        <v>15</v>
      </c>
      <c r="L157" s="122" t="s">
        <v>740</v>
      </c>
      <c r="M157" s="123" t="str">
        <f t="shared" ref="M157:O157" si="475">VLOOKUP(L157,$AG$4:$AH$30,2,FALSE)</f>
        <v>16</v>
      </c>
      <c r="N157" s="122" t="s">
        <v>743</v>
      </c>
      <c r="O157" s="123" t="str">
        <f t="shared" si="475"/>
        <v>19</v>
      </c>
      <c r="P157" s="127" t="s">
        <v>730</v>
      </c>
      <c r="Q157" s="126" t="e">
        <f t="shared" ref="Q157" si="476">VLOOKUP(P157,$AG$4:$AH$30,2,FALSE)</f>
        <v>#N/A</v>
      </c>
      <c r="R157" s="102"/>
      <c r="S157" s="103"/>
      <c r="T157" s="102"/>
      <c r="U157" s="103"/>
      <c r="V157" s="102"/>
      <c r="W157" s="103"/>
      <c r="X157" s="137"/>
      <c r="Y157" s="138" t="str">
        <f t="shared" si="400"/>
        <v>0</v>
      </c>
      <c r="Z157" s="101"/>
      <c r="AA157" s="101" t="s">
        <v>717</v>
      </c>
      <c r="AB157" s="101"/>
      <c r="AC157" s="101"/>
      <c r="AD157" s="101"/>
      <c r="AE157" s="101"/>
    </row>
    <row r="158" spans="2:31">
      <c r="B158" s="158">
        <v>155</v>
      </c>
      <c r="C158" s="162" t="s">
        <v>456</v>
      </c>
      <c r="D158" s="158" t="s">
        <v>1145</v>
      </c>
      <c r="E158" s="164" t="str">
        <f t="shared" si="470"/>
        <v>128F0</v>
      </c>
      <c r="F158" s="122" t="s">
        <v>710</v>
      </c>
      <c r="G158" s="123" t="str">
        <f t="shared" si="420"/>
        <v>00</v>
      </c>
      <c r="H158" s="122" t="s">
        <v>712</v>
      </c>
      <c r="I158" s="123" t="str">
        <f t="shared" si="420"/>
        <v>02</v>
      </c>
      <c r="J158" s="122" t="s">
        <v>713</v>
      </c>
      <c r="K158" s="123" t="str">
        <f t="shared" ref="K158" si="477">VLOOKUP(J158,$AG$4:$AH$30,2,FALSE)</f>
        <v>03</v>
      </c>
      <c r="L158" s="122" t="s">
        <v>732</v>
      </c>
      <c r="M158" s="123" t="str">
        <f t="shared" ref="M158:O158" si="478">VLOOKUP(L158,$AG$4:$AH$30,2,FALSE)</f>
        <v>05</v>
      </c>
      <c r="N158" s="122" t="s">
        <v>729</v>
      </c>
      <c r="O158" s="123" t="str">
        <f t="shared" si="478"/>
        <v>12</v>
      </c>
      <c r="P158" s="112" t="s">
        <v>1036</v>
      </c>
      <c r="Q158" s="123" t="str">
        <f t="shared" ref="Q158" si="479">VLOOKUP(P158,$AG$4:$AH$30,2,FALSE)</f>
        <v>1A</v>
      </c>
      <c r="R158" s="102"/>
      <c r="S158" s="103"/>
      <c r="T158" s="102"/>
      <c r="U158" s="103"/>
      <c r="V158" s="102"/>
      <c r="W158" s="103"/>
      <c r="X158" s="137"/>
      <c r="Y158" s="138" t="str">
        <f t="shared" si="400"/>
        <v>0</v>
      </c>
      <c r="Z158" s="101"/>
      <c r="AA158" s="101" t="s">
        <v>717</v>
      </c>
      <c r="AB158" s="101"/>
      <c r="AC158" s="101"/>
      <c r="AD158" s="101"/>
      <c r="AE158" s="101"/>
    </row>
    <row r="159" spans="2:31">
      <c r="B159" s="158">
        <v>156</v>
      </c>
      <c r="C159" s="162" t="s">
        <v>457</v>
      </c>
      <c r="D159" s="158" t="s">
        <v>1143</v>
      </c>
      <c r="E159" s="164" t="str">
        <f t="shared" si="470"/>
        <v>128B0</v>
      </c>
      <c r="F159" s="122" t="s">
        <v>710</v>
      </c>
      <c r="G159" s="123" t="str">
        <f t="shared" si="420"/>
        <v>00</v>
      </c>
      <c r="H159" s="122" t="s">
        <v>712</v>
      </c>
      <c r="I159" s="123" t="str">
        <f t="shared" si="420"/>
        <v>02</v>
      </c>
      <c r="J159" s="122" t="s">
        <v>728</v>
      </c>
      <c r="K159" s="123" t="str">
        <f t="shared" ref="K159" si="480">VLOOKUP(J159,$AG$4:$AH$30,2,FALSE)</f>
        <v>11</v>
      </c>
      <c r="L159" s="122" t="s">
        <v>729</v>
      </c>
      <c r="M159" s="123" t="str">
        <f t="shared" ref="M159:O159" si="481">VLOOKUP(L159,$AG$4:$AH$30,2,FALSE)</f>
        <v>12</v>
      </c>
      <c r="N159" s="122" t="s">
        <v>743</v>
      </c>
      <c r="O159" s="123" t="str">
        <f t="shared" si="481"/>
        <v>19</v>
      </c>
      <c r="P159" s="112" t="s">
        <v>1036</v>
      </c>
      <c r="Q159" s="123" t="str">
        <f t="shared" ref="Q159" si="482">VLOOKUP(P159,$AG$4:$AH$30,2,FALSE)</f>
        <v>1A</v>
      </c>
      <c r="R159" s="102"/>
      <c r="S159" s="103"/>
      <c r="T159" s="102"/>
      <c r="U159" s="103"/>
      <c r="V159" s="102"/>
      <c r="W159" s="103"/>
      <c r="X159" s="137"/>
      <c r="Y159" s="138" t="str">
        <f t="shared" si="400"/>
        <v>0</v>
      </c>
      <c r="Z159" s="101"/>
      <c r="AA159" s="101" t="s">
        <v>717</v>
      </c>
      <c r="AB159" s="101"/>
      <c r="AC159" s="101"/>
      <c r="AD159" s="101"/>
      <c r="AE159" s="101"/>
    </row>
    <row r="160" spans="2:31">
      <c r="B160" s="158">
        <v>157</v>
      </c>
      <c r="C160" s="162" t="s">
        <v>458</v>
      </c>
      <c r="D160" s="158" t="s">
        <v>1144</v>
      </c>
      <c r="E160" s="164" t="str">
        <f t="shared" si="470"/>
        <v>128D0</v>
      </c>
      <c r="F160" s="122" t="s">
        <v>711</v>
      </c>
      <c r="G160" s="123" t="str">
        <f t="shared" si="420"/>
        <v>01</v>
      </c>
      <c r="H160" s="122" t="s">
        <v>714</v>
      </c>
      <c r="I160" s="123" t="str">
        <f t="shared" si="420"/>
        <v>04</v>
      </c>
      <c r="J160" s="122" t="s">
        <v>720</v>
      </c>
      <c r="K160" s="123" t="str">
        <f t="shared" ref="K160" si="483">VLOOKUP(J160,$AG$4:$AH$30,2,FALSE)</f>
        <v>09</v>
      </c>
      <c r="L160" s="122" t="s">
        <v>728</v>
      </c>
      <c r="M160" s="123" t="str">
        <f t="shared" ref="M160:O160" si="484">VLOOKUP(L160,$AG$4:$AH$30,2,FALSE)</f>
        <v>11</v>
      </c>
      <c r="N160" s="122" t="s">
        <v>742</v>
      </c>
      <c r="O160" s="123" t="str">
        <f t="shared" si="484"/>
        <v>18</v>
      </c>
      <c r="P160" s="112" t="s">
        <v>1036</v>
      </c>
      <c r="Q160" s="123" t="str">
        <f t="shared" ref="Q160" si="485">VLOOKUP(P160,$AG$4:$AH$30,2,FALSE)</f>
        <v>1A</v>
      </c>
      <c r="R160" s="102"/>
      <c r="S160" s="103"/>
      <c r="T160" s="102"/>
      <c r="U160" s="103"/>
      <c r="V160" s="102"/>
      <c r="W160" s="103"/>
      <c r="X160" s="137"/>
      <c r="Y160" s="138" t="str">
        <f t="shared" si="400"/>
        <v>0</v>
      </c>
      <c r="Z160" s="101"/>
      <c r="AA160" s="101" t="s">
        <v>717</v>
      </c>
      <c r="AB160" s="101"/>
      <c r="AC160" s="101"/>
      <c r="AD160" s="101"/>
      <c r="AE160" s="101"/>
    </row>
    <row r="161" spans="2:31">
      <c r="B161" s="158">
        <v>158</v>
      </c>
      <c r="C161" s="162" t="s">
        <v>323</v>
      </c>
      <c r="D161" s="158" t="s">
        <v>904</v>
      </c>
      <c r="E161" s="164" t="str">
        <f t="shared" si="470"/>
        <v>11A30</v>
      </c>
      <c r="F161" s="122" t="s">
        <v>710</v>
      </c>
      <c r="G161" s="123" t="str">
        <f t="shared" si="420"/>
        <v>00</v>
      </c>
      <c r="H161" s="122" t="s">
        <v>712</v>
      </c>
      <c r="I161" s="123" t="str">
        <f t="shared" si="420"/>
        <v>02</v>
      </c>
      <c r="J161" s="122" t="s">
        <v>722</v>
      </c>
      <c r="K161" s="123" t="str">
        <f t="shared" ref="K161" si="486">VLOOKUP(J161,$AG$4:$AH$30,2,FALSE)</f>
        <v>0B</v>
      </c>
      <c r="L161" s="122" t="s">
        <v>728</v>
      </c>
      <c r="M161" s="123" t="str">
        <f t="shared" ref="M161:O161" si="487">VLOOKUP(L161,$AG$4:$AH$30,2,FALSE)</f>
        <v>11</v>
      </c>
      <c r="N161" s="122" t="s">
        <v>743</v>
      </c>
      <c r="O161" s="123" t="str">
        <f t="shared" si="487"/>
        <v>19</v>
      </c>
      <c r="P161" s="112" t="s">
        <v>1036</v>
      </c>
      <c r="Q161" s="123" t="str">
        <f t="shared" ref="Q161" si="488">VLOOKUP(P161,$AG$4:$AH$30,2,FALSE)</f>
        <v>1A</v>
      </c>
      <c r="R161" s="102"/>
      <c r="S161" s="103"/>
      <c r="T161" s="102"/>
      <c r="U161" s="103"/>
      <c r="V161" s="102"/>
      <c r="W161" s="103"/>
      <c r="X161" s="137"/>
      <c r="Y161" s="138" t="str">
        <f t="shared" si="400"/>
        <v>0</v>
      </c>
      <c r="Z161" s="101"/>
      <c r="AA161" s="101" t="s">
        <v>717</v>
      </c>
      <c r="AB161" s="101"/>
      <c r="AC161" s="101"/>
      <c r="AD161" s="101"/>
      <c r="AE161" s="101"/>
    </row>
    <row r="162" spans="2:31">
      <c r="B162" s="158">
        <v>159</v>
      </c>
      <c r="C162" s="162" t="s">
        <v>459</v>
      </c>
      <c r="D162" s="158" t="s">
        <v>1128</v>
      </c>
      <c r="E162" s="164" t="str">
        <f t="shared" si="470"/>
        <v>12650</v>
      </c>
      <c r="F162" s="122" t="s">
        <v>713</v>
      </c>
      <c r="G162" s="123" t="str">
        <f t="shared" si="420"/>
        <v>03</v>
      </c>
      <c r="H162" s="122" t="s">
        <v>720</v>
      </c>
      <c r="I162" s="123" t="str">
        <f t="shared" si="420"/>
        <v>09</v>
      </c>
      <c r="J162" s="122" t="s">
        <v>738</v>
      </c>
      <c r="K162" s="123" t="str">
        <f t="shared" ref="K162" si="489">VLOOKUP(J162,$AG$4:$AH$30,2,FALSE)</f>
        <v>0C</v>
      </c>
      <c r="L162" s="122" t="s">
        <v>725</v>
      </c>
      <c r="M162" s="123" t="str">
        <f t="shared" ref="M162:O162" si="490">VLOOKUP(L162,$AG$4:$AH$30,2,FALSE)</f>
        <v>0E</v>
      </c>
      <c r="N162" s="122" t="s">
        <v>729</v>
      </c>
      <c r="O162" s="123" t="str">
        <f t="shared" si="490"/>
        <v>12</v>
      </c>
      <c r="P162" s="112" t="s">
        <v>1036</v>
      </c>
      <c r="Q162" s="123" t="str">
        <f t="shared" ref="Q162" si="491">VLOOKUP(P162,$AG$4:$AH$30,2,FALSE)</f>
        <v>1A</v>
      </c>
      <c r="R162" s="102"/>
      <c r="S162" s="103"/>
      <c r="T162" s="102"/>
      <c r="U162" s="103"/>
      <c r="V162" s="102"/>
      <c r="W162" s="103"/>
      <c r="X162" s="137"/>
      <c r="Y162" s="138" t="str">
        <f t="shared" si="400"/>
        <v>0</v>
      </c>
      <c r="Z162" s="101"/>
      <c r="AA162" s="101" t="s">
        <v>717</v>
      </c>
      <c r="AB162" s="101"/>
      <c r="AC162" s="101"/>
      <c r="AD162" s="101"/>
      <c r="AE162" s="101"/>
    </row>
    <row r="163" spans="2:31">
      <c r="B163" s="158">
        <v>160</v>
      </c>
      <c r="C163" s="162" t="s">
        <v>460</v>
      </c>
      <c r="D163" s="158" t="s">
        <v>1129</v>
      </c>
      <c r="E163" s="164" t="str">
        <f t="shared" si="470"/>
        <v>12670</v>
      </c>
      <c r="F163" s="122" t="s">
        <v>732</v>
      </c>
      <c r="G163" s="123" t="str">
        <f t="shared" si="420"/>
        <v>05</v>
      </c>
      <c r="H163" s="122" t="s">
        <v>718</v>
      </c>
      <c r="I163" s="123" t="str">
        <f t="shared" si="420"/>
        <v>07</v>
      </c>
      <c r="J163" s="122" t="s">
        <v>745</v>
      </c>
      <c r="K163" s="123" t="str">
        <f t="shared" ref="K163" si="492">VLOOKUP(J163,$AG$4:$AH$30,2,FALSE)</f>
        <v>0D</v>
      </c>
      <c r="L163" s="122" t="s">
        <v>725</v>
      </c>
      <c r="M163" s="123" t="str">
        <f t="shared" ref="M163:O163" si="493">VLOOKUP(L163,$AG$4:$AH$30,2,FALSE)</f>
        <v>0E</v>
      </c>
      <c r="N163" s="122" t="s">
        <v>740</v>
      </c>
      <c r="O163" s="123" t="str">
        <f t="shared" si="493"/>
        <v>16</v>
      </c>
      <c r="P163" s="127" t="s">
        <v>730</v>
      </c>
      <c r="Q163" s="126" t="e">
        <f t="shared" ref="Q163" si="494">VLOOKUP(P163,$AG$4:$AH$30,2,FALSE)</f>
        <v>#N/A</v>
      </c>
      <c r="R163" s="102"/>
      <c r="S163" s="103"/>
      <c r="T163" s="102"/>
      <c r="U163" s="103"/>
      <c r="V163" s="102"/>
      <c r="W163" s="103"/>
      <c r="X163" s="137"/>
      <c r="Y163" s="138" t="str">
        <f t="shared" si="400"/>
        <v>0</v>
      </c>
      <c r="Z163" s="101"/>
      <c r="AA163" s="101" t="s">
        <v>717</v>
      </c>
      <c r="AB163" s="101"/>
      <c r="AC163" s="101"/>
      <c r="AD163" s="101"/>
      <c r="AE163" s="101"/>
    </row>
    <row r="164" spans="2:31">
      <c r="B164" s="158">
        <v>161</v>
      </c>
      <c r="C164" s="162" t="s">
        <v>461</v>
      </c>
      <c r="D164" s="158" t="s">
        <v>1130</v>
      </c>
      <c r="E164" s="164" t="str">
        <f t="shared" si="470"/>
        <v>12690</v>
      </c>
      <c r="F164" s="122" t="s">
        <v>712</v>
      </c>
      <c r="G164" s="123" t="str">
        <f t="shared" si="420"/>
        <v>02</v>
      </c>
      <c r="H164" s="122" t="s">
        <v>738</v>
      </c>
      <c r="I164" s="123" t="str">
        <f t="shared" si="420"/>
        <v>0C</v>
      </c>
      <c r="J164" s="122" t="s">
        <v>769</v>
      </c>
      <c r="K164" s="123" t="str">
        <f t="shared" ref="K164" si="495">VLOOKUP(J164,$AG$4:$AH$30,2,FALSE)</f>
        <v>14</v>
      </c>
      <c r="L164" s="122" t="s">
        <v>740</v>
      </c>
      <c r="M164" s="123" t="str">
        <f t="shared" ref="M164:O164" si="496">VLOOKUP(L164,$AG$4:$AH$30,2,FALSE)</f>
        <v>16</v>
      </c>
      <c r="N164" s="122" t="s">
        <v>742</v>
      </c>
      <c r="O164" s="123" t="str">
        <f t="shared" si="496"/>
        <v>18</v>
      </c>
      <c r="P164" s="127" t="s">
        <v>730</v>
      </c>
      <c r="Q164" s="126" t="e">
        <f t="shared" ref="Q164" si="497">VLOOKUP(P164,$AG$4:$AH$30,2,FALSE)</f>
        <v>#N/A</v>
      </c>
      <c r="R164" s="102"/>
      <c r="S164" s="103"/>
      <c r="T164" s="102"/>
      <c r="U164" s="103"/>
      <c r="V164" s="102"/>
      <c r="W164" s="103"/>
      <c r="X164" s="137"/>
      <c r="Y164" s="138" t="str">
        <f t="shared" si="400"/>
        <v>0</v>
      </c>
      <c r="Z164" s="101"/>
      <c r="AA164" s="101" t="s">
        <v>717</v>
      </c>
      <c r="AB164" s="101"/>
      <c r="AC164" s="101"/>
      <c r="AD164" s="101"/>
      <c r="AE164" s="101"/>
    </row>
    <row r="165" spans="2:31">
      <c r="B165" s="158">
        <v>162</v>
      </c>
      <c r="C165" s="162" t="s">
        <v>319</v>
      </c>
      <c r="D165" s="158" t="s">
        <v>676</v>
      </c>
      <c r="E165" s="164" t="str">
        <f t="shared" si="470"/>
        <v>12D50</v>
      </c>
      <c r="F165" s="122" t="s">
        <v>710</v>
      </c>
      <c r="G165" s="123" t="str">
        <f t="shared" si="420"/>
        <v>00</v>
      </c>
      <c r="H165" s="122" t="s">
        <v>732</v>
      </c>
      <c r="I165" s="123" t="str">
        <f t="shared" si="420"/>
        <v>05</v>
      </c>
      <c r="J165" s="122" t="s">
        <v>718</v>
      </c>
      <c r="K165" s="123" t="str">
        <f t="shared" ref="K165" si="498">VLOOKUP(J165,$AG$4:$AH$30,2,FALSE)</f>
        <v>07</v>
      </c>
      <c r="L165" s="122" t="s">
        <v>722</v>
      </c>
      <c r="M165" s="123" t="str">
        <f t="shared" ref="M165:O165" si="499">VLOOKUP(L165,$AG$4:$AH$30,2,FALSE)</f>
        <v>0B</v>
      </c>
      <c r="N165" s="122" t="s">
        <v>742</v>
      </c>
      <c r="O165" s="123" t="str">
        <f t="shared" si="499"/>
        <v>18</v>
      </c>
      <c r="P165" s="112" t="s">
        <v>1036</v>
      </c>
      <c r="Q165" s="123" t="str">
        <f t="shared" ref="Q165" si="500">VLOOKUP(P165,$AG$4:$AH$30,2,FALSE)</f>
        <v>1A</v>
      </c>
      <c r="R165" s="102"/>
      <c r="S165" s="103"/>
      <c r="T165" s="102"/>
      <c r="U165" s="103"/>
      <c r="V165" s="102"/>
      <c r="W165" s="103"/>
      <c r="X165" s="137"/>
      <c r="Y165" s="138" t="str">
        <f t="shared" si="400"/>
        <v>0</v>
      </c>
      <c r="Z165" s="101"/>
      <c r="AA165" s="101" t="s">
        <v>717</v>
      </c>
      <c r="AB165" s="101"/>
      <c r="AC165" s="101"/>
      <c r="AD165" s="101"/>
      <c r="AE165" s="101"/>
    </row>
    <row r="166" spans="2:31">
      <c r="B166" s="158">
        <v>163</v>
      </c>
      <c r="C166" s="162" t="s">
        <v>320</v>
      </c>
      <c r="D166" s="158" t="s">
        <v>1088</v>
      </c>
      <c r="E166" s="164" t="str">
        <f t="shared" si="470"/>
        <v>12910</v>
      </c>
      <c r="F166" s="122" t="s">
        <v>711</v>
      </c>
      <c r="G166" s="123" t="str">
        <f t="shared" si="420"/>
        <v>01</v>
      </c>
      <c r="H166" s="122" t="s">
        <v>714</v>
      </c>
      <c r="I166" s="123" t="str">
        <f t="shared" si="420"/>
        <v>04</v>
      </c>
      <c r="J166" s="122" t="s">
        <v>732</v>
      </c>
      <c r="K166" s="123" t="str">
        <f t="shared" ref="K166" si="501">VLOOKUP(J166,$AG$4:$AH$30,2,FALSE)</f>
        <v>05</v>
      </c>
      <c r="L166" s="122" t="s">
        <v>728</v>
      </c>
      <c r="M166" s="123" t="str">
        <f t="shared" ref="M166:O166" si="502">VLOOKUP(L166,$AG$4:$AH$30,2,FALSE)</f>
        <v>11</v>
      </c>
      <c r="N166" s="122" t="s">
        <v>729</v>
      </c>
      <c r="O166" s="123" t="str">
        <f t="shared" si="502"/>
        <v>12</v>
      </c>
      <c r="P166" s="112" t="s">
        <v>1036</v>
      </c>
      <c r="Q166" s="123" t="str">
        <f t="shared" ref="Q166" si="503">VLOOKUP(P166,$AG$4:$AH$30,2,FALSE)</f>
        <v>1A</v>
      </c>
      <c r="R166" s="102"/>
      <c r="S166" s="103"/>
      <c r="T166" s="102"/>
      <c r="U166" s="103"/>
      <c r="V166" s="102"/>
      <c r="W166" s="103"/>
      <c r="X166" s="137"/>
      <c r="Y166" s="138" t="str">
        <f t="shared" si="400"/>
        <v>0</v>
      </c>
      <c r="Z166" s="101"/>
      <c r="AA166" s="101" t="s">
        <v>717</v>
      </c>
      <c r="AB166" s="101"/>
      <c r="AC166" s="101"/>
      <c r="AD166" s="101"/>
      <c r="AE166" s="101"/>
    </row>
    <row r="167" spans="2:31">
      <c r="B167" s="158">
        <v>164</v>
      </c>
      <c r="C167" s="162" t="s">
        <v>159</v>
      </c>
      <c r="D167" s="158" t="s">
        <v>1146</v>
      </c>
      <c r="E167" s="164" t="str">
        <f t="shared" si="470"/>
        <v>129B0</v>
      </c>
      <c r="F167" s="122" t="s">
        <v>718</v>
      </c>
      <c r="G167" s="123" t="str">
        <f t="shared" si="420"/>
        <v>07</v>
      </c>
      <c r="H167" s="122" t="s">
        <v>720</v>
      </c>
      <c r="I167" s="123" t="str">
        <f t="shared" si="420"/>
        <v>09</v>
      </c>
      <c r="J167" s="122" t="s">
        <v>745</v>
      </c>
      <c r="K167" s="123" t="str">
        <f t="shared" ref="K167" si="504">VLOOKUP(J167,$AG$4:$AH$30,2,FALSE)</f>
        <v>0D</v>
      </c>
      <c r="L167" s="122" t="s">
        <v>727</v>
      </c>
      <c r="M167" s="123" t="str">
        <f t="shared" ref="M167:O167" si="505">VLOOKUP(L167,$AG$4:$AH$30,2,FALSE)</f>
        <v>10</v>
      </c>
      <c r="N167" s="122" t="s">
        <v>769</v>
      </c>
      <c r="O167" s="123" t="str">
        <f t="shared" si="505"/>
        <v>14</v>
      </c>
      <c r="P167" s="112" t="s">
        <v>1036</v>
      </c>
      <c r="Q167" s="123" t="str">
        <f t="shared" ref="Q167" si="506">VLOOKUP(P167,$AG$4:$AH$30,2,FALSE)</f>
        <v>1A</v>
      </c>
      <c r="R167" s="102"/>
      <c r="S167" s="103"/>
      <c r="T167" s="102"/>
      <c r="U167" s="103"/>
      <c r="V167" s="102"/>
      <c r="W167" s="103"/>
      <c r="X167" s="137"/>
      <c r="Y167" s="138" t="str">
        <f t="shared" si="400"/>
        <v>0</v>
      </c>
      <c r="Z167" s="101"/>
      <c r="AA167" s="101" t="s">
        <v>717</v>
      </c>
      <c r="AB167" s="101"/>
      <c r="AC167" s="101"/>
      <c r="AD167" s="101"/>
      <c r="AE167" s="101"/>
    </row>
    <row r="168" spans="2:31">
      <c r="B168" s="158">
        <v>165</v>
      </c>
      <c r="C168" s="162" t="s">
        <v>462</v>
      </c>
      <c r="D168" s="158" t="s">
        <v>1090</v>
      </c>
      <c r="E168" s="164" t="str">
        <f t="shared" si="470"/>
        <v>12950</v>
      </c>
      <c r="F168" s="122" t="s">
        <v>710</v>
      </c>
      <c r="G168" s="123" t="str">
        <f t="shared" si="420"/>
        <v>00</v>
      </c>
      <c r="H168" s="122" t="s">
        <v>713</v>
      </c>
      <c r="I168" s="123" t="str">
        <f t="shared" si="420"/>
        <v>03</v>
      </c>
      <c r="J168" s="122" t="s">
        <v>718</v>
      </c>
      <c r="K168" s="123" t="str">
        <f t="shared" ref="K168" si="507">VLOOKUP(J168,$AG$4:$AH$30,2,FALSE)</f>
        <v>07</v>
      </c>
      <c r="L168" s="122" t="s">
        <v>720</v>
      </c>
      <c r="M168" s="123" t="str">
        <f t="shared" ref="M168:O168" si="508">VLOOKUP(L168,$AG$4:$AH$30,2,FALSE)</f>
        <v>09</v>
      </c>
      <c r="N168" s="122" t="s">
        <v>725</v>
      </c>
      <c r="O168" s="123" t="str">
        <f t="shared" si="508"/>
        <v>0E</v>
      </c>
      <c r="P168" s="112" t="s">
        <v>1036</v>
      </c>
      <c r="Q168" s="123" t="str">
        <f t="shared" ref="Q168" si="509">VLOOKUP(P168,$AG$4:$AH$30,2,FALSE)</f>
        <v>1A</v>
      </c>
      <c r="R168" s="102"/>
      <c r="S168" s="103"/>
      <c r="T168" s="102"/>
      <c r="U168" s="103"/>
      <c r="V168" s="102"/>
      <c r="W168" s="103"/>
      <c r="X168" s="137"/>
      <c r="Y168" s="138" t="str">
        <f t="shared" si="400"/>
        <v>0</v>
      </c>
      <c r="Z168" s="101"/>
      <c r="AA168" s="101" t="s">
        <v>717</v>
      </c>
      <c r="AB168" s="101"/>
      <c r="AC168" s="101"/>
      <c r="AD168" s="101"/>
      <c r="AE168" s="101"/>
    </row>
    <row r="169" spans="2:31">
      <c r="B169" s="158">
        <v>166</v>
      </c>
      <c r="C169" s="162" t="s">
        <v>463</v>
      </c>
      <c r="D169" s="158" t="s">
        <v>1091</v>
      </c>
      <c r="E169" s="164" t="str">
        <f t="shared" si="470"/>
        <v>12970</v>
      </c>
      <c r="F169" s="122" t="s">
        <v>711</v>
      </c>
      <c r="G169" s="123" t="str">
        <f t="shared" si="420"/>
        <v>01</v>
      </c>
      <c r="H169" s="122" t="s">
        <v>734</v>
      </c>
      <c r="I169" s="123" t="str">
        <f t="shared" si="420"/>
        <v>06</v>
      </c>
      <c r="J169" s="122" t="s">
        <v>719</v>
      </c>
      <c r="K169" s="123" t="str">
        <f t="shared" ref="K169" si="510">VLOOKUP(J169,$AG$4:$AH$30,2,FALSE)</f>
        <v>08</v>
      </c>
      <c r="L169" s="122" t="s">
        <v>721</v>
      </c>
      <c r="M169" s="123" t="str">
        <f t="shared" ref="M169:O169" si="511">VLOOKUP(L169,$AG$4:$AH$30,2,FALSE)</f>
        <v>0A</v>
      </c>
      <c r="N169" s="122" t="s">
        <v>728</v>
      </c>
      <c r="O169" s="123" t="str">
        <f t="shared" si="511"/>
        <v>11</v>
      </c>
      <c r="P169" s="112" t="s">
        <v>1036</v>
      </c>
      <c r="Q169" s="123" t="str">
        <f t="shared" ref="Q169" si="512">VLOOKUP(P169,$AG$4:$AH$30,2,FALSE)</f>
        <v>1A</v>
      </c>
      <c r="R169" s="102"/>
      <c r="S169" s="103"/>
      <c r="T169" s="102"/>
      <c r="U169" s="103"/>
      <c r="V169" s="102"/>
      <c r="W169" s="103"/>
      <c r="X169" s="137"/>
      <c r="Y169" s="138" t="str">
        <f t="shared" si="400"/>
        <v>0</v>
      </c>
      <c r="Z169" s="101"/>
      <c r="AA169" s="101" t="s">
        <v>717</v>
      </c>
      <c r="AB169" s="101"/>
      <c r="AC169" s="101"/>
      <c r="AD169" s="101"/>
      <c r="AE169" s="101"/>
    </row>
    <row r="170" spans="2:31">
      <c r="B170" s="158">
        <v>167</v>
      </c>
      <c r="C170" s="162" t="s">
        <v>464</v>
      </c>
      <c r="D170" s="158" t="s">
        <v>1092</v>
      </c>
      <c r="E170" s="164" t="str">
        <f>DEC2HEX(70960+((HEX2DEC(D170)-1)*32))</f>
        <v>12990</v>
      </c>
      <c r="F170" s="122" t="s">
        <v>712</v>
      </c>
      <c r="G170" s="123" t="str">
        <f t="shared" si="420"/>
        <v>02</v>
      </c>
      <c r="H170" s="122" t="s">
        <v>714</v>
      </c>
      <c r="I170" s="123" t="str">
        <f t="shared" si="420"/>
        <v>04</v>
      </c>
      <c r="J170" s="122" t="s">
        <v>722</v>
      </c>
      <c r="K170" s="123" t="str">
        <f t="shared" ref="K170" si="513">VLOOKUP(J170,$AG$4:$AH$30,2,FALSE)</f>
        <v>0B</v>
      </c>
      <c r="L170" s="122" t="s">
        <v>738</v>
      </c>
      <c r="M170" s="123" t="str">
        <f t="shared" ref="M170:O170" si="514">VLOOKUP(L170,$AG$4:$AH$30,2,FALSE)</f>
        <v>0C</v>
      </c>
      <c r="N170" s="122" t="s">
        <v>727</v>
      </c>
      <c r="O170" s="123" t="str">
        <f t="shared" si="514"/>
        <v>10</v>
      </c>
      <c r="P170" s="127" t="s">
        <v>730</v>
      </c>
      <c r="Q170" s="126" t="e">
        <f t="shared" ref="Q170" si="515">VLOOKUP(P170,$AG$4:$AH$30,2,FALSE)</f>
        <v>#N/A</v>
      </c>
      <c r="R170" s="102"/>
      <c r="S170" s="103"/>
      <c r="T170" s="102"/>
      <c r="U170" s="103"/>
      <c r="V170" s="102"/>
      <c r="W170" s="103"/>
      <c r="X170" s="137"/>
      <c r="Y170" s="138" t="str">
        <f t="shared" si="400"/>
        <v>0</v>
      </c>
      <c r="Z170" s="101"/>
      <c r="AA170" s="101" t="s">
        <v>717</v>
      </c>
      <c r="AB170" s="101"/>
      <c r="AC170" s="101"/>
      <c r="AD170" s="101"/>
      <c r="AE170" s="101"/>
    </row>
    <row r="171" spans="2:31">
      <c r="B171" s="158">
        <v>168</v>
      </c>
      <c r="C171" s="162" t="s">
        <v>465</v>
      </c>
      <c r="D171" s="158" t="s">
        <v>1149</v>
      </c>
      <c r="E171" s="164" t="str">
        <f>DEC2HEX(70960+((HEX2DEC(D171)-1)*32))</f>
        <v>12A10</v>
      </c>
      <c r="F171" s="122" t="s">
        <v>718</v>
      </c>
      <c r="G171" s="123" t="str">
        <f t="shared" si="420"/>
        <v>07</v>
      </c>
      <c r="H171" s="122" t="s">
        <v>719</v>
      </c>
      <c r="I171" s="123" t="str">
        <f t="shared" si="420"/>
        <v>08</v>
      </c>
      <c r="J171" s="122" t="s">
        <v>745</v>
      </c>
      <c r="K171" s="123" t="str">
        <f t="shared" ref="K171" si="516">VLOOKUP(J171,$AG$4:$AH$30,2,FALSE)</f>
        <v>0D</v>
      </c>
      <c r="L171" s="122" t="s">
        <v>769</v>
      </c>
      <c r="M171" s="123" t="str">
        <f t="shared" ref="M171:O171" si="517">VLOOKUP(L171,$AG$4:$AH$30,2,FALSE)</f>
        <v>14</v>
      </c>
      <c r="N171" s="122" t="s">
        <v>742</v>
      </c>
      <c r="O171" s="123" t="str">
        <f t="shared" si="517"/>
        <v>18</v>
      </c>
      <c r="P171" s="112" t="s">
        <v>1036</v>
      </c>
      <c r="Q171" s="123" t="str">
        <f t="shared" ref="Q171" si="518">VLOOKUP(P171,$AG$4:$AH$30,2,FALSE)</f>
        <v>1A</v>
      </c>
      <c r="R171" s="102"/>
      <c r="S171" s="103"/>
      <c r="T171" s="102"/>
      <c r="U171" s="103"/>
      <c r="V171" s="102"/>
      <c r="W171" s="103"/>
      <c r="X171" s="137"/>
      <c r="Y171" s="138" t="str">
        <f t="shared" si="400"/>
        <v>0</v>
      </c>
      <c r="Z171" s="101"/>
      <c r="AA171" s="101" t="s">
        <v>717</v>
      </c>
      <c r="AB171" s="101"/>
      <c r="AC171" s="101"/>
      <c r="AD171" s="101"/>
      <c r="AE171" s="101"/>
    </row>
    <row r="172" spans="2:31">
      <c r="B172" s="158">
        <v>169</v>
      </c>
      <c r="C172" s="162" t="s">
        <v>322</v>
      </c>
      <c r="D172" s="158" t="s">
        <v>1101</v>
      </c>
      <c r="E172" s="164" t="str">
        <f t="shared" ref="E172" si="519">DEC2HEX(70960+((HEX2DEC(D172)-1)*32))</f>
        <v>12AB0</v>
      </c>
      <c r="F172" s="122" t="s">
        <v>712</v>
      </c>
      <c r="G172" s="123" t="str">
        <f t="shared" si="420"/>
        <v>02</v>
      </c>
      <c r="H172" s="122" t="s">
        <v>714</v>
      </c>
      <c r="I172" s="123" t="str">
        <f t="shared" si="420"/>
        <v>04</v>
      </c>
      <c r="J172" s="122" t="s">
        <v>722</v>
      </c>
      <c r="K172" s="123" t="str">
        <f t="shared" ref="K172" si="520">VLOOKUP(J172,$AG$4:$AH$30,2,FALSE)</f>
        <v>0B</v>
      </c>
      <c r="L172" s="122" t="s">
        <v>728</v>
      </c>
      <c r="M172" s="123" t="str">
        <f t="shared" ref="M172:O172" si="521">VLOOKUP(L172,$AG$4:$AH$30,2,FALSE)</f>
        <v>11</v>
      </c>
      <c r="N172" s="122" t="s">
        <v>729</v>
      </c>
      <c r="O172" s="123" t="str">
        <f t="shared" si="521"/>
        <v>12</v>
      </c>
      <c r="P172" s="112" t="s">
        <v>1036</v>
      </c>
      <c r="Q172" s="123" t="str">
        <f t="shared" ref="Q172" si="522">VLOOKUP(P172,$AG$4:$AH$30,2,FALSE)</f>
        <v>1A</v>
      </c>
      <c r="R172" s="102"/>
      <c r="S172" s="103"/>
      <c r="T172" s="102"/>
      <c r="U172" s="103"/>
      <c r="V172" s="102"/>
      <c r="W172" s="103"/>
      <c r="X172" s="137"/>
      <c r="Y172" s="138" t="str">
        <f t="shared" si="400"/>
        <v>0</v>
      </c>
      <c r="Z172" s="101"/>
      <c r="AA172" s="101" t="s">
        <v>717</v>
      </c>
      <c r="AB172" s="101"/>
      <c r="AC172" s="101"/>
      <c r="AD172" s="101"/>
      <c r="AE172" s="101"/>
    </row>
    <row r="173" spans="2:31">
      <c r="B173" s="158">
        <v>170</v>
      </c>
      <c r="C173" s="162" t="s">
        <v>466</v>
      </c>
      <c r="D173" s="158" t="s">
        <v>1102</v>
      </c>
      <c r="E173" s="164" t="str">
        <f>DEC2HEX(70960+((HEX2DEC(D173)-1)*32))</f>
        <v>12AD0</v>
      </c>
      <c r="F173" s="122" t="s">
        <v>714</v>
      </c>
      <c r="G173" s="123" t="str">
        <f t="shared" si="420"/>
        <v>04</v>
      </c>
      <c r="H173" s="122" t="s">
        <v>720</v>
      </c>
      <c r="I173" s="123" t="str">
        <f t="shared" si="420"/>
        <v>09</v>
      </c>
      <c r="J173" s="122" t="s">
        <v>738</v>
      </c>
      <c r="K173" s="123" t="str">
        <f t="shared" ref="K173" si="523">VLOOKUP(J173,$AG$4:$AH$30,2,FALSE)</f>
        <v>0C</v>
      </c>
      <c r="L173" s="122" t="s">
        <v>728</v>
      </c>
      <c r="M173" s="123" t="str">
        <f t="shared" ref="M173:O173" si="524">VLOOKUP(L173,$AG$4:$AH$30,2,FALSE)</f>
        <v>11</v>
      </c>
      <c r="N173" s="122" t="s">
        <v>735</v>
      </c>
      <c r="O173" s="123" t="str">
        <f t="shared" si="524"/>
        <v>13</v>
      </c>
      <c r="P173" s="112" t="s">
        <v>1036</v>
      </c>
      <c r="Q173" s="123" t="str">
        <f t="shared" ref="Q173" si="525">VLOOKUP(P173,$AG$4:$AH$30,2,FALSE)</f>
        <v>1A</v>
      </c>
      <c r="R173" s="102"/>
      <c r="S173" s="103"/>
      <c r="T173" s="102"/>
      <c r="U173" s="103"/>
      <c r="V173" s="102"/>
      <c r="W173" s="103"/>
      <c r="X173" s="137"/>
      <c r="Y173" s="138" t="str">
        <f t="shared" si="400"/>
        <v>0</v>
      </c>
      <c r="Z173" s="101"/>
      <c r="AA173" s="101" t="s">
        <v>717</v>
      </c>
      <c r="AB173" s="101"/>
      <c r="AC173" s="101"/>
      <c r="AD173" s="101"/>
      <c r="AE173" s="101"/>
    </row>
    <row r="174" spans="2:31">
      <c r="B174" s="158">
        <v>171</v>
      </c>
      <c r="C174" s="162" t="s">
        <v>467</v>
      </c>
      <c r="D174" s="158" t="s">
        <v>1103</v>
      </c>
      <c r="E174" s="164" t="str">
        <f t="shared" ref="E174:E187" si="526">DEC2HEX(70960+((HEX2DEC(D174)-1)*32))</f>
        <v>12AF0</v>
      </c>
      <c r="F174" s="122" t="s">
        <v>714</v>
      </c>
      <c r="G174" s="123" t="str">
        <f t="shared" si="420"/>
        <v>04</v>
      </c>
      <c r="H174" s="122" t="s">
        <v>732</v>
      </c>
      <c r="I174" s="123" t="str">
        <f t="shared" si="420"/>
        <v>05</v>
      </c>
      <c r="J174" s="122" t="s">
        <v>718</v>
      </c>
      <c r="K174" s="123" t="str">
        <f t="shared" ref="K174" si="527">VLOOKUP(J174,$AG$4:$AH$30,2,FALSE)</f>
        <v>07</v>
      </c>
      <c r="L174" s="122" t="s">
        <v>728</v>
      </c>
      <c r="M174" s="123" t="str">
        <f t="shared" ref="M174:O174" si="528">VLOOKUP(L174,$AG$4:$AH$30,2,FALSE)</f>
        <v>11</v>
      </c>
      <c r="N174" s="122" t="s">
        <v>769</v>
      </c>
      <c r="O174" s="123" t="str">
        <f t="shared" si="528"/>
        <v>14</v>
      </c>
      <c r="P174" s="127" t="s">
        <v>730</v>
      </c>
      <c r="Q174" s="126" t="e">
        <f t="shared" ref="Q174" si="529">VLOOKUP(P174,$AG$4:$AH$30,2,FALSE)</f>
        <v>#N/A</v>
      </c>
      <c r="R174" s="102"/>
      <c r="S174" s="103"/>
      <c r="T174" s="102"/>
      <c r="U174" s="103"/>
      <c r="V174" s="102"/>
      <c r="W174" s="103"/>
      <c r="X174" s="137"/>
      <c r="Y174" s="138" t="str">
        <f t="shared" si="400"/>
        <v>0</v>
      </c>
      <c r="Z174" s="101"/>
      <c r="AA174" s="101" t="s">
        <v>717</v>
      </c>
      <c r="AB174" s="101"/>
      <c r="AC174" s="101"/>
      <c r="AD174" s="101"/>
      <c r="AE174" s="101"/>
    </row>
    <row r="175" spans="2:31">
      <c r="B175" s="158">
        <v>172</v>
      </c>
      <c r="C175" s="162" t="s">
        <v>468</v>
      </c>
      <c r="D175" s="158" t="s">
        <v>1111</v>
      </c>
      <c r="E175" s="164" t="str">
        <f t="shared" si="526"/>
        <v>12B10</v>
      </c>
      <c r="F175" s="122" t="s">
        <v>732</v>
      </c>
      <c r="G175" s="123" t="str">
        <f t="shared" si="420"/>
        <v>05</v>
      </c>
      <c r="H175" s="122" t="s">
        <v>719</v>
      </c>
      <c r="I175" s="123" t="str">
        <f t="shared" si="420"/>
        <v>08</v>
      </c>
      <c r="J175" s="122" t="s">
        <v>729</v>
      </c>
      <c r="K175" s="123" t="str">
        <f t="shared" ref="K175" si="530">VLOOKUP(J175,$AG$4:$AH$30,2,FALSE)</f>
        <v>12</v>
      </c>
      <c r="L175" s="122" t="s">
        <v>769</v>
      </c>
      <c r="M175" s="123" t="str">
        <f t="shared" ref="M175:O175" si="531">VLOOKUP(L175,$AG$4:$AH$30,2,FALSE)</f>
        <v>14</v>
      </c>
      <c r="N175" s="122" t="s">
        <v>742</v>
      </c>
      <c r="O175" s="123" t="str">
        <f t="shared" si="531"/>
        <v>18</v>
      </c>
      <c r="P175" s="127" t="s">
        <v>730</v>
      </c>
      <c r="Q175" s="126" t="e">
        <f t="shared" ref="Q175" si="532">VLOOKUP(P175,$AG$4:$AH$30,2,FALSE)</f>
        <v>#N/A</v>
      </c>
      <c r="R175" s="102"/>
      <c r="S175" s="103"/>
      <c r="T175" s="102"/>
      <c r="U175" s="103"/>
      <c r="V175" s="102"/>
      <c r="W175" s="103"/>
      <c r="X175" s="137"/>
      <c r="Y175" s="138" t="str">
        <f t="shared" si="400"/>
        <v>0</v>
      </c>
      <c r="Z175" s="101"/>
      <c r="AA175" s="101" t="s">
        <v>717</v>
      </c>
      <c r="AB175" s="101"/>
      <c r="AC175" s="101"/>
      <c r="AD175" s="101"/>
      <c r="AE175" s="101"/>
    </row>
    <row r="176" spans="2:31">
      <c r="B176" s="158">
        <v>173</v>
      </c>
      <c r="C176" s="162" t="s">
        <v>469</v>
      </c>
      <c r="D176" s="158" t="s">
        <v>1100</v>
      </c>
      <c r="E176" s="164" t="str">
        <f t="shared" si="526"/>
        <v>12B30</v>
      </c>
      <c r="F176" s="122" t="s">
        <v>710</v>
      </c>
      <c r="G176" s="123" t="str">
        <f t="shared" si="420"/>
        <v>00</v>
      </c>
      <c r="H176" s="122" t="s">
        <v>712</v>
      </c>
      <c r="I176" s="123" t="str">
        <f t="shared" si="420"/>
        <v>02</v>
      </c>
      <c r="J176" s="122" t="s">
        <v>745</v>
      </c>
      <c r="K176" s="123" t="str">
        <f t="shared" ref="K176" si="533">VLOOKUP(J176,$AG$4:$AH$30,2,FALSE)</f>
        <v>0D</v>
      </c>
      <c r="L176" s="122" t="s">
        <v>729</v>
      </c>
      <c r="M176" s="123" t="str">
        <f t="shared" ref="M176:O176" si="534">VLOOKUP(L176,$AG$4:$AH$30,2,FALSE)</f>
        <v>12</v>
      </c>
      <c r="N176" s="122" t="s">
        <v>743</v>
      </c>
      <c r="O176" s="123" t="str">
        <f t="shared" si="534"/>
        <v>19</v>
      </c>
      <c r="P176" s="127" t="s">
        <v>730</v>
      </c>
      <c r="Q176" s="126" t="e">
        <f t="shared" ref="Q176" si="535">VLOOKUP(P176,$AG$4:$AH$30,2,FALSE)</f>
        <v>#N/A</v>
      </c>
      <c r="R176" s="102"/>
      <c r="S176" s="103"/>
      <c r="T176" s="102"/>
      <c r="U176" s="103"/>
      <c r="V176" s="102"/>
      <c r="W176" s="103"/>
      <c r="X176" s="137"/>
      <c r="Y176" s="138" t="str">
        <f t="shared" si="400"/>
        <v>0</v>
      </c>
      <c r="Z176" s="101"/>
      <c r="AA176" s="101" t="s">
        <v>717</v>
      </c>
      <c r="AB176" s="101"/>
      <c r="AC176" s="101"/>
      <c r="AD176" s="101"/>
      <c r="AE176" s="101"/>
    </row>
    <row r="177" spans="2:31">
      <c r="B177" s="158">
        <v>174</v>
      </c>
      <c r="C177" s="162" t="s">
        <v>100</v>
      </c>
      <c r="D177" s="158" t="s">
        <v>1147</v>
      </c>
      <c r="E177" s="164" t="str">
        <f t="shared" si="526"/>
        <v>129D0</v>
      </c>
      <c r="F177" s="122" t="s">
        <v>714</v>
      </c>
      <c r="G177" s="123" t="str">
        <f t="shared" si="420"/>
        <v>04</v>
      </c>
      <c r="H177" s="122" t="s">
        <v>722</v>
      </c>
      <c r="I177" s="123" t="str">
        <f t="shared" si="420"/>
        <v>0B</v>
      </c>
      <c r="J177" s="122" t="s">
        <v>738</v>
      </c>
      <c r="K177" s="123" t="str">
        <f t="shared" ref="K177" si="536">VLOOKUP(J177,$AG$4:$AH$30,2,FALSE)</f>
        <v>0C</v>
      </c>
      <c r="L177" s="122" t="s">
        <v>725</v>
      </c>
      <c r="M177" s="123" t="str">
        <f t="shared" ref="M177:O177" si="537">VLOOKUP(L177,$AG$4:$AH$30,2,FALSE)</f>
        <v>0E</v>
      </c>
      <c r="N177" s="122" t="s">
        <v>735</v>
      </c>
      <c r="O177" s="123" t="str">
        <f t="shared" si="537"/>
        <v>13</v>
      </c>
      <c r="P177" s="127" t="s">
        <v>730</v>
      </c>
      <c r="Q177" s="126" t="e">
        <f t="shared" ref="Q177" si="538">VLOOKUP(P177,$AG$4:$AH$30,2,FALSE)</f>
        <v>#N/A</v>
      </c>
      <c r="R177" s="102"/>
      <c r="S177" s="103"/>
      <c r="T177" s="102"/>
      <c r="U177" s="103"/>
      <c r="V177" s="102"/>
      <c r="W177" s="103"/>
      <c r="X177" s="137"/>
      <c r="Y177" s="138" t="str">
        <f t="shared" si="400"/>
        <v>0</v>
      </c>
      <c r="Z177" s="101"/>
      <c r="AA177" s="101" t="s">
        <v>717</v>
      </c>
      <c r="AB177" s="101"/>
      <c r="AC177" s="101"/>
      <c r="AD177" s="101"/>
      <c r="AE177" s="101"/>
    </row>
    <row r="178" spans="2:31">
      <c r="B178" s="158">
        <v>175</v>
      </c>
      <c r="C178" s="162" t="s">
        <v>135</v>
      </c>
      <c r="D178" s="158" t="s">
        <v>1148</v>
      </c>
      <c r="E178" s="164" t="str">
        <f t="shared" si="526"/>
        <v>129F0</v>
      </c>
      <c r="F178" s="122" t="s">
        <v>710</v>
      </c>
      <c r="G178" s="123" t="str">
        <f t="shared" si="420"/>
        <v>00</v>
      </c>
      <c r="H178" s="122" t="s">
        <v>711</v>
      </c>
      <c r="I178" s="123" t="str">
        <f t="shared" si="420"/>
        <v>01</v>
      </c>
      <c r="J178" s="122" t="s">
        <v>719</v>
      </c>
      <c r="K178" s="123" t="str">
        <f t="shared" ref="K178" si="539">VLOOKUP(J178,$AG$4:$AH$30,2,FALSE)</f>
        <v>08</v>
      </c>
      <c r="L178" s="122" t="s">
        <v>722</v>
      </c>
      <c r="M178" s="123" t="str">
        <f t="shared" ref="M178:O178" si="540">VLOOKUP(L178,$AG$4:$AH$30,2,FALSE)</f>
        <v>0B</v>
      </c>
      <c r="N178" s="122" t="s">
        <v>728</v>
      </c>
      <c r="O178" s="123" t="str">
        <f t="shared" si="540"/>
        <v>11</v>
      </c>
      <c r="P178" s="127" t="s">
        <v>730</v>
      </c>
      <c r="Q178" s="126" t="e">
        <f t="shared" ref="Q178" si="541">VLOOKUP(P178,$AG$4:$AH$30,2,FALSE)</f>
        <v>#N/A</v>
      </c>
      <c r="R178" s="102"/>
      <c r="S178" s="103"/>
      <c r="T178" s="102"/>
      <c r="U178" s="103"/>
      <c r="V178" s="102"/>
      <c r="W178" s="103"/>
      <c r="X178" s="137"/>
      <c r="Y178" s="138" t="str">
        <f t="shared" si="400"/>
        <v>0</v>
      </c>
      <c r="Z178" s="101"/>
      <c r="AA178" s="101" t="s">
        <v>717</v>
      </c>
      <c r="AB178" s="101"/>
      <c r="AC178" s="101"/>
      <c r="AD178" s="101"/>
      <c r="AE178" s="101"/>
    </row>
    <row r="179" spans="2:31">
      <c r="B179" s="158">
        <v>176</v>
      </c>
      <c r="C179" s="162" t="s">
        <v>131</v>
      </c>
      <c r="D179" s="158" t="s">
        <v>1155</v>
      </c>
      <c r="E179" s="164" t="str">
        <f t="shared" si="526"/>
        <v>12C50</v>
      </c>
      <c r="F179" s="122" t="s">
        <v>710</v>
      </c>
      <c r="G179" s="123" t="str">
        <f t="shared" si="420"/>
        <v>00</v>
      </c>
      <c r="H179" s="122" t="s">
        <v>714</v>
      </c>
      <c r="I179" s="123" t="str">
        <f t="shared" si="420"/>
        <v>04</v>
      </c>
      <c r="J179" s="122" t="s">
        <v>734</v>
      </c>
      <c r="K179" s="123" t="str">
        <f t="shared" ref="K179" si="542">VLOOKUP(J179,$AG$4:$AH$30,2,FALSE)</f>
        <v>06</v>
      </c>
      <c r="L179" s="122" t="s">
        <v>728</v>
      </c>
      <c r="M179" s="123" t="str">
        <f t="shared" ref="M179:O179" si="543">VLOOKUP(L179,$AG$4:$AH$30,2,FALSE)</f>
        <v>11</v>
      </c>
      <c r="N179" s="122" t="s">
        <v>769</v>
      </c>
      <c r="O179" s="123" t="str">
        <f t="shared" si="543"/>
        <v>14</v>
      </c>
      <c r="P179" s="127" t="s">
        <v>730</v>
      </c>
      <c r="Q179" s="126" t="e">
        <f t="shared" ref="Q179" si="544">VLOOKUP(P179,$AG$4:$AH$30,2,FALSE)</f>
        <v>#N/A</v>
      </c>
      <c r="R179" s="102"/>
      <c r="S179" s="103"/>
      <c r="T179" s="102"/>
      <c r="U179" s="103"/>
      <c r="V179" s="102"/>
      <c r="W179" s="103"/>
      <c r="X179" s="137"/>
      <c r="Y179" s="138" t="str">
        <f t="shared" si="400"/>
        <v>0</v>
      </c>
      <c r="Z179" s="101"/>
      <c r="AA179" s="101" t="s">
        <v>717</v>
      </c>
      <c r="AB179" s="101"/>
      <c r="AC179" s="101"/>
      <c r="AD179" s="101"/>
      <c r="AE179" s="101"/>
    </row>
    <row r="180" spans="2:31">
      <c r="B180" s="158">
        <v>177</v>
      </c>
      <c r="C180" s="162" t="s">
        <v>112</v>
      </c>
      <c r="D180" s="158" t="s">
        <v>1154</v>
      </c>
      <c r="E180" s="164" t="str">
        <f t="shared" si="526"/>
        <v>12C30</v>
      </c>
      <c r="F180" s="122" t="s">
        <v>713</v>
      </c>
      <c r="G180" s="123" t="str">
        <f t="shared" si="420"/>
        <v>03</v>
      </c>
      <c r="H180" s="122" t="s">
        <v>719</v>
      </c>
      <c r="I180" s="123" t="str">
        <f t="shared" si="420"/>
        <v>08</v>
      </c>
      <c r="J180" s="122" t="s">
        <v>725</v>
      </c>
      <c r="K180" s="123" t="str">
        <f t="shared" ref="K180" si="545">VLOOKUP(J180,$AG$4:$AH$30,2,FALSE)</f>
        <v>0E</v>
      </c>
      <c r="L180" s="122" t="s">
        <v>729</v>
      </c>
      <c r="M180" s="123" t="str">
        <f t="shared" ref="M180:O180" si="546">VLOOKUP(L180,$AG$4:$AH$30,2,FALSE)</f>
        <v>12</v>
      </c>
      <c r="N180" s="122" t="s">
        <v>740</v>
      </c>
      <c r="O180" s="123" t="str">
        <f t="shared" si="546"/>
        <v>16</v>
      </c>
      <c r="P180" s="127" t="s">
        <v>730</v>
      </c>
      <c r="Q180" s="126" t="e">
        <f t="shared" ref="Q180" si="547">VLOOKUP(P180,$AG$4:$AH$30,2,FALSE)</f>
        <v>#N/A</v>
      </c>
      <c r="R180" s="102"/>
      <c r="S180" s="103"/>
      <c r="T180" s="102"/>
      <c r="U180" s="103"/>
      <c r="V180" s="102"/>
      <c r="W180" s="103"/>
      <c r="X180" s="137"/>
      <c r="Y180" s="138" t="str">
        <f t="shared" si="400"/>
        <v>0</v>
      </c>
      <c r="Z180" s="101"/>
      <c r="AA180" s="101" t="s">
        <v>717</v>
      </c>
      <c r="AB180" s="101"/>
      <c r="AC180" s="101"/>
      <c r="AD180" s="101"/>
      <c r="AE180" s="101"/>
    </row>
    <row r="181" spans="2:31">
      <c r="B181" s="158">
        <v>178</v>
      </c>
      <c r="C181" s="162" t="s">
        <v>123</v>
      </c>
      <c r="D181" s="158" t="s">
        <v>1157</v>
      </c>
      <c r="E181" s="164" t="str">
        <f t="shared" si="526"/>
        <v>12C90</v>
      </c>
      <c r="F181" s="122" t="s">
        <v>714</v>
      </c>
      <c r="G181" s="123" t="str">
        <f t="shared" si="420"/>
        <v>04</v>
      </c>
      <c r="H181" s="122" t="s">
        <v>720</v>
      </c>
      <c r="I181" s="123" t="str">
        <f t="shared" si="420"/>
        <v>09</v>
      </c>
      <c r="J181" s="122" t="s">
        <v>722</v>
      </c>
      <c r="K181" s="123" t="str">
        <f t="shared" ref="K181" si="548">VLOOKUP(J181,$AG$4:$AH$30,2,FALSE)</f>
        <v>0B</v>
      </c>
      <c r="L181" s="122" t="s">
        <v>728</v>
      </c>
      <c r="M181" s="123" t="str">
        <f t="shared" ref="M181:O181" si="549">VLOOKUP(L181,$AG$4:$AH$30,2,FALSE)</f>
        <v>11</v>
      </c>
      <c r="N181" s="122" t="s">
        <v>742</v>
      </c>
      <c r="O181" s="123" t="str">
        <f t="shared" si="549"/>
        <v>18</v>
      </c>
      <c r="P181" s="127" t="s">
        <v>730</v>
      </c>
      <c r="Q181" s="126" t="e">
        <f t="shared" ref="Q181" si="550">VLOOKUP(P181,$AG$4:$AH$30,2,FALSE)</f>
        <v>#N/A</v>
      </c>
      <c r="R181" s="102"/>
      <c r="S181" s="103"/>
      <c r="T181" s="102"/>
      <c r="U181" s="103"/>
      <c r="V181" s="102"/>
      <c r="W181" s="103"/>
      <c r="X181" s="137"/>
      <c r="Y181" s="138" t="str">
        <f t="shared" si="400"/>
        <v>0</v>
      </c>
      <c r="Z181" s="101"/>
      <c r="AA181" s="101" t="s">
        <v>717</v>
      </c>
      <c r="AB181" s="101"/>
      <c r="AC181" s="101"/>
      <c r="AD181" s="101"/>
      <c r="AE181" s="101"/>
    </row>
    <row r="182" spans="2:31">
      <c r="B182" s="158">
        <v>179</v>
      </c>
      <c r="C182" s="162" t="s">
        <v>147</v>
      </c>
      <c r="D182" s="158" t="s">
        <v>1156</v>
      </c>
      <c r="E182" s="164" t="str">
        <f t="shared" si="526"/>
        <v>12C70</v>
      </c>
      <c r="F182" s="122" t="s">
        <v>712</v>
      </c>
      <c r="G182" s="123" t="str">
        <f t="shared" si="420"/>
        <v>02</v>
      </c>
      <c r="H182" s="122" t="s">
        <v>718</v>
      </c>
      <c r="I182" s="123" t="str">
        <f t="shared" si="420"/>
        <v>07</v>
      </c>
      <c r="J182" s="122" t="s">
        <v>738</v>
      </c>
      <c r="K182" s="123" t="str">
        <f t="shared" ref="K182" si="551">VLOOKUP(J182,$AG$4:$AH$30,2,FALSE)</f>
        <v>0C</v>
      </c>
      <c r="L182" s="122" t="s">
        <v>729</v>
      </c>
      <c r="M182" s="123" t="str">
        <f t="shared" ref="M182:O182" si="552">VLOOKUP(L182,$AG$4:$AH$30,2,FALSE)</f>
        <v>12</v>
      </c>
      <c r="N182" s="122" t="s">
        <v>742</v>
      </c>
      <c r="O182" s="123" t="str">
        <f t="shared" si="552"/>
        <v>18</v>
      </c>
      <c r="P182" s="127" t="s">
        <v>730</v>
      </c>
      <c r="Q182" s="126" t="e">
        <f t="shared" ref="Q182" si="553">VLOOKUP(P182,$AG$4:$AH$30,2,FALSE)</f>
        <v>#N/A</v>
      </c>
      <c r="R182" s="102"/>
      <c r="S182" s="103"/>
      <c r="T182" s="102"/>
      <c r="U182" s="103"/>
      <c r="V182" s="102"/>
      <c r="W182" s="103"/>
      <c r="X182" s="137"/>
      <c r="Y182" s="138" t="str">
        <f t="shared" si="400"/>
        <v>0</v>
      </c>
      <c r="Z182" s="101"/>
      <c r="AA182" s="101" t="s">
        <v>717</v>
      </c>
      <c r="AB182" s="101"/>
      <c r="AC182" s="101"/>
      <c r="AD182" s="101"/>
      <c r="AE182" s="101"/>
    </row>
    <row r="183" spans="2:31">
      <c r="B183" s="158">
        <v>180</v>
      </c>
      <c r="C183" s="162" t="s">
        <v>189</v>
      </c>
      <c r="D183" s="158" t="s">
        <v>794</v>
      </c>
      <c r="E183" s="164" t="str">
        <f t="shared" si="526"/>
        <v>11EB0</v>
      </c>
      <c r="F183" s="122" t="s">
        <v>734</v>
      </c>
      <c r="G183" s="123" t="str">
        <f t="shared" si="420"/>
        <v>06</v>
      </c>
      <c r="H183" s="122" t="s">
        <v>738</v>
      </c>
      <c r="I183" s="123" t="str">
        <f t="shared" si="420"/>
        <v>0C</v>
      </c>
      <c r="J183" s="122" t="s">
        <v>725</v>
      </c>
      <c r="K183" s="123" t="str">
        <f t="shared" ref="K183" si="554">VLOOKUP(J183,$AG$4:$AH$30,2,FALSE)</f>
        <v>0E</v>
      </c>
      <c r="L183" s="122" t="s">
        <v>728</v>
      </c>
      <c r="M183" s="123" t="str">
        <f t="shared" ref="M183:O183" si="555">VLOOKUP(L183,$AG$4:$AH$30,2,FALSE)</f>
        <v>11</v>
      </c>
      <c r="N183" s="122" t="s">
        <v>769</v>
      </c>
      <c r="O183" s="123" t="str">
        <f t="shared" si="555"/>
        <v>14</v>
      </c>
      <c r="P183" s="127" t="s">
        <v>730</v>
      </c>
      <c r="Q183" s="126" t="e">
        <f t="shared" ref="Q183" si="556">VLOOKUP(P183,$AG$4:$AH$30,2,FALSE)</f>
        <v>#N/A</v>
      </c>
      <c r="R183" s="102"/>
      <c r="S183" s="103"/>
      <c r="T183" s="102"/>
      <c r="U183" s="103"/>
      <c r="V183" s="102"/>
      <c r="W183" s="103"/>
      <c r="X183" s="137"/>
      <c r="Y183" s="138" t="str">
        <f t="shared" si="400"/>
        <v>0</v>
      </c>
      <c r="Z183" s="101"/>
      <c r="AA183" s="101" t="s">
        <v>717</v>
      </c>
      <c r="AB183" s="101"/>
      <c r="AC183" s="101"/>
      <c r="AD183" s="101"/>
      <c r="AE183" s="101"/>
    </row>
    <row r="184" spans="2:31">
      <c r="B184" s="158">
        <v>181</v>
      </c>
      <c r="C184" s="162" t="s">
        <v>470</v>
      </c>
      <c r="D184" s="158" t="s">
        <v>1158</v>
      </c>
      <c r="E184" s="164" t="str">
        <f t="shared" si="526"/>
        <v>12CB0</v>
      </c>
      <c r="F184" s="122" t="s">
        <v>714</v>
      </c>
      <c r="G184" s="123" t="str">
        <f t="shared" si="420"/>
        <v>04</v>
      </c>
      <c r="H184" s="122" t="s">
        <v>719</v>
      </c>
      <c r="I184" s="123" t="str">
        <f t="shared" si="420"/>
        <v>08</v>
      </c>
      <c r="J184" s="122" t="s">
        <v>721</v>
      </c>
      <c r="K184" s="123" t="str">
        <f t="shared" ref="K184" si="557">VLOOKUP(J184,$AG$4:$AH$30,2,FALSE)</f>
        <v>0A</v>
      </c>
      <c r="L184" s="122" t="s">
        <v>722</v>
      </c>
      <c r="M184" s="123" t="str">
        <f t="shared" ref="M184:O184" si="558">VLOOKUP(L184,$AG$4:$AH$30,2,FALSE)</f>
        <v>0B</v>
      </c>
      <c r="N184" s="122" t="s">
        <v>728</v>
      </c>
      <c r="O184" s="123" t="str">
        <f t="shared" si="558"/>
        <v>11</v>
      </c>
      <c r="P184" s="127" t="s">
        <v>730</v>
      </c>
      <c r="Q184" s="126" t="e">
        <f t="shared" ref="Q184" si="559">VLOOKUP(P184,$AG$4:$AH$30,2,FALSE)</f>
        <v>#N/A</v>
      </c>
      <c r="R184" s="102"/>
      <c r="S184" s="103"/>
      <c r="T184" s="102"/>
      <c r="U184" s="103"/>
      <c r="V184" s="102"/>
      <c r="W184" s="103"/>
      <c r="X184" s="137"/>
      <c r="Y184" s="138" t="str">
        <f t="shared" si="400"/>
        <v>0</v>
      </c>
      <c r="Z184" s="101"/>
      <c r="AA184" s="101" t="s">
        <v>717</v>
      </c>
      <c r="AB184" s="101"/>
      <c r="AC184" s="101"/>
      <c r="AD184" s="101"/>
      <c r="AE184" s="101"/>
    </row>
    <row r="185" spans="2:31">
      <c r="B185" s="158">
        <v>182</v>
      </c>
      <c r="C185" s="162" t="s">
        <v>471</v>
      </c>
      <c r="D185" s="158" t="s">
        <v>919</v>
      </c>
      <c r="E185" s="164" t="str">
        <f t="shared" si="526"/>
        <v>11E90</v>
      </c>
      <c r="F185" s="122" t="s">
        <v>710</v>
      </c>
      <c r="G185" s="123" t="str">
        <f t="shared" si="420"/>
        <v>00</v>
      </c>
      <c r="H185" s="122" t="s">
        <v>713</v>
      </c>
      <c r="I185" s="123" t="str">
        <f t="shared" si="420"/>
        <v>03</v>
      </c>
      <c r="J185" s="122" t="s">
        <v>714</v>
      </c>
      <c r="K185" s="123" t="str">
        <f t="shared" ref="K185" si="560">VLOOKUP(J185,$AG$4:$AH$30,2,FALSE)</f>
        <v>04</v>
      </c>
      <c r="L185" s="122" t="s">
        <v>738</v>
      </c>
      <c r="M185" s="123" t="str">
        <f t="shared" ref="M185:O185" si="561">VLOOKUP(L185,$AG$4:$AH$30,2,FALSE)</f>
        <v>0C</v>
      </c>
      <c r="N185" s="122" t="s">
        <v>728</v>
      </c>
      <c r="O185" s="123" t="str">
        <f t="shared" si="561"/>
        <v>11</v>
      </c>
      <c r="P185" s="127" t="s">
        <v>730</v>
      </c>
      <c r="Q185" s="126" t="e">
        <f t="shared" ref="Q185" si="562">VLOOKUP(P185,$AG$4:$AH$30,2,FALSE)</f>
        <v>#N/A</v>
      </c>
      <c r="R185" s="102"/>
      <c r="S185" s="103"/>
      <c r="T185" s="102"/>
      <c r="U185" s="103"/>
      <c r="V185" s="102"/>
      <c r="W185" s="103"/>
      <c r="X185" s="137"/>
      <c r="Y185" s="138" t="str">
        <f t="shared" si="400"/>
        <v>0</v>
      </c>
      <c r="Z185" s="101"/>
      <c r="AA185" s="101" t="s">
        <v>717</v>
      </c>
      <c r="AB185" s="101"/>
      <c r="AC185" s="101"/>
      <c r="AD185" s="101"/>
      <c r="AE185" s="101"/>
    </row>
    <row r="186" spans="2:31">
      <c r="B186" s="158">
        <v>183</v>
      </c>
      <c r="C186" s="162" t="s">
        <v>472</v>
      </c>
      <c r="D186" s="158" t="s">
        <v>1089</v>
      </c>
      <c r="E186" s="164" t="str">
        <f t="shared" si="526"/>
        <v>12930</v>
      </c>
      <c r="F186" s="122" t="s">
        <v>710</v>
      </c>
      <c r="G186" s="123" t="str">
        <f t="shared" si="420"/>
        <v>00</v>
      </c>
      <c r="H186" s="122" t="s">
        <v>711</v>
      </c>
      <c r="I186" s="123" t="str">
        <f t="shared" si="420"/>
        <v>01</v>
      </c>
      <c r="J186" s="122" t="s">
        <v>729</v>
      </c>
      <c r="K186" s="123" t="str">
        <f t="shared" ref="K186" si="563">VLOOKUP(J186,$AG$4:$AH$30,2,FALSE)</f>
        <v>12</v>
      </c>
      <c r="L186" s="122" t="s">
        <v>735</v>
      </c>
      <c r="M186" s="123" t="str">
        <f t="shared" ref="M186:O186" si="564">VLOOKUP(L186,$AG$4:$AH$30,2,FALSE)</f>
        <v>13</v>
      </c>
      <c r="N186" s="122" t="s">
        <v>743</v>
      </c>
      <c r="O186" s="123" t="str">
        <f t="shared" si="564"/>
        <v>19</v>
      </c>
      <c r="P186" s="112" t="s">
        <v>1036</v>
      </c>
      <c r="Q186" s="123" t="str">
        <f t="shared" ref="Q186" si="565">VLOOKUP(P186,$AG$4:$AH$30,2,FALSE)</f>
        <v>1A</v>
      </c>
      <c r="R186" s="102"/>
      <c r="S186" s="103"/>
      <c r="T186" s="102"/>
      <c r="U186" s="103"/>
      <c r="V186" s="102"/>
      <c r="W186" s="103"/>
      <c r="X186" s="137"/>
      <c r="Y186" s="138" t="str">
        <f t="shared" si="400"/>
        <v>0</v>
      </c>
      <c r="Z186" s="101"/>
      <c r="AA186" s="101" t="s">
        <v>717</v>
      </c>
      <c r="AB186" s="101"/>
      <c r="AC186" s="101"/>
      <c r="AD186" s="101"/>
      <c r="AE186" s="101"/>
    </row>
    <row r="187" spans="2:31">
      <c r="B187" s="158">
        <v>184</v>
      </c>
      <c r="C187" s="162" t="s">
        <v>473</v>
      </c>
      <c r="D187" s="158" t="s">
        <v>1099</v>
      </c>
      <c r="E187" s="164" t="str">
        <f t="shared" si="526"/>
        <v>12B50</v>
      </c>
      <c r="F187" s="122" t="s">
        <v>714</v>
      </c>
      <c r="G187" s="123" t="str">
        <f t="shared" si="420"/>
        <v>04</v>
      </c>
      <c r="H187" s="122" t="s">
        <v>720</v>
      </c>
      <c r="I187" s="123" t="str">
        <f t="shared" si="420"/>
        <v>09</v>
      </c>
      <c r="J187" s="122" t="s">
        <v>722</v>
      </c>
      <c r="K187" s="123" t="str">
        <f t="shared" ref="K187" si="566">VLOOKUP(J187,$AG$4:$AH$30,2,FALSE)</f>
        <v>0B</v>
      </c>
      <c r="L187" s="122" t="s">
        <v>728</v>
      </c>
      <c r="M187" s="123" t="str">
        <f t="shared" ref="M187:O187" si="567">VLOOKUP(L187,$AG$4:$AH$30,2,FALSE)</f>
        <v>11</v>
      </c>
      <c r="N187" s="122" t="s">
        <v>769</v>
      </c>
      <c r="O187" s="123" t="str">
        <f t="shared" si="567"/>
        <v>14</v>
      </c>
      <c r="P187" s="112" t="s">
        <v>1036</v>
      </c>
      <c r="Q187" s="123" t="str">
        <f t="shared" ref="Q187" si="568">VLOOKUP(P187,$AG$4:$AH$30,2,FALSE)</f>
        <v>1A</v>
      </c>
      <c r="R187" s="102"/>
      <c r="S187" s="103"/>
      <c r="T187" s="102"/>
      <c r="U187" s="103"/>
      <c r="V187" s="102"/>
      <c r="W187" s="103"/>
      <c r="X187" s="137"/>
      <c r="Y187" s="138" t="str">
        <f t="shared" si="400"/>
        <v>0</v>
      </c>
      <c r="Z187" s="101"/>
      <c r="AA187" s="101" t="s">
        <v>717</v>
      </c>
      <c r="AB187" s="101"/>
      <c r="AC187" s="101"/>
      <c r="AD187" s="101"/>
      <c r="AE187" s="101"/>
    </row>
    <row r="188" spans="2:31">
      <c r="B188" s="158">
        <v>185</v>
      </c>
      <c r="C188" s="162" t="s">
        <v>474</v>
      </c>
      <c r="D188" s="158" t="s">
        <v>1098</v>
      </c>
      <c r="E188" s="164" t="str">
        <f>DEC2HEX(70960+((HEX2DEC(D188)-1)*32))</f>
        <v>12B70</v>
      </c>
      <c r="F188" s="122" t="s">
        <v>710</v>
      </c>
      <c r="G188" s="123" t="str">
        <f t="shared" si="420"/>
        <v>00</v>
      </c>
      <c r="H188" s="122" t="s">
        <v>714</v>
      </c>
      <c r="I188" s="123" t="str">
        <f t="shared" si="420"/>
        <v>04</v>
      </c>
      <c r="J188" s="122" t="s">
        <v>728</v>
      </c>
      <c r="K188" s="123" t="str">
        <f t="shared" ref="K188" si="569">VLOOKUP(J188,$AG$4:$AH$30,2,FALSE)</f>
        <v>11</v>
      </c>
      <c r="L188" s="122" t="s">
        <v>735</v>
      </c>
      <c r="M188" s="123" t="str">
        <f t="shared" ref="M188:O188" si="570">VLOOKUP(L188,$AG$4:$AH$30,2,FALSE)</f>
        <v>13</v>
      </c>
      <c r="N188" s="122" t="s">
        <v>742</v>
      </c>
      <c r="O188" s="123" t="str">
        <f t="shared" si="570"/>
        <v>18</v>
      </c>
      <c r="P188" s="112" t="s">
        <v>1036</v>
      </c>
      <c r="Q188" s="123" t="str">
        <f t="shared" ref="Q188" si="571">VLOOKUP(P188,$AG$4:$AH$30,2,FALSE)</f>
        <v>1A</v>
      </c>
      <c r="R188" s="102"/>
      <c r="S188" s="103"/>
      <c r="T188" s="102"/>
      <c r="U188" s="103"/>
      <c r="V188" s="102"/>
      <c r="W188" s="103"/>
      <c r="X188" s="137"/>
      <c r="Y188" s="138" t="str">
        <f t="shared" si="400"/>
        <v>0</v>
      </c>
      <c r="Z188" s="101"/>
      <c r="AA188" s="101" t="s">
        <v>717</v>
      </c>
      <c r="AB188" s="101"/>
      <c r="AC188" s="101"/>
      <c r="AD188" s="101"/>
      <c r="AE188" s="101"/>
    </row>
    <row r="189" spans="2:31">
      <c r="B189" s="158">
        <v>186</v>
      </c>
      <c r="C189" s="162" t="s">
        <v>475</v>
      </c>
      <c r="D189" s="158" t="s">
        <v>1097</v>
      </c>
      <c r="E189" s="164" t="str">
        <f>DEC2HEX(70960+((HEX2DEC(D189)-1)*32))</f>
        <v>12B90</v>
      </c>
      <c r="F189" s="122" t="s">
        <v>712</v>
      </c>
      <c r="G189" s="123" t="str">
        <f t="shared" si="420"/>
        <v>02</v>
      </c>
      <c r="H189" s="122" t="s">
        <v>734</v>
      </c>
      <c r="I189" s="123" t="str">
        <f t="shared" si="420"/>
        <v>06</v>
      </c>
      <c r="J189" s="122" t="s">
        <v>738</v>
      </c>
      <c r="K189" s="123" t="str">
        <f t="shared" ref="K189" si="572">VLOOKUP(J189,$AG$4:$AH$30,2,FALSE)</f>
        <v>0C</v>
      </c>
      <c r="L189" s="122" t="s">
        <v>727</v>
      </c>
      <c r="M189" s="123" t="str">
        <f t="shared" ref="M189:O189" si="573">VLOOKUP(L189,$AG$4:$AH$30,2,FALSE)</f>
        <v>10</v>
      </c>
      <c r="N189" s="122" t="s">
        <v>735</v>
      </c>
      <c r="O189" s="123" t="str">
        <f t="shared" si="573"/>
        <v>13</v>
      </c>
      <c r="P189" s="112" t="s">
        <v>1036</v>
      </c>
      <c r="Q189" s="123" t="str">
        <f t="shared" ref="Q189" si="574">VLOOKUP(P189,$AG$4:$AH$30,2,FALSE)</f>
        <v>1A</v>
      </c>
      <c r="R189" s="102"/>
      <c r="S189" s="103"/>
      <c r="T189" s="102"/>
      <c r="U189" s="103"/>
      <c r="V189" s="102"/>
      <c r="W189" s="103"/>
      <c r="X189" s="137"/>
      <c r="Y189" s="138" t="str">
        <f t="shared" si="400"/>
        <v>0</v>
      </c>
      <c r="Z189" s="101"/>
      <c r="AA189" s="101" t="s">
        <v>717</v>
      </c>
      <c r="AB189" s="101"/>
      <c r="AC189" s="101"/>
      <c r="AD189" s="101"/>
      <c r="AE189" s="101"/>
    </row>
    <row r="190" spans="2:31">
      <c r="B190" s="158">
        <v>187</v>
      </c>
      <c r="C190" s="162" t="s">
        <v>476</v>
      </c>
      <c r="D190" s="158" t="s">
        <v>1093</v>
      </c>
      <c r="E190" s="162" t="str">
        <f>DEC2HEX(70960+((HEX2DEC(D190)-1)*32))</f>
        <v>12BB0</v>
      </c>
      <c r="F190" s="122" t="s">
        <v>714</v>
      </c>
      <c r="G190" s="123" t="str">
        <f t="shared" si="420"/>
        <v>04</v>
      </c>
      <c r="H190" s="122" t="s">
        <v>720</v>
      </c>
      <c r="I190" s="123" t="str">
        <f t="shared" si="420"/>
        <v>09</v>
      </c>
      <c r="J190" s="122" t="s">
        <v>728</v>
      </c>
      <c r="K190" s="123" t="str">
        <f t="shared" ref="K190" si="575">VLOOKUP(J190,$AG$4:$AH$30,2,FALSE)</f>
        <v>11</v>
      </c>
      <c r="L190" s="122" t="s">
        <v>740</v>
      </c>
      <c r="M190" s="123" t="str">
        <f t="shared" ref="M190:O190" si="576">VLOOKUP(L190,$AG$4:$AH$30,2,FALSE)</f>
        <v>16</v>
      </c>
      <c r="N190" s="122" t="s">
        <v>743</v>
      </c>
      <c r="O190" s="123" t="str">
        <f t="shared" si="576"/>
        <v>19</v>
      </c>
      <c r="P190" s="112" t="s">
        <v>1036</v>
      </c>
      <c r="Q190" s="123" t="str">
        <f t="shared" ref="Q190" si="577">VLOOKUP(P190,$AG$4:$AH$30,2,FALSE)</f>
        <v>1A</v>
      </c>
      <c r="R190" s="102"/>
      <c r="S190" s="103"/>
      <c r="T190" s="102"/>
      <c r="U190" s="103"/>
      <c r="V190" s="102"/>
      <c r="W190" s="103"/>
      <c r="X190" s="137"/>
      <c r="Y190" s="138" t="str">
        <f t="shared" si="400"/>
        <v>0</v>
      </c>
      <c r="Z190" s="101"/>
      <c r="AA190" s="101" t="s">
        <v>717</v>
      </c>
      <c r="AB190" s="101"/>
      <c r="AC190" s="101"/>
      <c r="AD190" s="101"/>
      <c r="AE190" s="101"/>
    </row>
    <row r="191" spans="2:31">
      <c r="B191" s="158">
        <v>188</v>
      </c>
      <c r="C191" s="162" t="s">
        <v>477</v>
      </c>
      <c r="D191" s="158" t="s">
        <v>1094</v>
      </c>
      <c r="E191" s="162" t="str">
        <f t="shared" ref="E191:E254" si="578">DEC2HEX(70960+((HEX2DEC(D191)-1)*32))</f>
        <v>12BD0</v>
      </c>
      <c r="F191" s="122" t="s">
        <v>711</v>
      </c>
      <c r="G191" s="123" t="str">
        <f t="shared" si="420"/>
        <v>01</v>
      </c>
      <c r="H191" s="122" t="s">
        <v>712</v>
      </c>
      <c r="I191" s="123" t="str">
        <f t="shared" si="420"/>
        <v>02</v>
      </c>
      <c r="J191" s="122" t="s">
        <v>727</v>
      </c>
      <c r="K191" s="123" t="str">
        <f t="shared" ref="K191" si="579">VLOOKUP(J191,$AG$4:$AH$30,2,FALSE)</f>
        <v>10</v>
      </c>
      <c r="L191" s="122" t="s">
        <v>769</v>
      </c>
      <c r="M191" s="123" t="str">
        <f t="shared" ref="M191:O191" si="580">VLOOKUP(L191,$AG$4:$AH$30,2,FALSE)</f>
        <v>14</v>
      </c>
      <c r="N191" s="122" t="s">
        <v>740</v>
      </c>
      <c r="O191" s="123" t="str">
        <f t="shared" si="580"/>
        <v>16</v>
      </c>
      <c r="P191" s="112" t="s">
        <v>1036</v>
      </c>
      <c r="Q191" s="123" t="str">
        <f t="shared" ref="Q191" si="581">VLOOKUP(P191,$AG$4:$AH$30,2,FALSE)</f>
        <v>1A</v>
      </c>
      <c r="R191" s="102"/>
      <c r="S191" s="103"/>
      <c r="T191" s="102"/>
      <c r="U191" s="103"/>
      <c r="V191" s="102"/>
      <c r="W191" s="103"/>
      <c r="X191" s="137"/>
      <c r="Y191" s="138" t="str">
        <f t="shared" si="400"/>
        <v>0</v>
      </c>
      <c r="Z191" s="101"/>
      <c r="AA191" s="101" t="s">
        <v>717</v>
      </c>
      <c r="AB191" s="101"/>
      <c r="AC191" s="101"/>
      <c r="AD191" s="101"/>
      <c r="AE191" s="101"/>
    </row>
    <row r="192" spans="2:31">
      <c r="B192" s="158">
        <v>189</v>
      </c>
      <c r="C192" s="162" t="s">
        <v>478</v>
      </c>
      <c r="D192" s="158" t="s">
        <v>1095</v>
      </c>
      <c r="E192" s="162" t="str">
        <f t="shared" si="578"/>
        <v>12BF0</v>
      </c>
      <c r="F192" s="122" t="s">
        <v>713</v>
      </c>
      <c r="G192" s="123" t="str">
        <f t="shared" si="420"/>
        <v>03</v>
      </c>
      <c r="H192" s="122" t="s">
        <v>734</v>
      </c>
      <c r="I192" s="123" t="str">
        <f t="shared" si="420"/>
        <v>06</v>
      </c>
      <c r="J192" s="122" t="s">
        <v>738</v>
      </c>
      <c r="K192" s="123" t="str">
        <f t="shared" ref="K192" si="582">VLOOKUP(J192,$AG$4:$AH$30,2,FALSE)</f>
        <v>0C</v>
      </c>
      <c r="L192" s="122" t="s">
        <v>725</v>
      </c>
      <c r="M192" s="123" t="str">
        <f t="shared" ref="M192:O192" si="583">VLOOKUP(L192,$AG$4:$AH$30,2,FALSE)</f>
        <v>0E</v>
      </c>
      <c r="N192" s="122" t="s">
        <v>729</v>
      </c>
      <c r="O192" s="123" t="str">
        <f t="shared" si="583"/>
        <v>12</v>
      </c>
      <c r="P192" s="112" t="s">
        <v>1036</v>
      </c>
      <c r="Q192" s="123" t="str">
        <f t="shared" ref="Q192" si="584">VLOOKUP(P192,$AG$4:$AH$30,2,FALSE)</f>
        <v>1A</v>
      </c>
      <c r="R192" s="102"/>
      <c r="S192" s="103"/>
      <c r="T192" s="102"/>
      <c r="U192" s="103"/>
      <c r="V192" s="102"/>
      <c r="W192" s="103"/>
      <c r="X192" s="137"/>
      <c r="Y192" s="138" t="str">
        <f t="shared" si="400"/>
        <v>0</v>
      </c>
      <c r="Z192" s="101"/>
      <c r="AA192" s="101" t="s">
        <v>717</v>
      </c>
      <c r="AB192" s="101"/>
      <c r="AC192" s="101"/>
      <c r="AD192" s="101"/>
      <c r="AE192" s="101"/>
    </row>
    <row r="193" spans="2:32">
      <c r="B193" s="158">
        <v>190</v>
      </c>
      <c r="C193" s="162" t="s">
        <v>479</v>
      </c>
      <c r="D193" s="158" t="s">
        <v>1096</v>
      </c>
      <c r="E193" s="162" t="str">
        <f t="shared" si="578"/>
        <v>12C10</v>
      </c>
      <c r="F193" s="122" t="s">
        <v>710</v>
      </c>
      <c r="G193" s="123" t="str">
        <f t="shared" si="420"/>
        <v>00</v>
      </c>
      <c r="H193" s="122" t="s">
        <v>712</v>
      </c>
      <c r="I193" s="123" t="str">
        <f t="shared" si="420"/>
        <v>02</v>
      </c>
      <c r="J193" s="122" t="s">
        <v>714</v>
      </c>
      <c r="K193" s="123" t="str">
        <f t="shared" ref="K193" si="585">VLOOKUP(J193,$AG$4:$AH$30,2,FALSE)</f>
        <v>04</v>
      </c>
      <c r="L193" s="122" t="s">
        <v>722</v>
      </c>
      <c r="M193" s="123" t="str">
        <f t="shared" ref="M193:O193" si="586">VLOOKUP(L193,$AG$4:$AH$30,2,FALSE)</f>
        <v>0B</v>
      </c>
      <c r="N193" s="122" t="s">
        <v>729</v>
      </c>
      <c r="O193" s="123" t="str">
        <f t="shared" si="586"/>
        <v>12</v>
      </c>
      <c r="P193" s="127" t="s">
        <v>730</v>
      </c>
      <c r="Q193" s="126" t="e">
        <f t="shared" ref="Q193" si="587">VLOOKUP(P193,$AG$4:$AH$30,2,FALSE)</f>
        <v>#N/A</v>
      </c>
      <c r="R193" s="102" t="s">
        <v>281</v>
      </c>
      <c r="S193" s="103" t="s">
        <v>716</v>
      </c>
      <c r="T193" s="102" t="s">
        <v>786</v>
      </c>
      <c r="U193" s="103" t="s">
        <v>731</v>
      </c>
      <c r="V193" s="102" t="s">
        <v>822</v>
      </c>
      <c r="W193" s="103" t="s">
        <v>803</v>
      </c>
      <c r="X193" s="137" t="s">
        <v>281</v>
      </c>
      <c r="Y193" s="138" t="str">
        <f t="shared" si="400"/>
        <v>0</v>
      </c>
      <c r="Z193" s="101" t="s">
        <v>675</v>
      </c>
      <c r="AA193" s="101" t="s">
        <v>823</v>
      </c>
      <c r="AB193" s="101" t="s">
        <v>783</v>
      </c>
      <c r="AC193" s="101"/>
      <c r="AD193" s="101"/>
      <c r="AE193" s="101"/>
    </row>
    <row r="194" spans="2:32">
      <c r="B194" s="158">
        <v>191</v>
      </c>
      <c r="C194" s="162" t="s">
        <v>480</v>
      </c>
      <c r="D194" s="158" t="s">
        <v>843</v>
      </c>
      <c r="E194" s="162" t="str">
        <f t="shared" si="578"/>
        <v>12CF0</v>
      </c>
      <c r="F194" s="122" t="s">
        <v>712</v>
      </c>
      <c r="G194" s="123" t="str">
        <f t="shared" si="420"/>
        <v>02</v>
      </c>
      <c r="H194" s="122" t="s">
        <v>732</v>
      </c>
      <c r="I194" s="123" t="str">
        <f t="shared" si="420"/>
        <v>05</v>
      </c>
      <c r="J194" s="122" t="s">
        <v>718</v>
      </c>
      <c r="K194" s="123" t="str">
        <f t="shared" ref="K194" si="588">VLOOKUP(J194,$AG$4:$AH$30,2,FALSE)</f>
        <v>07</v>
      </c>
      <c r="L194" s="122" t="s">
        <v>738</v>
      </c>
      <c r="M194" s="123" t="str">
        <f t="shared" ref="M194:O194" si="589">VLOOKUP(L194,$AG$4:$AH$30,2,FALSE)</f>
        <v>0C</v>
      </c>
      <c r="N194" s="122" t="s">
        <v>729</v>
      </c>
      <c r="O194" s="123" t="str">
        <f t="shared" si="589"/>
        <v>12</v>
      </c>
      <c r="P194" s="127" t="s">
        <v>730</v>
      </c>
      <c r="Q194" s="126" t="e">
        <f t="shared" ref="Q194" si="590">VLOOKUP(P194,$AG$4:$AH$30,2,FALSE)</f>
        <v>#N/A</v>
      </c>
      <c r="R194" s="102" t="s">
        <v>281</v>
      </c>
      <c r="S194" s="103" t="s">
        <v>716</v>
      </c>
      <c r="T194" s="102" t="s">
        <v>824</v>
      </c>
      <c r="U194" s="103" t="s">
        <v>724</v>
      </c>
      <c r="V194" s="102" t="s">
        <v>779</v>
      </c>
      <c r="W194" s="103" t="s">
        <v>803</v>
      </c>
      <c r="X194" s="137">
        <v>70</v>
      </c>
      <c r="Y194" s="138" t="str">
        <f t="shared" si="400"/>
        <v>46</v>
      </c>
      <c r="Z194" s="104" t="s">
        <v>825</v>
      </c>
      <c r="AA194" s="101" t="s">
        <v>826</v>
      </c>
      <c r="AB194" s="104" t="s">
        <v>827</v>
      </c>
      <c r="AC194" s="101"/>
      <c r="AD194" s="101"/>
      <c r="AE194" s="101"/>
      <c r="AF194" s="91" t="s">
        <v>828</v>
      </c>
    </row>
    <row r="195" spans="2:32">
      <c r="B195" s="158">
        <v>192</v>
      </c>
      <c r="C195" s="162" t="s">
        <v>481</v>
      </c>
      <c r="D195" s="158" t="s">
        <v>829</v>
      </c>
      <c r="E195" s="162" t="str">
        <f t="shared" si="578"/>
        <v>12D10</v>
      </c>
      <c r="F195" s="122" t="s">
        <v>711</v>
      </c>
      <c r="G195" s="123" t="str">
        <f t="shared" si="420"/>
        <v>01</v>
      </c>
      <c r="H195" s="122" t="s">
        <v>721</v>
      </c>
      <c r="I195" s="123" t="str">
        <f t="shared" si="420"/>
        <v>0A</v>
      </c>
      <c r="J195" s="122" t="s">
        <v>728</v>
      </c>
      <c r="K195" s="123" t="str">
        <f t="shared" ref="K195" si="591">VLOOKUP(J195,$AG$4:$AH$30,2,FALSE)</f>
        <v>11</v>
      </c>
      <c r="L195" s="122" t="s">
        <v>769</v>
      </c>
      <c r="M195" s="123" t="str">
        <f t="shared" ref="M195:O195" si="592">VLOOKUP(L195,$AG$4:$AH$30,2,FALSE)</f>
        <v>14</v>
      </c>
      <c r="N195" s="122" t="s">
        <v>742</v>
      </c>
      <c r="O195" s="123" t="str">
        <f t="shared" si="592"/>
        <v>18</v>
      </c>
      <c r="P195" s="127" t="s">
        <v>730</v>
      </c>
      <c r="Q195" s="126" t="e">
        <f t="shared" ref="Q195" si="593">VLOOKUP(P195,$AG$4:$AH$30,2,FALSE)</f>
        <v>#N/A</v>
      </c>
      <c r="R195" s="102"/>
      <c r="S195" s="103"/>
      <c r="T195" s="102"/>
      <c r="U195" s="103"/>
      <c r="V195" s="102"/>
      <c r="W195" s="103"/>
      <c r="X195" s="137">
        <v>100</v>
      </c>
      <c r="Y195" s="138" t="str">
        <f t="shared" si="400"/>
        <v>64</v>
      </c>
      <c r="Z195" s="101" t="s">
        <v>829</v>
      </c>
      <c r="AA195" s="101" t="s">
        <v>717</v>
      </c>
      <c r="AB195" s="101"/>
      <c r="AC195" s="101"/>
      <c r="AD195" s="101"/>
      <c r="AE195" s="101"/>
    </row>
    <row r="196" spans="2:32">
      <c r="B196" s="158">
        <v>193</v>
      </c>
      <c r="C196" s="162" t="s">
        <v>482</v>
      </c>
      <c r="D196" s="158" t="s">
        <v>1159</v>
      </c>
      <c r="E196" s="162" t="str">
        <f t="shared" si="578"/>
        <v>12CD0</v>
      </c>
      <c r="F196" s="122" t="s">
        <v>710</v>
      </c>
      <c r="G196" s="123" t="str">
        <f t="shared" si="420"/>
        <v>00</v>
      </c>
      <c r="H196" s="122" t="s">
        <v>738</v>
      </c>
      <c r="I196" s="123" t="str">
        <f t="shared" si="420"/>
        <v>0C</v>
      </c>
      <c r="J196" s="122" t="s">
        <v>745</v>
      </c>
      <c r="K196" s="123" t="str">
        <f t="shared" ref="K196" si="594">VLOOKUP(J196,$AG$4:$AH$30,2,FALSE)</f>
        <v>0D</v>
      </c>
      <c r="L196" s="122" t="s">
        <v>736</v>
      </c>
      <c r="M196" s="123" t="str">
        <f t="shared" ref="M196:O196" si="595">VLOOKUP(L196,$AG$4:$AH$30,2,FALSE)</f>
        <v>15</v>
      </c>
      <c r="N196" s="122" t="s">
        <v>740</v>
      </c>
      <c r="O196" s="123" t="str">
        <f t="shared" si="595"/>
        <v>16</v>
      </c>
      <c r="P196" s="127" t="s">
        <v>730</v>
      </c>
      <c r="Q196" s="126" t="e">
        <f t="shared" ref="Q196" si="596">VLOOKUP(P196,$AG$4:$AH$30,2,FALSE)</f>
        <v>#N/A</v>
      </c>
      <c r="R196" s="102"/>
      <c r="S196" s="103"/>
      <c r="T196" s="102"/>
      <c r="U196" s="103"/>
      <c r="V196" s="102"/>
      <c r="W196" s="103"/>
      <c r="X196" s="137"/>
      <c r="Y196" s="138" t="str">
        <f t="shared" si="400"/>
        <v>0</v>
      </c>
      <c r="Z196" s="101" t="s">
        <v>675</v>
      </c>
      <c r="AA196" s="101" t="s">
        <v>717</v>
      </c>
      <c r="AB196" s="101"/>
      <c r="AC196" s="101"/>
      <c r="AD196" s="101"/>
      <c r="AE196" s="101"/>
    </row>
    <row r="197" spans="2:32">
      <c r="B197" s="158">
        <v>194</v>
      </c>
      <c r="C197" s="162" t="s">
        <v>483</v>
      </c>
      <c r="D197" s="158" t="s">
        <v>675</v>
      </c>
      <c r="E197" s="162" t="str">
        <f t="shared" si="578"/>
        <v>12D30</v>
      </c>
      <c r="F197" s="122" t="s">
        <v>711</v>
      </c>
      <c r="G197" s="123" t="str">
        <f t="shared" si="420"/>
        <v>01</v>
      </c>
      <c r="H197" s="122" t="s">
        <v>713</v>
      </c>
      <c r="I197" s="123" t="str">
        <f t="shared" si="420"/>
        <v>03</v>
      </c>
      <c r="J197" s="122" t="s">
        <v>714</v>
      </c>
      <c r="K197" s="123" t="str">
        <f t="shared" ref="K197" si="597">VLOOKUP(J197,$AG$4:$AH$30,2,FALSE)</f>
        <v>04</v>
      </c>
      <c r="L197" s="122" t="s">
        <v>725</v>
      </c>
      <c r="M197" s="123" t="str">
        <f t="shared" ref="M197:O197" si="598">VLOOKUP(L197,$AG$4:$AH$30,2,FALSE)</f>
        <v>0E</v>
      </c>
      <c r="N197" s="122" t="s">
        <v>729</v>
      </c>
      <c r="O197" s="123" t="str">
        <f t="shared" si="598"/>
        <v>12</v>
      </c>
      <c r="P197" s="127" t="s">
        <v>730</v>
      </c>
      <c r="Q197" s="126" t="e">
        <f t="shared" ref="Q197" si="599">VLOOKUP(P197,$AG$4:$AH$30,2,FALSE)</f>
        <v>#N/A</v>
      </c>
      <c r="R197" s="102"/>
      <c r="S197" s="103"/>
      <c r="T197" s="102"/>
      <c r="U197" s="103"/>
      <c r="V197" s="102"/>
      <c r="W197" s="103"/>
      <c r="X197" s="137"/>
      <c r="Y197" s="138" t="str">
        <f t="shared" ref="Y197:Y260" si="600">DEC2HEX(X197)</f>
        <v>0</v>
      </c>
      <c r="Z197" s="101" t="s">
        <v>676</v>
      </c>
      <c r="AA197" s="101" t="s">
        <v>717</v>
      </c>
      <c r="AB197" s="101"/>
      <c r="AC197" s="101"/>
      <c r="AD197" s="101"/>
      <c r="AE197" s="101"/>
    </row>
    <row r="198" spans="2:32">
      <c r="B198" s="158">
        <v>195</v>
      </c>
      <c r="C198" s="162" t="s">
        <v>321</v>
      </c>
      <c r="D198" s="158" t="s">
        <v>677</v>
      </c>
      <c r="E198" s="162" t="str">
        <f t="shared" si="578"/>
        <v>12D70</v>
      </c>
      <c r="F198" s="112" t="s">
        <v>1036</v>
      </c>
      <c r="G198" s="123" t="str">
        <f t="shared" si="420"/>
        <v>1A</v>
      </c>
      <c r="H198" s="125" t="s">
        <v>730</v>
      </c>
      <c r="I198" s="126" t="e">
        <f t="shared" si="420"/>
        <v>#N/A</v>
      </c>
      <c r="J198" s="125" t="s">
        <v>730</v>
      </c>
      <c r="K198" s="126" t="e">
        <f t="shared" ref="K198" si="601">VLOOKUP(J198,$AG$4:$AH$30,2,FALSE)</f>
        <v>#N/A</v>
      </c>
      <c r="L198" s="125" t="s">
        <v>730</v>
      </c>
      <c r="M198" s="126" t="e">
        <f t="shared" ref="M198:O198" si="602">VLOOKUP(L198,$AG$4:$AH$30,2,FALSE)</f>
        <v>#N/A</v>
      </c>
      <c r="N198" s="125" t="s">
        <v>730</v>
      </c>
      <c r="O198" s="126" t="e">
        <f t="shared" si="602"/>
        <v>#N/A</v>
      </c>
      <c r="P198" s="127" t="s">
        <v>730</v>
      </c>
      <c r="Q198" s="126" t="e">
        <f t="shared" ref="Q198" si="603">VLOOKUP(P198,$AG$4:$AH$30,2,FALSE)</f>
        <v>#N/A</v>
      </c>
      <c r="R198" s="102"/>
      <c r="S198" s="103"/>
      <c r="T198" s="102"/>
      <c r="U198" s="103"/>
      <c r="V198" s="102"/>
      <c r="W198" s="103"/>
      <c r="X198" s="137"/>
      <c r="Y198" s="138" t="str">
        <f t="shared" si="600"/>
        <v>0</v>
      </c>
      <c r="Z198" s="101" t="s">
        <v>677</v>
      </c>
      <c r="AA198" s="101" t="s">
        <v>717</v>
      </c>
      <c r="AB198" s="101"/>
      <c r="AC198" s="101"/>
      <c r="AD198" s="101"/>
      <c r="AE198" s="101"/>
    </row>
    <row r="199" spans="2:32">
      <c r="B199" s="158">
        <v>196</v>
      </c>
      <c r="C199" s="162" t="s">
        <v>484</v>
      </c>
      <c r="D199" s="158" t="s">
        <v>678</v>
      </c>
      <c r="E199" s="162" t="str">
        <f t="shared" si="578"/>
        <v>12D90</v>
      </c>
      <c r="F199" s="112" t="s">
        <v>1036</v>
      </c>
      <c r="G199" s="123" t="str">
        <f t="shared" si="420"/>
        <v>1A</v>
      </c>
      <c r="H199" s="125" t="s">
        <v>730</v>
      </c>
      <c r="I199" s="126" t="e">
        <f t="shared" si="420"/>
        <v>#N/A</v>
      </c>
      <c r="J199" s="125" t="s">
        <v>730</v>
      </c>
      <c r="K199" s="126" t="e">
        <f t="shared" ref="K199" si="604">VLOOKUP(J199,$AG$4:$AH$30,2,FALSE)</f>
        <v>#N/A</v>
      </c>
      <c r="L199" s="125" t="s">
        <v>730</v>
      </c>
      <c r="M199" s="126" t="e">
        <f t="shared" ref="M199:O199" si="605">VLOOKUP(L199,$AG$4:$AH$30,2,FALSE)</f>
        <v>#N/A</v>
      </c>
      <c r="N199" s="125" t="s">
        <v>730</v>
      </c>
      <c r="O199" s="126" t="e">
        <f t="shared" si="605"/>
        <v>#N/A</v>
      </c>
      <c r="P199" s="127" t="s">
        <v>730</v>
      </c>
      <c r="Q199" s="126" t="e">
        <f t="shared" ref="Q199" si="606">VLOOKUP(P199,$AG$4:$AH$30,2,FALSE)</f>
        <v>#N/A</v>
      </c>
      <c r="R199" s="102"/>
      <c r="S199" s="103"/>
      <c r="T199" s="102"/>
      <c r="U199" s="103"/>
      <c r="V199" s="102"/>
      <c r="W199" s="103"/>
      <c r="X199" s="137"/>
      <c r="Y199" s="138" t="str">
        <f t="shared" si="600"/>
        <v>0</v>
      </c>
      <c r="Z199" s="101" t="s">
        <v>678</v>
      </c>
      <c r="AA199" s="101" t="s">
        <v>717</v>
      </c>
      <c r="AB199" s="101"/>
      <c r="AC199" s="101"/>
      <c r="AD199" s="101"/>
      <c r="AE199" s="101"/>
    </row>
    <row r="200" spans="2:32">
      <c r="B200" s="158">
        <v>197</v>
      </c>
      <c r="C200" s="162" t="s">
        <v>485</v>
      </c>
      <c r="D200" s="158" t="s">
        <v>679</v>
      </c>
      <c r="E200" s="162" t="str">
        <f t="shared" si="578"/>
        <v>12DB0</v>
      </c>
      <c r="F200" s="112" t="s">
        <v>1036</v>
      </c>
      <c r="G200" s="123" t="str">
        <f t="shared" si="420"/>
        <v>1A</v>
      </c>
      <c r="H200" s="125" t="s">
        <v>730</v>
      </c>
      <c r="I200" s="126" t="e">
        <f t="shared" si="420"/>
        <v>#N/A</v>
      </c>
      <c r="J200" s="125" t="s">
        <v>730</v>
      </c>
      <c r="K200" s="126" t="e">
        <f t="shared" ref="K200" si="607">VLOOKUP(J200,$AG$4:$AH$30,2,FALSE)</f>
        <v>#N/A</v>
      </c>
      <c r="L200" s="125" t="s">
        <v>730</v>
      </c>
      <c r="M200" s="126" t="e">
        <f t="shared" ref="M200:O200" si="608">VLOOKUP(L200,$AG$4:$AH$30,2,FALSE)</f>
        <v>#N/A</v>
      </c>
      <c r="N200" s="125" t="s">
        <v>730</v>
      </c>
      <c r="O200" s="126" t="e">
        <f t="shared" si="608"/>
        <v>#N/A</v>
      </c>
      <c r="P200" s="127" t="s">
        <v>730</v>
      </c>
      <c r="Q200" s="126" t="e">
        <f t="shared" ref="Q200" si="609">VLOOKUP(P200,$AG$4:$AH$30,2,FALSE)</f>
        <v>#N/A</v>
      </c>
      <c r="R200" s="102"/>
      <c r="S200" s="103"/>
      <c r="T200" s="102"/>
      <c r="U200" s="103"/>
      <c r="V200" s="102"/>
      <c r="W200" s="103"/>
      <c r="X200" s="137"/>
      <c r="Y200" s="138" t="str">
        <f t="shared" si="600"/>
        <v>0</v>
      </c>
      <c r="Z200" s="101" t="s">
        <v>679</v>
      </c>
      <c r="AA200" s="101" t="s">
        <v>717</v>
      </c>
      <c r="AB200" s="101"/>
      <c r="AC200" s="101"/>
      <c r="AD200" s="101"/>
      <c r="AE200" s="101"/>
    </row>
    <row r="201" spans="2:32">
      <c r="B201" s="158">
        <v>198</v>
      </c>
      <c r="C201" s="162" t="s">
        <v>486</v>
      </c>
      <c r="D201" s="158" t="s">
        <v>680</v>
      </c>
      <c r="E201" s="162" t="str">
        <f t="shared" si="578"/>
        <v>12DD0</v>
      </c>
      <c r="F201" s="112" t="s">
        <v>1036</v>
      </c>
      <c r="G201" s="123" t="str">
        <f t="shared" si="420"/>
        <v>1A</v>
      </c>
      <c r="H201" s="125" t="s">
        <v>730</v>
      </c>
      <c r="I201" s="126" t="e">
        <f t="shared" si="420"/>
        <v>#N/A</v>
      </c>
      <c r="J201" s="125" t="s">
        <v>730</v>
      </c>
      <c r="K201" s="126" t="e">
        <f t="shared" ref="K201" si="610">VLOOKUP(J201,$AG$4:$AH$30,2,FALSE)</f>
        <v>#N/A</v>
      </c>
      <c r="L201" s="125" t="s">
        <v>730</v>
      </c>
      <c r="M201" s="126" t="e">
        <f t="shared" ref="M201:O201" si="611">VLOOKUP(L201,$AG$4:$AH$30,2,FALSE)</f>
        <v>#N/A</v>
      </c>
      <c r="N201" s="125" t="s">
        <v>730</v>
      </c>
      <c r="O201" s="126" t="e">
        <f t="shared" si="611"/>
        <v>#N/A</v>
      </c>
      <c r="P201" s="127" t="s">
        <v>730</v>
      </c>
      <c r="Q201" s="126" t="e">
        <f t="shared" ref="Q201" si="612">VLOOKUP(P201,$AG$4:$AH$30,2,FALSE)</f>
        <v>#N/A</v>
      </c>
      <c r="R201" s="102"/>
      <c r="S201" s="103"/>
      <c r="T201" s="102"/>
      <c r="U201" s="103"/>
      <c r="V201" s="102"/>
      <c r="W201" s="103"/>
      <c r="X201" s="137"/>
      <c r="Y201" s="138" t="str">
        <f t="shared" si="600"/>
        <v>0</v>
      </c>
      <c r="Z201" s="101" t="s">
        <v>680</v>
      </c>
      <c r="AA201" s="101" t="s">
        <v>717</v>
      </c>
      <c r="AB201" s="101"/>
      <c r="AC201" s="101"/>
      <c r="AD201" s="101"/>
      <c r="AE201" s="101"/>
    </row>
    <row r="202" spans="2:32">
      <c r="B202" s="158">
        <v>199</v>
      </c>
      <c r="C202" s="162" t="s">
        <v>487</v>
      </c>
      <c r="D202" s="158" t="s">
        <v>830</v>
      </c>
      <c r="E202" s="162" t="str">
        <f t="shared" si="578"/>
        <v>12DF0</v>
      </c>
      <c r="F202" s="112" t="s">
        <v>1036</v>
      </c>
      <c r="G202" s="123" t="str">
        <f t="shared" si="420"/>
        <v>1A</v>
      </c>
      <c r="H202" s="125" t="s">
        <v>730</v>
      </c>
      <c r="I202" s="126" t="e">
        <f t="shared" si="420"/>
        <v>#N/A</v>
      </c>
      <c r="J202" s="125" t="s">
        <v>730</v>
      </c>
      <c r="K202" s="126" t="e">
        <f t="shared" ref="K202" si="613">VLOOKUP(J202,$AG$4:$AH$30,2,FALSE)</f>
        <v>#N/A</v>
      </c>
      <c r="L202" s="125" t="s">
        <v>730</v>
      </c>
      <c r="M202" s="126" t="e">
        <f t="shared" ref="M202:O202" si="614">VLOOKUP(L202,$AG$4:$AH$30,2,FALSE)</f>
        <v>#N/A</v>
      </c>
      <c r="N202" s="125" t="s">
        <v>730</v>
      </c>
      <c r="O202" s="126" t="e">
        <f t="shared" si="614"/>
        <v>#N/A</v>
      </c>
      <c r="P202" s="127" t="s">
        <v>730</v>
      </c>
      <c r="Q202" s="126" t="e">
        <f t="shared" ref="Q202" si="615">VLOOKUP(P202,$AG$4:$AH$30,2,FALSE)</f>
        <v>#N/A</v>
      </c>
      <c r="R202" s="102"/>
      <c r="S202" s="103"/>
      <c r="T202" s="102"/>
      <c r="U202" s="103"/>
      <c r="V202" s="102"/>
      <c r="W202" s="103"/>
      <c r="X202" s="137"/>
      <c r="Y202" s="138" t="str">
        <f t="shared" si="600"/>
        <v>0</v>
      </c>
      <c r="Z202" s="101" t="s">
        <v>830</v>
      </c>
      <c r="AA202" s="101" t="s">
        <v>717</v>
      </c>
      <c r="AB202" s="101"/>
      <c r="AC202" s="101"/>
      <c r="AD202" s="101"/>
      <c r="AE202" s="101"/>
    </row>
    <row r="203" spans="2:32" ht="15.75" thickBot="1">
      <c r="B203" s="159">
        <v>200</v>
      </c>
      <c r="C203" s="165" t="s">
        <v>488</v>
      </c>
      <c r="D203" s="159" t="s">
        <v>831</v>
      </c>
      <c r="E203" s="165" t="str">
        <f t="shared" si="578"/>
        <v>12E10</v>
      </c>
      <c r="F203" s="132" t="s">
        <v>1036</v>
      </c>
      <c r="G203" s="133" t="str">
        <f t="shared" si="420"/>
        <v>1A</v>
      </c>
      <c r="H203" s="130" t="s">
        <v>730</v>
      </c>
      <c r="I203" s="131" t="e">
        <f t="shared" si="420"/>
        <v>#N/A</v>
      </c>
      <c r="J203" s="130" t="s">
        <v>730</v>
      </c>
      <c r="K203" s="131" t="e">
        <f t="shared" ref="K203" si="616">VLOOKUP(J203,$AG$4:$AH$30,2,FALSE)</f>
        <v>#N/A</v>
      </c>
      <c r="L203" s="130" t="s">
        <v>730</v>
      </c>
      <c r="M203" s="131" t="e">
        <f t="shared" ref="M203:O203" si="617">VLOOKUP(L203,$AG$4:$AH$30,2,FALSE)</f>
        <v>#N/A</v>
      </c>
      <c r="N203" s="130" t="s">
        <v>730</v>
      </c>
      <c r="O203" s="131" t="e">
        <f t="shared" si="617"/>
        <v>#N/A</v>
      </c>
      <c r="P203" s="129" t="s">
        <v>730</v>
      </c>
      <c r="Q203" s="131" t="e">
        <f t="shared" ref="Q203" si="618">VLOOKUP(P203,$AG$4:$AH$30,2,FALSE)</f>
        <v>#N/A</v>
      </c>
      <c r="R203" s="106"/>
      <c r="S203" s="107"/>
      <c r="T203" s="106"/>
      <c r="U203" s="107"/>
      <c r="V203" s="106"/>
      <c r="W203" s="107"/>
      <c r="X203" s="139"/>
      <c r="Y203" s="138" t="str">
        <f t="shared" si="600"/>
        <v>0</v>
      </c>
      <c r="Z203" s="105" t="s">
        <v>831</v>
      </c>
      <c r="AA203" s="105" t="s">
        <v>717</v>
      </c>
      <c r="AB203" s="105"/>
      <c r="AC203" s="105"/>
      <c r="AD203" s="105"/>
      <c r="AE203" s="105"/>
    </row>
    <row r="204" spans="2:32" ht="15.75" thickBot="1">
      <c r="W204" s="134"/>
      <c r="X204" s="141"/>
      <c r="Y204" s="141"/>
      <c r="Z204" s="134"/>
    </row>
    <row r="205" spans="2:32">
      <c r="B205" s="160" t="s">
        <v>652</v>
      </c>
      <c r="C205" s="166" t="s">
        <v>832</v>
      </c>
      <c r="D205" s="160" t="s">
        <v>838</v>
      </c>
      <c r="E205" s="166" t="str">
        <f t="shared" si="578"/>
        <v>12E50</v>
      </c>
      <c r="F205" s="117" t="s">
        <v>738</v>
      </c>
      <c r="G205" s="118"/>
      <c r="H205" s="119" t="s">
        <v>730</v>
      </c>
      <c r="I205" s="118"/>
      <c r="J205" s="117" t="s">
        <v>730</v>
      </c>
      <c r="K205" s="118"/>
      <c r="L205" s="119" t="s">
        <v>730</v>
      </c>
      <c r="M205" s="118"/>
      <c r="N205" s="117" t="s">
        <v>730</v>
      </c>
      <c r="O205" s="118"/>
      <c r="P205" s="119" t="s">
        <v>730</v>
      </c>
      <c r="Q205" s="118"/>
      <c r="R205" s="99" t="s">
        <v>281</v>
      </c>
      <c r="S205" s="100" t="s">
        <v>741</v>
      </c>
      <c r="T205" s="99" t="s">
        <v>744</v>
      </c>
      <c r="U205" s="100" t="s">
        <v>715</v>
      </c>
      <c r="V205" s="99" t="s">
        <v>833</v>
      </c>
      <c r="W205" s="100" t="s">
        <v>283</v>
      </c>
      <c r="X205" s="142" t="s">
        <v>834</v>
      </c>
      <c r="Y205" s="138" t="e">
        <f t="shared" si="600"/>
        <v>#VALUE!</v>
      </c>
      <c r="Z205" s="98" t="s">
        <v>835</v>
      </c>
      <c r="AA205" s="98" t="s">
        <v>717</v>
      </c>
      <c r="AB205" s="98"/>
      <c r="AC205" s="98"/>
      <c r="AD205" s="98"/>
      <c r="AE205" s="98"/>
    </row>
    <row r="206" spans="2:32">
      <c r="B206" s="158" t="s">
        <v>836</v>
      </c>
      <c r="C206" s="162" t="s">
        <v>837</v>
      </c>
      <c r="D206" s="158" t="s">
        <v>856</v>
      </c>
      <c r="E206" s="162" t="str">
        <f t="shared" si="578"/>
        <v>12EF0</v>
      </c>
      <c r="F206" s="112"/>
      <c r="G206" s="96"/>
      <c r="H206" s="113"/>
      <c r="I206" s="96"/>
      <c r="J206" s="112"/>
      <c r="K206" s="96"/>
      <c r="L206" s="113"/>
      <c r="M206" s="96"/>
      <c r="N206" s="112"/>
      <c r="O206" s="96"/>
      <c r="P206" s="113"/>
      <c r="Q206" s="96"/>
      <c r="R206" s="102"/>
      <c r="S206" s="103"/>
      <c r="T206" s="102"/>
      <c r="U206" s="103"/>
      <c r="V206" s="102"/>
      <c r="W206" s="103"/>
      <c r="X206" s="137"/>
      <c r="Y206" s="138" t="str">
        <f t="shared" si="600"/>
        <v>0</v>
      </c>
      <c r="Z206" s="101" t="s">
        <v>838</v>
      </c>
      <c r="AA206" s="101" t="s">
        <v>717</v>
      </c>
      <c r="AB206" s="101"/>
      <c r="AC206" s="101"/>
      <c r="AD206" s="101"/>
      <c r="AE206" s="101"/>
    </row>
    <row r="207" spans="2:32">
      <c r="B207" s="158" t="s">
        <v>839</v>
      </c>
      <c r="C207" s="162" t="s">
        <v>840</v>
      </c>
      <c r="D207" s="158" t="s">
        <v>859</v>
      </c>
      <c r="E207" s="162" t="str">
        <f t="shared" si="578"/>
        <v>12F10</v>
      </c>
      <c r="F207" s="112" t="s">
        <v>743</v>
      </c>
      <c r="G207" s="96"/>
      <c r="H207" s="113" t="s">
        <v>730</v>
      </c>
      <c r="I207" s="96"/>
      <c r="J207" s="112" t="s">
        <v>730</v>
      </c>
      <c r="K207" s="96"/>
      <c r="L207" s="113" t="s">
        <v>730</v>
      </c>
      <c r="M207" s="96"/>
      <c r="N207" s="112" t="s">
        <v>730</v>
      </c>
      <c r="O207" s="96"/>
      <c r="P207" s="113" t="s">
        <v>730</v>
      </c>
      <c r="Q207" s="96"/>
      <c r="R207" s="102" t="s">
        <v>281</v>
      </c>
      <c r="S207" s="103" t="s">
        <v>841</v>
      </c>
      <c r="T207" s="102" t="s">
        <v>281</v>
      </c>
      <c r="U207" s="103" t="s">
        <v>715</v>
      </c>
      <c r="V207" s="102" t="s">
        <v>842</v>
      </c>
      <c r="W207" s="103" t="s">
        <v>283</v>
      </c>
      <c r="X207" s="137"/>
      <c r="Y207" s="138" t="str">
        <f t="shared" si="600"/>
        <v>0</v>
      </c>
      <c r="Z207" s="104" t="s">
        <v>843</v>
      </c>
      <c r="AA207" s="104" t="s">
        <v>783</v>
      </c>
      <c r="AB207" s="101"/>
      <c r="AC207" s="101"/>
      <c r="AD207" s="101"/>
      <c r="AE207" s="101"/>
      <c r="AF207" s="91" t="s">
        <v>844</v>
      </c>
    </row>
    <row r="208" spans="2:32">
      <c r="B208" s="158" t="s">
        <v>845</v>
      </c>
      <c r="C208" s="162" t="s">
        <v>846</v>
      </c>
      <c r="D208" s="158" t="s">
        <v>874</v>
      </c>
      <c r="E208" s="162" t="str">
        <f t="shared" si="578"/>
        <v>12FF0</v>
      </c>
      <c r="F208" s="112"/>
      <c r="G208" s="96"/>
      <c r="H208" s="113"/>
      <c r="I208" s="96"/>
      <c r="J208" s="112"/>
      <c r="K208" s="96"/>
      <c r="L208" s="113"/>
      <c r="M208" s="96"/>
      <c r="N208" s="112"/>
      <c r="O208" s="96"/>
      <c r="P208" s="113"/>
      <c r="Q208" s="96"/>
      <c r="R208" s="102"/>
      <c r="S208" s="103"/>
      <c r="T208" s="102"/>
      <c r="U208" s="103"/>
      <c r="V208" s="102"/>
      <c r="W208" s="103"/>
      <c r="X208" s="137">
        <v>180</v>
      </c>
      <c r="Y208" s="138" t="str">
        <f t="shared" si="600"/>
        <v>B4</v>
      </c>
      <c r="Z208" s="101" t="s">
        <v>847</v>
      </c>
      <c r="AA208" s="101" t="s">
        <v>717</v>
      </c>
      <c r="AB208" s="101"/>
      <c r="AC208" s="101"/>
      <c r="AD208" s="101"/>
      <c r="AE208" s="101"/>
    </row>
    <row r="209" spans="2:31">
      <c r="B209" s="158" t="s">
        <v>848</v>
      </c>
      <c r="C209" s="162" t="s">
        <v>849</v>
      </c>
      <c r="D209" s="158" t="s">
        <v>1195</v>
      </c>
      <c r="E209" s="162" t="str">
        <f t="shared" si="578"/>
        <v>13710</v>
      </c>
      <c r="F209" s="112"/>
      <c r="G209" s="96"/>
      <c r="H209" s="113"/>
      <c r="I209" s="96"/>
      <c r="J209" s="112"/>
      <c r="K209" s="96"/>
      <c r="L209" s="113"/>
      <c r="M209" s="96"/>
      <c r="N209" s="112"/>
      <c r="O209" s="96"/>
      <c r="P209" s="113"/>
      <c r="Q209" s="96"/>
      <c r="R209" s="102"/>
      <c r="S209" s="103"/>
      <c r="T209" s="102"/>
      <c r="U209" s="103"/>
      <c r="V209" s="102"/>
      <c r="W209" s="103"/>
      <c r="X209" s="137">
        <v>160</v>
      </c>
      <c r="Y209" s="138" t="str">
        <f t="shared" si="600"/>
        <v>A0</v>
      </c>
      <c r="Z209" s="101" t="s">
        <v>850</v>
      </c>
      <c r="AA209" s="101" t="s">
        <v>717</v>
      </c>
      <c r="AB209" s="101"/>
      <c r="AC209" s="101"/>
      <c r="AD209" s="101"/>
      <c r="AE209" s="101"/>
    </row>
    <row r="210" spans="2:31">
      <c r="B210" s="158" t="s">
        <v>851</v>
      </c>
      <c r="C210" s="162" t="s">
        <v>852</v>
      </c>
      <c r="D210" s="158" t="s">
        <v>876</v>
      </c>
      <c r="E210" s="162" t="str">
        <f t="shared" si="578"/>
        <v>13010</v>
      </c>
      <c r="F210" s="112"/>
      <c r="G210" s="96"/>
      <c r="H210" s="113"/>
      <c r="I210" s="96"/>
      <c r="J210" s="112"/>
      <c r="K210" s="96"/>
      <c r="L210" s="113"/>
      <c r="M210" s="96"/>
      <c r="N210" s="112"/>
      <c r="O210" s="96"/>
      <c r="P210" s="113"/>
      <c r="Q210" s="96"/>
      <c r="R210" s="102"/>
      <c r="S210" s="103"/>
      <c r="T210" s="102"/>
      <c r="U210" s="103"/>
      <c r="V210" s="102"/>
      <c r="W210" s="103"/>
      <c r="X210" s="137">
        <v>160</v>
      </c>
      <c r="Y210" s="138" t="str">
        <f t="shared" si="600"/>
        <v>A0</v>
      </c>
      <c r="Z210" s="101" t="s">
        <v>853</v>
      </c>
      <c r="AA210" s="101" t="s">
        <v>717</v>
      </c>
      <c r="AB210" s="101"/>
      <c r="AC210" s="101"/>
      <c r="AD210" s="101"/>
      <c r="AE210" s="101"/>
    </row>
    <row r="211" spans="2:31">
      <c r="B211" s="158" t="s">
        <v>854</v>
      </c>
      <c r="C211" s="162" t="s">
        <v>855</v>
      </c>
      <c r="D211" s="158" t="s">
        <v>1196</v>
      </c>
      <c r="E211" s="162" t="str">
        <f t="shared" si="578"/>
        <v>13730</v>
      </c>
      <c r="F211" s="112" t="s">
        <v>713</v>
      </c>
      <c r="G211" s="123" t="str">
        <f t="shared" ref="G211" si="619">VLOOKUP(F211,$AG$4:$AH$30,2,FALSE)</f>
        <v>03</v>
      </c>
      <c r="H211" s="113"/>
      <c r="I211" s="96"/>
      <c r="J211" s="112"/>
      <c r="K211" s="96"/>
      <c r="L211" s="113"/>
      <c r="M211" s="96"/>
      <c r="N211" s="112"/>
      <c r="O211" s="96"/>
      <c r="P211" s="113"/>
      <c r="Q211" s="96"/>
      <c r="R211" s="102"/>
      <c r="S211" s="103"/>
      <c r="T211" s="102"/>
      <c r="U211" s="103"/>
      <c r="V211" s="102"/>
      <c r="W211" s="103"/>
      <c r="X211" s="137">
        <v>140</v>
      </c>
      <c r="Y211" s="138" t="str">
        <f t="shared" si="600"/>
        <v>8C</v>
      </c>
      <c r="Z211" s="101" t="s">
        <v>856</v>
      </c>
      <c r="AA211" s="101" t="s">
        <v>717</v>
      </c>
      <c r="AB211" s="101"/>
      <c r="AC211" s="101"/>
      <c r="AD211" s="101"/>
      <c r="AE211" s="101"/>
    </row>
    <row r="212" spans="2:31">
      <c r="B212" s="158" t="s">
        <v>857</v>
      </c>
      <c r="C212" s="162" t="s">
        <v>858</v>
      </c>
      <c r="D212" s="158" t="s">
        <v>878</v>
      </c>
      <c r="E212" s="162" t="str">
        <f t="shared" si="578"/>
        <v>13030</v>
      </c>
      <c r="F212" s="112"/>
      <c r="G212" s="96"/>
      <c r="H212" s="113"/>
      <c r="I212" s="96"/>
      <c r="J212" s="112"/>
      <c r="K212" s="96"/>
      <c r="L212" s="113"/>
      <c r="M212" s="96"/>
      <c r="N212" s="112"/>
      <c r="O212" s="96"/>
      <c r="P212" s="113"/>
      <c r="Q212" s="96"/>
      <c r="R212" s="102"/>
      <c r="S212" s="103"/>
      <c r="T212" s="102"/>
      <c r="U212" s="103"/>
      <c r="V212" s="102"/>
      <c r="W212" s="103"/>
      <c r="X212" s="137">
        <v>160</v>
      </c>
      <c r="Y212" s="138" t="str">
        <f t="shared" si="600"/>
        <v>A0</v>
      </c>
      <c r="Z212" s="101" t="s">
        <v>859</v>
      </c>
      <c r="AA212" s="101" t="s">
        <v>717</v>
      </c>
      <c r="AB212" s="101"/>
      <c r="AC212" s="101"/>
      <c r="AD212" s="101"/>
      <c r="AE212" s="101"/>
    </row>
    <row r="213" spans="2:31">
      <c r="B213" s="158" t="s">
        <v>860</v>
      </c>
      <c r="C213" s="162" t="s">
        <v>861</v>
      </c>
      <c r="D213" s="158" t="s">
        <v>1197</v>
      </c>
      <c r="E213" s="162" t="str">
        <f t="shared" si="578"/>
        <v>13750</v>
      </c>
      <c r="F213" s="112"/>
      <c r="G213" s="96"/>
      <c r="H213" s="113"/>
      <c r="I213" s="96"/>
      <c r="J213" s="112"/>
      <c r="K213" s="96"/>
      <c r="L213" s="113"/>
      <c r="M213" s="96"/>
      <c r="N213" s="112"/>
      <c r="O213" s="96"/>
      <c r="P213" s="113"/>
      <c r="Q213" s="96"/>
      <c r="R213" s="102"/>
      <c r="S213" s="103"/>
      <c r="T213" s="102"/>
      <c r="U213" s="103"/>
      <c r="V213" s="102"/>
      <c r="W213" s="103"/>
      <c r="X213" s="137">
        <v>140</v>
      </c>
      <c r="Y213" s="138" t="str">
        <f t="shared" si="600"/>
        <v>8C</v>
      </c>
      <c r="Z213" s="101" t="s">
        <v>862</v>
      </c>
      <c r="AA213" s="101" t="s">
        <v>717</v>
      </c>
      <c r="AB213" s="101"/>
      <c r="AC213" s="101"/>
      <c r="AD213" s="101"/>
      <c r="AE213" s="101"/>
    </row>
    <row r="214" spans="2:31">
      <c r="B214" s="158" t="s">
        <v>755</v>
      </c>
      <c r="C214" s="162" t="s">
        <v>863</v>
      </c>
      <c r="D214" s="158" t="s">
        <v>880</v>
      </c>
      <c r="E214" s="162" t="str">
        <f t="shared" si="578"/>
        <v>13050</v>
      </c>
      <c r="F214" s="112"/>
      <c r="G214" s="96"/>
      <c r="H214" s="113"/>
      <c r="I214" s="96"/>
      <c r="J214" s="112"/>
      <c r="K214" s="96"/>
      <c r="L214" s="113"/>
      <c r="M214" s="96"/>
      <c r="N214" s="112"/>
      <c r="O214" s="96"/>
      <c r="P214" s="113"/>
      <c r="Q214" s="96"/>
      <c r="R214" s="102"/>
      <c r="S214" s="103"/>
      <c r="T214" s="102"/>
      <c r="U214" s="103"/>
      <c r="V214" s="102"/>
      <c r="W214" s="103"/>
      <c r="X214" s="137">
        <v>10</v>
      </c>
      <c r="Y214" s="138" t="str">
        <f t="shared" si="600"/>
        <v>A</v>
      </c>
      <c r="Z214" s="101" t="s">
        <v>864</v>
      </c>
      <c r="AA214" s="101" t="s">
        <v>717</v>
      </c>
      <c r="AB214" s="101"/>
      <c r="AC214" s="101"/>
      <c r="AD214" s="101"/>
      <c r="AE214" s="101"/>
    </row>
    <row r="215" spans="2:31">
      <c r="B215" s="158" t="s">
        <v>758</v>
      </c>
      <c r="C215" s="162" t="s">
        <v>865</v>
      </c>
      <c r="D215" s="158" t="s">
        <v>1198</v>
      </c>
      <c r="E215" s="162" t="str">
        <f t="shared" si="578"/>
        <v>13770</v>
      </c>
      <c r="F215" s="112"/>
      <c r="G215" s="96"/>
      <c r="H215" s="113"/>
      <c r="I215" s="96"/>
      <c r="J215" s="112"/>
      <c r="K215" s="96"/>
      <c r="L215" s="113"/>
      <c r="M215" s="96"/>
      <c r="N215" s="112"/>
      <c r="O215" s="96"/>
      <c r="P215" s="113"/>
      <c r="Q215" s="96"/>
      <c r="R215" s="102"/>
      <c r="S215" s="103"/>
      <c r="T215" s="102"/>
      <c r="U215" s="103"/>
      <c r="V215" s="102"/>
      <c r="W215" s="103"/>
      <c r="X215" s="137">
        <v>10</v>
      </c>
      <c r="Y215" s="138" t="str">
        <f t="shared" si="600"/>
        <v>A</v>
      </c>
      <c r="Z215" s="101" t="s">
        <v>866</v>
      </c>
      <c r="AA215" s="101" t="s">
        <v>717</v>
      </c>
      <c r="AB215" s="101"/>
      <c r="AC215" s="101"/>
      <c r="AD215" s="101"/>
      <c r="AE215" s="101"/>
    </row>
    <row r="216" spans="2:31">
      <c r="B216" s="158" t="s">
        <v>761</v>
      </c>
      <c r="C216" s="162" t="s">
        <v>867</v>
      </c>
      <c r="D216" s="158" t="s">
        <v>868</v>
      </c>
      <c r="E216" s="162" t="str">
        <f t="shared" si="578"/>
        <v>12F90</v>
      </c>
      <c r="F216" s="112"/>
      <c r="G216" s="96"/>
      <c r="H216" s="113"/>
      <c r="I216" s="96"/>
      <c r="J216" s="112"/>
      <c r="K216" s="96"/>
      <c r="L216" s="113"/>
      <c r="M216" s="96"/>
      <c r="N216" s="112"/>
      <c r="O216" s="96"/>
      <c r="P216" s="113"/>
      <c r="Q216" s="96"/>
      <c r="R216" s="102"/>
      <c r="S216" s="103"/>
      <c r="T216" s="102"/>
      <c r="U216" s="103"/>
      <c r="V216" s="102"/>
      <c r="W216" s="103"/>
      <c r="X216" s="137"/>
      <c r="Y216" s="138" t="str">
        <f t="shared" si="600"/>
        <v>0</v>
      </c>
      <c r="Z216" s="101" t="s">
        <v>868</v>
      </c>
      <c r="AA216" s="101" t="s">
        <v>717</v>
      </c>
      <c r="AB216" s="101"/>
      <c r="AC216" s="101"/>
      <c r="AD216" s="101"/>
      <c r="AE216" s="101"/>
    </row>
    <row r="217" spans="2:31">
      <c r="B217" s="158" t="s">
        <v>763</v>
      </c>
      <c r="C217" s="162" t="s">
        <v>869</v>
      </c>
      <c r="D217" s="158" t="s">
        <v>825</v>
      </c>
      <c r="E217" s="162" t="str">
        <f t="shared" si="578"/>
        <v>12E70</v>
      </c>
      <c r="F217" s="112"/>
      <c r="G217" s="96"/>
      <c r="H217" s="113"/>
      <c r="I217" s="96"/>
      <c r="J217" s="112"/>
      <c r="K217" s="96"/>
      <c r="L217" s="113"/>
      <c r="M217" s="96"/>
      <c r="N217" s="112"/>
      <c r="O217" s="96"/>
      <c r="P217" s="113"/>
      <c r="Q217" s="96"/>
      <c r="R217" s="102"/>
      <c r="S217" s="103"/>
      <c r="T217" s="102"/>
      <c r="U217" s="103"/>
      <c r="V217" s="102"/>
      <c r="W217" s="103"/>
      <c r="X217" s="137">
        <v>150</v>
      </c>
      <c r="Y217" s="138" t="str">
        <f t="shared" si="600"/>
        <v>96</v>
      </c>
      <c r="Z217" s="101" t="s">
        <v>870</v>
      </c>
      <c r="AA217" s="101" t="s">
        <v>717</v>
      </c>
      <c r="AB217" s="101"/>
      <c r="AC217" s="101"/>
      <c r="AD217" s="101"/>
      <c r="AE217" s="101"/>
    </row>
    <row r="218" spans="2:31">
      <c r="B218" s="158" t="s">
        <v>766</v>
      </c>
      <c r="C218" s="162" t="s">
        <v>871</v>
      </c>
      <c r="D218" s="158" t="s">
        <v>847</v>
      </c>
      <c r="E218" s="162" t="str">
        <f t="shared" si="578"/>
        <v>12E90</v>
      </c>
      <c r="F218" s="112"/>
      <c r="G218" s="96"/>
      <c r="H218" s="113"/>
      <c r="I218" s="96"/>
      <c r="J218" s="112"/>
      <c r="K218" s="96"/>
      <c r="L218" s="113"/>
      <c r="M218" s="96"/>
      <c r="N218" s="112"/>
      <c r="O218" s="96"/>
      <c r="P218" s="113"/>
      <c r="Q218" s="96"/>
      <c r="R218" s="102"/>
      <c r="S218" s="103"/>
      <c r="T218" s="102"/>
      <c r="U218" s="103"/>
      <c r="V218" s="102"/>
      <c r="W218" s="103"/>
      <c r="X218" s="137"/>
      <c r="Y218" s="138" t="str">
        <f t="shared" si="600"/>
        <v>0</v>
      </c>
      <c r="Z218" s="101" t="s">
        <v>872</v>
      </c>
      <c r="AA218" s="101" t="s">
        <v>717</v>
      </c>
      <c r="AB218" s="101"/>
      <c r="AC218" s="101"/>
      <c r="AD218" s="101"/>
      <c r="AE218" s="101"/>
    </row>
    <row r="219" spans="2:31">
      <c r="B219" s="158" t="s">
        <v>768</v>
      </c>
      <c r="C219" s="162" t="s">
        <v>873</v>
      </c>
      <c r="D219" s="158" t="s">
        <v>862</v>
      </c>
      <c r="E219" s="162" t="str">
        <f t="shared" si="578"/>
        <v>12F30</v>
      </c>
      <c r="F219" s="112"/>
      <c r="G219" s="96"/>
      <c r="H219" s="113"/>
      <c r="I219" s="96"/>
      <c r="J219" s="112"/>
      <c r="K219" s="96"/>
      <c r="L219" s="113"/>
      <c r="M219" s="96"/>
      <c r="N219" s="112"/>
      <c r="O219" s="96"/>
      <c r="P219" s="113"/>
      <c r="Q219" s="96"/>
      <c r="R219" s="102"/>
      <c r="S219" s="103"/>
      <c r="T219" s="102"/>
      <c r="U219" s="103"/>
      <c r="V219" s="102"/>
      <c r="W219" s="103"/>
      <c r="X219" s="137"/>
      <c r="Y219" s="138" t="str">
        <f t="shared" si="600"/>
        <v>0</v>
      </c>
      <c r="Z219" s="101" t="s">
        <v>874</v>
      </c>
      <c r="AA219" s="101" t="s">
        <v>717</v>
      </c>
      <c r="AB219" s="101"/>
      <c r="AC219" s="101"/>
      <c r="AD219" s="101"/>
      <c r="AE219" s="101"/>
    </row>
    <row r="220" spans="2:31">
      <c r="B220" s="158" t="s">
        <v>754</v>
      </c>
      <c r="C220" s="162" t="s">
        <v>875</v>
      </c>
      <c r="D220" s="158" t="s">
        <v>864</v>
      </c>
      <c r="E220" s="162" t="str">
        <f t="shared" si="578"/>
        <v>12F50</v>
      </c>
      <c r="F220" s="112"/>
      <c r="G220" s="96"/>
      <c r="H220" s="113"/>
      <c r="I220" s="96"/>
      <c r="J220" s="112"/>
      <c r="K220" s="96"/>
      <c r="L220" s="113"/>
      <c r="M220" s="96"/>
      <c r="N220" s="112"/>
      <c r="O220" s="96"/>
      <c r="P220" s="113"/>
      <c r="Q220" s="96"/>
      <c r="R220" s="102"/>
      <c r="S220" s="103"/>
      <c r="T220" s="102"/>
      <c r="U220" s="103"/>
      <c r="V220" s="102"/>
      <c r="W220" s="103"/>
      <c r="X220" s="137"/>
      <c r="Y220" s="138" t="str">
        <f t="shared" si="600"/>
        <v>0</v>
      </c>
      <c r="Z220" s="101" t="s">
        <v>876</v>
      </c>
      <c r="AA220" s="101" t="s">
        <v>717</v>
      </c>
      <c r="AB220" s="101"/>
      <c r="AC220" s="101"/>
      <c r="AD220" s="101"/>
      <c r="AE220" s="101"/>
    </row>
    <row r="221" spans="2:31">
      <c r="B221" s="158" t="s">
        <v>771</v>
      </c>
      <c r="C221" s="162" t="s">
        <v>877</v>
      </c>
      <c r="D221" s="158" t="s">
        <v>872</v>
      </c>
      <c r="E221" s="162" t="str">
        <f t="shared" si="578"/>
        <v>12FD0</v>
      </c>
      <c r="F221" s="112"/>
      <c r="G221" s="96"/>
      <c r="H221" s="113"/>
      <c r="I221" s="96"/>
      <c r="J221" s="112"/>
      <c r="K221" s="96"/>
      <c r="L221" s="113"/>
      <c r="M221" s="96"/>
      <c r="N221" s="112"/>
      <c r="O221" s="96"/>
      <c r="P221" s="113"/>
      <c r="Q221" s="96"/>
      <c r="R221" s="102"/>
      <c r="S221" s="103"/>
      <c r="T221" s="102"/>
      <c r="U221" s="103"/>
      <c r="V221" s="102"/>
      <c r="W221" s="103"/>
      <c r="X221" s="137"/>
      <c r="Y221" s="138" t="str">
        <f t="shared" si="600"/>
        <v>0</v>
      </c>
      <c r="Z221" s="101" t="s">
        <v>878</v>
      </c>
      <c r="AA221" s="101" t="s">
        <v>717</v>
      </c>
      <c r="AB221" s="101"/>
      <c r="AC221" s="101"/>
      <c r="AD221" s="101"/>
      <c r="AE221" s="101"/>
    </row>
    <row r="222" spans="2:31">
      <c r="B222" s="158" t="s">
        <v>723</v>
      </c>
      <c r="C222" s="162" t="s">
        <v>879</v>
      </c>
      <c r="D222" s="158" t="s">
        <v>870</v>
      </c>
      <c r="E222" s="162" t="str">
        <f t="shared" si="578"/>
        <v>12FB0</v>
      </c>
      <c r="F222" s="112"/>
      <c r="G222" s="96"/>
      <c r="H222" s="113"/>
      <c r="I222" s="96"/>
      <c r="J222" s="112"/>
      <c r="K222" s="96"/>
      <c r="L222" s="113"/>
      <c r="M222" s="96"/>
      <c r="N222" s="112"/>
      <c r="O222" s="96"/>
      <c r="P222" s="113"/>
      <c r="Q222" s="96"/>
      <c r="R222" s="102"/>
      <c r="S222" s="103"/>
      <c r="T222" s="102"/>
      <c r="U222" s="103"/>
      <c r="V222" s="102"/>
      <c r="W222" s="103"/>
      <c r="X222" s="137"/>
      <c r="Y222" s="138" t="str">
        <f t="shared" si="600"/>
        <v>0</v>
      </c>
      <c r="Z222" s="101" t="s">
        <v>880</v>
      </c>
      <c r="AA222" s="101" t="s">
        <v>717</v>
      </c>
      <c r="AB222" s="101"/>
      <c r="AC222" s="101"/>
      <c r="AD222" s="101"/>
      <c r="AE222" s="101"/>
    </row>
    <row r="223" spans="2:31">
      <c r="B223" s="158" t="s">
        <v>773</v>
      </c>
      <c r="C223" s="162" t="s">
        <v>528</v>
      </c>
      <c r="D223" s="158" t="s">
        <v>835</v>
      </c>
      <c r="E223" s="162" t="str">
        <f t="shared" si="578"/>
        <v>12E30</v>
      </c>
      <c r="F223" s="112"/>
      <c r="G223" s="96"/>
      <c r="H223" s="113"/>
      <c r="I223" s="96"/>
      <c r="J223" s="112"/>
      <c r="K223" s="96"/>
      <c r="L223" s="113"/>
      <c r="M223" s="96"/>
      <c r="N223" s="112"/>
      <c r="O223" s="96"/>
      <c r="P223" s="113"/>
      <c r="Q223" s="96"/>
      <c r="R223" s="102"/>
      <c r="S223" s="103"/>
      <c r="T223" s="102"/>
      <c r="U223" s="103"/>
      <c r="V223" s="102"/>
      <c r="W223" s="103"/>
      <c r="X223" s="137"/>
      <c r="Y223" s="138" t="str">
        <f t="shared" si="600"/>
        <v>0</v>
      </c>
      <c r="Z223" s="101" t="s">
        <v>881</v>
      </c>
      <c r="AA223" s="101" t="s">
        <v>717</v>
      </c>
      <c r="AB223" s="101"/>
      <c r="AC223" s="101"/>
      <c r="AD223" s="101"/>
      <c r="AE223" s="101"/>
    </row>
    <row r="224" spans="2:31">
      <c r="B224" s="158" t="s">
        <v>765</v>
      </c>
      <c r="C224" s="162" t="s">
        <v>882</v>
      </c>
      <c r="D224" s="158" t="s">
        <v>866</v>
      </c>
      <c r="E224" s="162" t="str">
        <f t="shared" si="578"/>
        <v>12F70</v>
      </c>
      <c r="F224" s="112"/>
      <c r="G224" s="96"/>
      <c r="H224" s="113"/>
      <c r="I224" s="96"/>
      <c r="J224" s="112"/>
      <c r="K224" s="96"/>
      <c r="L224" s="113"/>
      <c r="M224" s="96"/>
      <c r="N224" s="112"/>
      <c r="O224" s="96"/>
      <c r="P224" s="113"/>
      <c r="Q224" s="96"/>
      <c r="R224" s="102"/>
      <c r="S224" s="103"/>
      <c r="T224" s="102"/>
      <c r="U224" s="103"/>
      <c r="V224" s="102"/>
      <c r="W224" s="103"/>
      <c r="X224" s="137"/>
      <c r="Y224" s="138" t="str">
        <f t="shared" si="600"/>
        <v>0</v>
      </c>
      <c r="Z224" s="101" t="s">
        <v>883</v>
      </c>
      <c r="AA224" s="101" t="s">
        <v>717</v>
      </c>
      <c r="AB224" s="101"/>
      <c r="AC224" s="101"/>
      <c r="AD224" s="101"/>
      <c r="AE224" s="101"/>
    </row>
    <row r="225" spans="2:31">
      <c r="B225" s="158" t="s">
        <v>772</v>
      </c>
      <c r="C225" s="162" t="s">
        <v>884</v>
      </c>
      <c r="D225" s="158" t="s">
        <v>850</v>
      </c>
      <c r="E225" s="162" t="str">
        <f t="shared" si="578"/>
        <v>12EB0</v>
      </c>
      <c r="F225" s="112"/>
      <c r="G225" s="96"/>
      <c r="H225" s="113"/>
      <c r="I225" s="96"/>
      <c r="J225" s="112"/>
      <c r="K225" s="96"/>
      <c r="L225" s="113"/>
      <c r="M225" s="96"/>
      <c r="N225" s="112"/>
      <c r="O225" s="96"/>
      <c r="P225" s="113"/>
      <c r="Q225" s="96"/>
      <c r="R225" s="102"/>
      <c r="S225" s="103"/>
      <c r="T225" s="102"/>
      <c r="U225" s="103"/>
      <c r="V225" s="102"/>
      <c r="W225" s="103"/>
      <c r="X225" s="137"/>
      <c r="Y225" s="138" t="str">
        <f t="shared" si="600"/>
        <v>0</v>
      </c>
      <c r="Z225" s="101" t="s">
        <v>885</v>
      </c>
      <c r="AA225" s="101" t="s">
        <v>717</v>
      </c>
      <c r="AB225" s="101"/>
      <c r="AC225" s="101"/>
      <c r="AD225" s="101"/>
      <c r="AE225" s="101"/>
    </row>
    <row r="226" spans="2:31">
      <c r="B226" s="158" t="s">
        <v>886</v>
      </c>
      <c r="C226" s="162" t="s">
        <v>887</v>
      </c>
      <c r="D226" s="158" t="s">
        <v>853</v>
      </c>
      <c r="E226" s="162" t="str">
        <f t="shared" si="578"/>
        <v>12ED0</v>
      </c>
      <c r="F226" s="112"/>
      <c r="G226" s="96"/>
      <c r="H226" s="113"/>
      <c r="I226" s="96"/>
      <c r="J226" s="112"/>
      <c r="K226" s="96"/>
      <c r="L226" s="113"/>
      <c r="M226" s="96"/>
      <c r="N226" s="112"/>
      <c r="O226" s="96"/>
      <c r="P226" s="113"/>
      <c r="Q226" s="96"/>
      <c r="R226" s="102"/>
      <c r="S226" s="103"/>
      <c r="T226" s="102"/>
      <c r="U226" s="103"/>
      <c r="V226" s="102"/>
      <c r="W226" s="103"/>
      <c r="X226" s="137"/>
      <c r="Y226" s="138" t="str">
        <f t="shared" si="600"/>
        <v>0</v>
      </c>
      <c r="Z226" s="101" t="s">
        <v>888</v>
      </c>
      <c r="AA226" s="101" t="s">
        <v>717</v>
      </c>
      <c r="AB226" s="101"/>
      <c r="AC226" s="101"/>
      <c r="AD226" s="101"/>
      <c r="AE226" s="101"/>
    </row>
    <row r="227" spans="2:31">
      <c r="B227" s="158" t="s">
        <v>786</v>
      </c>
      <c r="C227" s="162" t="s">
        <v>889</v>
      </c>
      <c r="D227" s="158" t="s">
        <v>881</v>
      </c>
      <c r="E227" s="162" t="str">
        <f t="shared" si="578"/>
        <v>13070</v>
      </c>
      <c r="F227" s="112" t="s">
        <v>728</v>
      </c>
      <c r="G227" s="96"/>
      <c r="H227" s="113" t="s">
        <v>730</v>
      </c>
      <c r="I227" s="96"/>
      <c r="J227" s="112" t="s">
        <v>730</v>
      </c>
      <c r="K227" s="96"/>
      <c r="L227" s="113" t="s">
        <v>730</v>
      </c>
      <c r="M227" s="96"/>
      <c r="N227" s="112" t="s">
        <v>730</v>
      </c>
      <c r="O227" s="96"/>
      <c r="P227" s="113" t="s">
        <v>730</v>
      </c>
      <c r="Q227" s="96"/>
      <c r="R227" s="102" t="s">
        <v>281</v>
      </c>
      <c r="S227" s="103" t="s">
        <v>766</v>
      </c>
      <c r="T227" s="102" t="s">
        <v>733</v>
      </c>
      <c r="U227" s="103" t="s">
        <v>724</v>
      </c>
      <c r="V227" s="102" t="s">
        <v>755</v>
      </c>
      <c r="W227" s="103" t="s">
        <v>890</v>
      </c>
      <c r="X227" s="137" t="s">
        <v>765</v>
      </c>
      <c r="Y227" s="138" t="str">
        <f t="shared" si="600"/>
        <v>14</v>
      </c>
      <c r="Z227" s="101" t="s">
        <v>891</v>
      </c>
      <c r="AA227" s="101" t="s">
        <v>892</v>
      </c>
      <c r="AB227" s="101" t="s">
        <v>827</v>
      </c>
      <c r="AC227" s="101"/>
      <c r="AD227" s="101"/>
      <c r="AE227" s="101"/>
    </row>
    <row r="228" spans="2:31">
      <c r="B228" s="158" t="s">
        <v>824</v>
      </c>
      <c r="C228" s="162" t="s">
        <v>893</v>
      </c>
      <c r="D228" s="158" t="s">
        <v>883</v>
      </c>
      <c r="E228" s="162" t="str">
        <f t="shared" si="578"/>
        <v>13090</v>
      </c>
      <c r="F228" s="112" t="s">
        <v>728</v>
      </c>
      <c r="G228" s="96"/>
      <c r="H228" s="113" t="s">
        <v>730</v>
      </c>
      <c r="I228" s="96"/>
      <c r="J228" s="112" t="s">
        <v>730</v>
      </c>
      <c r="K228" s="96"/>
      <c r="L228" s="113" t="s">
        <v>730</v>
      </c>
      <c r="M228" s="96"/>
      <c r="N228" s="112" t="s">
        <v>730</v>
      </c>
      <c r="O228" s="96"/>
      <c r="P228" s="113" t="s">
        <v>730</v>
      </c>
      <c r="Q228" s="96"/>
      <c r="R228" s="102" t="s">
        <v>281</v>
      </c>
      <c r="S228" s="103" t="s">
        <v>766</v>
      </c>
      <c r="T228" s="102" t="s">
        <v>737</v>
      </c>
      <c r="U228" s="103" t="s">
        <v>731</v>
      </c>
      <c r="V228" s="102" t="s">
        <v>754</v>
      </c>
      <c r="W228" s="103" t="s">
        <v>890</v>
      </c>
      <c r="X228" s="137" t="s">
        <v>802</v>
      </c>
      <c r="Y228" s="138" t="str">
        <f t="shared" si="600"/>
        <v>1E</v>
      </c>
      <c r="Z228" s="101" t="s">
        <v>894</v>
      </c>
      <c r="AA228" s="101" t="s">
        <v>895</v>
      </c>
      <c r="AB228" s="101" t="s">
        <v>827</v>
      </c>
      <c r="AC228" s="101"/>
      <c r="AD228" s="101"/>
      <c r="AE228" s="101"/>
    </row>
    <row r="229" spans="2:31">
      <c r="B229" s="158" t="s">
        <v>788</v>
      </c>
      <c r="C229" s="162" t="s">
        <v>896</v>
      </c>
      <c r="D229" s="158" t="s">
        <v>885</v>
      </c>
      <c r="E229" s="162" t="str">
        <f t="shared" si="578"/>
        <v>130B0</v>
      </c>
      <c r="F229" s="112" t="s">
        <v>728</v>
      </c>
      <c r="G229" s="96"/>
      <c r="H229" s="113" t="s">
        <v>730</v>
      </c>
      <c r="I229" s="96"/>
      <c r="J229" s="112" t="s">
        <v>730</v>
      </c>
      <c r="K229" s="96"/>
      <c r="L229" s="113" t="s">
        <v>730</v>
      </c>
      <c r="M229" s="96"/>
      <c r="N229" s="112" t="s">
        <v>730</v>
      </c>
      <c r="O229" s="96"/>
      <c r="P229" s="113" t="s">
        <v>730</v>
      </c>
      <c r="Q229" s="96"/>
      <c r="R229" s="102" t="s">
        <v>281</v>
      </c>
      <c r="S229" s="103" t="s">
        <v>766</v>
      </c>
      <c r="T229" s="102" t="s">
        <v>739</v>
      </c>
      <c r="U229" s="103" t="s">
        <v>715</v>
      </c>
      <c r="V229" s="102" t="s">
        <v>886</v>
      </c>
      <c r="W229" s="103" t="s">
        <v>890</v>
      </c>
      <c r="X229" s="137" t="s">
        <v>539</v>
      </c>
      <c r="Y229" s="138" t="str">
        <f t="shared" si="600"/>
        <v>28</v>
      </c>
      <c r="Z229" s="101" t="s">
        <v>897</v>
      </c>
      <c r="AA229" s="101" t="s">
        <v>898</v>
      </c>
      <c r="AB229" s="101" t="s">
        <v>827</v>
      </c>
      <c r="AC229" s="101"/>
      <c r="AD229" s="101"/>
      <c r="AE229" s="101"/>
    </row>
    <row r="230" spans="2:31">
      <c r="B230" s="158" t="s">
        <v>784</v>
      </c>
      <c r="C230" s="162" t="s">
        <v>570</v>
      </c>
      <c r="D230" s="158" t="s">
        <v>888</v>
      </c>
      <c r="E230" s="162" t="str">
        <f t="shared" si="578"/>
        <v>130D0</v>
      </c>
      <c r="F230" s="112" t="s">
        <v>734</v>
      </c>
      <c r="G230" s="96"/>
      <c r="H230" s="113" t="s">
        <v>730</v>
      </c>
      <c r="I230" s="96"/>
      <c r="J230" s="112" t="s">
        <v>730</v>
      </c>
      <c r="K230" s="96"/>
      <c r="L230" s="113" t="s">
        <v>730</v>
      </c>
      <c r="M230" s="96"/>
      <c r="N230" s="112" t="s">
        <v>730</v>
      </c>
      <c r="O230" s="96"/>
      <c r="P230" s="113" t="s">
        <v>730</v>
      </c>
      <c r="Q230" s="96"/>
      <c r="R230" s="102" t="s">
        <v>281</v>
      </c>
      <c r="S230" s="103" t="s">
        <v>766</v>
      </c>
      <c r="T230" s="102" t="s">
        <v>741</v>
      </c>
      <c r="U230" s="103" t="s">
        <v>724</v>
      </c>
      <c r="V230" s="102" t="s">
        <v>751</v>
      </c>
      <c r="W230" s="103" t="s">
        <v>890</v>
      </c>
      <c r="X230" s="137" t="s">
        <v>539</v>
      </c>
      <c r="Y230" s="138" t="str">
        <f t="shared" si="600"/>
        <v>28</v>
      </c>
      <c r="Z230" s="101" t="s">
        <v>899</v>
      </c>
      <c r="AA230" s="101" t="s">
        <v>900</v>
      </c>
      <c r="AB230" s="101" t="s">
        <v>901</v>
      </c>
      <c r="AC230" s="101"/>
      <c r="AD230" s="101"/>
      <c r="AE230" s="101"/>
    </row>
    <row r="231" spans="2:31">
      <c r="B231" s="158" t="s">
        <v>902</v>
      </c>
      <c r="C231" s="162" t="s">
        <v>903</v>
      </c>
      <c r="D231" s="158" t="s">
        <v>891</v>
      </c>
      <c r="E231" s="162" t="str">
        <f t="shared" si="578"/>
        <v>130F0</v>
      </c>
      <c r="F231" s="112" t="s">
        <v>734</v>
      </c>
      <c r="G231" s="96"/>
      <c r="H231" s="113" t="s">
        <v>730</v>
      </c>
      <c r="I231" s="96"/>
      <c r="J231" s="112" t="s">
        <v>730</v>
      </c>
      <c r="K231" s="96"/>
      <c r="L231" s="113" t="s">
        <v>730</v>
      </c>
      <c r="M231" s="96"/>
      <c r="N231" s="112" t="s">
        <v>730</v>
      </c>
      <c r="O231" s="96"/>
      <c r="P231" s="113" t="s">
        <v>730</v>
      </c>
      <c r="Q231" s="96"/>
      <c r="R231" s="102" t="s">
        <v>281</v>
      </c>
      <c r="S231" s="103" t="s">
        <v>766</v>
      </c>
      <c r="T231" s="102" t="s">
        <v>744</v>
      </c>
      <c r="U231" s="103" t="s">
        <v>731</v>
      </c>
      <c r="V231" s="102" t="s">
        <v>904</v>
      </c>
      <c r="W231" s="103" t="s">
        <v>890</v>
      </c>
      <c r="X231" s="137" t="s">
        <v>613</v>
      </c>
      <c r="Y231" s="138" t="str">
        <f t="shared" si="600"/>
        <v>3C</v>
      </c>
      <c r="Z231" s="101" t="s">
        <v>905</v>
      </c>
      <c r="AA231" s="101" t="s">
        <v>906</v>
      </c>
      <c r="AB231" s="101" t="s">
        <v>901</v>
      </c>
      <c r="AC231" s="101"/>
      <c r="AD231" s="101"/>
      <c r="AE231" s="101"/>
    </row>
    <row r="232" spans="2:31">
      <c r="B232" s="158" t="s">
        <v>791</v>
      </c>
      <c r="C232" s="162" t="s">
        <v>907</v>
      </c>
      <c r="D232" s="158" t="s">
        <v>894</v>
      </c>
      <c r="E232" s="162" t="str">
        <f t="shared" si="578"/>
        <v>13110</v>
      </c>
      <c r="F232" s="112" t="s">
        <v>734</v>
      </c>
      <c r="G232" s="96"/>
      <c r="H232" s="113" t="s">
        <v>730</v>
      </c>
      <c r="I232" s="96"/>
      <c r="J232" s="112" t="s">
        <v>730</v>
      </c>
      <c r="K232" s="96"/>
      <c r="L232" s="113" t="s">
        <v>730</v>
      </c>
      <c r="M232" s="96"/>
      <c r="N232" s="112" t="s">
        <v>730</v>
      </c>
      <c r="O232" s="96"/>
      <c r="P232" s="113" t="s">
        <v>730</v>
      </c>
      <c r="Q232" s="96"/>
      <c r="R232" s="102" t="s">
        <v>281</v>
      </c>
      <c r="S232" s="103" t="s">
        <v>766</v>
      </c>
      <c r="T232" s="102" t="s">
        <v>746</v>
      </c>
      <c r="U232" s="103" t="s">
        <v>715</v>
      </c>
      <c r="V232" s="102" t="s">
        <v>908</v>
      </c>
      <c r="W232" s="103" t="s">
        <v>890</v>
      </c>
      <c r="X232" s="137" t="s">
        <v>624</v>
      </c>
      <c r="Y232" s="138" t="str">
        <f t="shared" si="600"/>
        <v>64</v>
      </c>
      <c r="Z232" s="101" t="s">
        <v>909</v>
      </c>
      <c r="AA232" s="101" t="s">
        <v>910</v>
      </c>
      <c r="AB232" s="101" t="s">
        <v>901</v>
      </c>
      <c r="AC232" s="101"/>
      <c r="AD232" s="101"/>
      <c r="AE232" s="101"/>
    </row>
    <row r="233" spans="2:31">
      <c r="B233" s="158" t="s">
        <v>904</v>
      </c>
      <c r="C233" s="162" t="s">
        <v>911</v>
      </c>
      <c r="D233" s="158" t="s">
        <v>897</v>
      </c>
      <c r="E233" s="162" t="str">
        <f t="shared" si="578"/>
        <v>13130</v>
      </c>
      <c r="F233" s="112" t="s">
        <v>734</v>
      </c>
      <c r="G233" s="96"/>
      <c r="H233" s="113" t="s">
        <v>730</v>
      </c>
      <c r="I233" s="96"/>
      <c r="J233" s="112" t="s">
        <v>730</v>
      </c>
      <c r="K233" s="96"/>
      <c r="L233" s="113" t="s">
        <v>730</v>
      </c>
      <c r="M233" s="96"/>
      <c r="N233" s="112" t="s">
        <v>730</v>
      </c>
      <c r="O233" s="96"/>
      <c r="P233" s="113" t="s">
        <v>730</v>
      </c>
      <c r="Q233" s="96"/>
      <c r="R233" s="102" t="s">
        <v>281</v>
      </c>
      <c r="S233" s="103" t="s">
        <v>766</v>
      </c>
      <c r="T233" s="102" t="s">
        <v>747</v>
      </c>
      <c r="U233" s="103" t="s">
        <v>715</v>
      </c>
      <c r="V233" s="102" t="s">
        <v>912</v>
      </c>
      <c r="W233" s="103" t="s">
        <v>890</v>
      </c>
      <c r="X233" s="137" t="s">
        <v>621</v>
      </c>
      <c r="Y233" s="138" t="str">
        <f t="shared" si="600"/>
        <v>8C</v>
      </c>
      <c r="Z233" s="101" t="s">
        <v>913</v>
      </c>
      <c r="AA233" s="101" t="s">
        <v>914</v>
      </c>
      <c r="AB233" s="101" t="s">
        <v>901</v>
      </c>
      <c r="AC233" s="101"/>
      <c r="AD233" s="101"/>
      <c r="AE233" s="101"/>
    </row>
    <row r="234" spans="2:31">
      <c r="B234" s="158" t="s">
        <v>802</v>
      </c>
      <c r="C234" s="162" t="s">
        <v>574</v>
      </c>
      <c r="D234" s="158" t="s">
        <v>905</v>
      </c>
      <c r="E234" s="162" t="str">
        <f t="shared" si="578"/>
        <v>13170</v>
      </c>
      <c r="F234" s="112" t="s">
        <v>711</v>
      </c>
      <c r="G234" s="96"/>
      <c r="H234" s="113" t="s">
        <v>730</v>
      </c>
      <c r="I234" s="96"/>
      <c r="J234" s="112" t="s">
        <v>730</v>
      </c>
      <c r="K234" s="96"/>
      <c r="L234" s="113" t="s">
        <v>730</v>
      </c>
      <c r="M234" s="96"/>
      <c r="N234" s="112" t="s">
        <v>730</v>
      </c>
      <c r="O234" s="96"/>
      <c r="P234" s="113" t="s">
        <v>730</v>
      </c>
      <c r="Q234" s="96"/>
      <c r="R234" s="102" t="s">
        <v>281</v>
      </c>
      <c r="S234" s="103" t="s">
        <v>766</v>
      </c>
      <c r="T234" s="102" t="s">
        <v>539</v>
      </c>
      <c r="U234" s="103" t="s">
        <v>724</v>
      </c>
      <c r="V234" s="102" t="s">
        <v>890</v>
      </c>
      <c r="W234" s="103" t="s">
        <v>890</v>
      </c>
      <c r="X234" s="137"/>
      <c r="Y234" s="138" t="str">
        <f t="shared" si="600"/>
        <v>0</v>
      </c>
      <c r="Z234" s="101" t="s">
        <v>915</v>
      </c>
      <c r="AA234" s="101" t="s">
        <v>916</v>
      </c>
      <c r="AB234" s="101" t="s">
        <v>917</v>
      </c>
      <c r="AC234" s="101"/>
      <c r="AD234" s="101"/>
      <c r="AE234" s="101"/>
    </row>
    <row r="235" spans="2:31">
      <c r="B235" s="158" t="s">
        <v>804</v>
      </c>
      <c r="C235" s="162" t="s">
        <v>918</v>
      </c>
      <c r="D235" s="158" t="s">
        <v>909</v>
      </c>
      <c r="E235" s="162" t="str">
        <f t="shared" si="578"/>
        <v>13190</v>
      </c>
      <c r="F235" s="112" t="s">
        <v>711</v>
      </c>
      <c r="G235" s="96"/>
      <c r="H235" s="113" t="s">
        <v>730</v>
      </c>
      <c r="I235" s="96"/>
      <c r="J235" s="112" t="s">
        <v>730</v>
      </c>
      <c r="K235" s="96"/>
      <c r="L235" s="113" t="s">
        <v>730</v>
      </c>
      <c r="M235" s="96"/>
      <c r="N235" s="112" t="s">
        <v>730</v>
      </c>
      <c r="O235" s="96"/>
      <c r="P235" s="113" t="s">
        <v>730</v>
      </c>
      <c r="Q235" s="96"/>
      <c r="R235" s="102" t="s">
        <v>281</v>
      </c>
      <c r="S235" s="103" t="s">
        <v>766</v>
      </c>
      <c r="T235" s="102" t="s">
        <v>803</v>
      </c>
      <c r="U235" s="103" t="s">
        <v>731</v>
      </c>
      <c r="V235" s="102" t="s">
        <v>919</v>
      </c>
      <c r="W235" s="103" t="s">
        <v>890</v>
      </c>
      <c r="X235" s="137"/>
      <c r="Y235" s="138" t="str">
        <f t="shared" si="600"/>
        <v>0</v>
      </c>
      <c r="Z235" s="101" t="s">
        <v>920</v>
      </c>
      <c r="AA235" s="101" t="s">
        <v>921</v>
      </c>
      <c r="AB235" s="101" t="s">
        <v>917</v>
      </c>
      <c r="AC235" s="101"/>
      <c r="AD235" s="101"/>
      <c r="AE235" s="101"/>
    </row>
    <row r="236" spans="2:31">
      <c r="B236" s="158" t="s">
        <v>922</v>
      </c>
      <c r="C236" s="162" t="s">
        <v>923</v>
      </c>
      <c r="D236" s="158" t="s">
        <v>913</v>
      </c>
      <c r="E236" s="162" t="str">
        <f t="shared" si="578"/>
        <v>131B0</v>
      </c>
      <c r="F236" s="112" t="s">
        <v>711</v>
      </c>
      <c r="G236" s="96"/>
      <c r="H236" s="113" t="s">
        <v>730</v>
      </c>
      <c r="I236" s="96"/>
      <c r="J236" s="112" t="s">
        <v>730</v>
      </c>
      <c r="K236" s="96"/>
      <c r="L236" s="113" t="s">
        <v>730</v>
      </c>
      <c r="M236" s="96"/>
      <c r="N236" s="112" t="s">
        <v>730</v>
      </c>
      <c r="O236" s="96"/>
      <c r="P236" s="113" t="s">
        <v>730</v>
      </c>
      <c r="Q236" s="96"/>
      <c r="R236" s="102" t="s">
        <v>281</v>
      </c>
      <c r="S236" s="103" t="s">
        <v>766</v>
      </c>
      <c r="T236" s="102" t="s">
        <v>924</v>
      </c>
      <c r="U236" s="103" t="s">
        <v>715</v>
      </c>
      <c r="V236" s="102" t="s">
        <v>925</v>
      </c>
      <c r="W236" s="103" t="s">
        <v>890</v>
      </c>
      <c r="X236" s="137"/>
      <c r="Y236" s="138" t="str">
        <f t="shared" si="600"/>
        <v>0</v>
      </c>
      <c r="Z236" s="101" t="s">
        <v>926</v>
      </c>
      <c r="AA236" s="101" t="s">
        <v>927</v>
      </c>
      <c r="AB236" s="101" t="s">
        <v>917</v>
      </c>
      <c r="AC236" s="101"/>
      <c r="AD236" s="101"/>
      <c r="AE236" s="101"/>
    </row>
    <row r="237" spans="2:31">
      <c r="B237" s="158" t="s">
        <v>781</v>
      </c>
      <c r="C237" s="162" t="s">
        <v>928</v>
      </c>
      <c r="D237" s="158" t="s">
        <v>915</v>
      </c>
      <c r="E237" s="162" t="str">
        <f t="shared" si="578"/>
        <v>131D0</v>
      </c>
      <c r="F237" s="112" t="s">
        <v>711</v>
      </c>
      <c r="G237" s="96"/>
      <c r="H237" s="113" t="s">
        <v>730</v>
      </c>
      <c r="I237" s="96"/>
      <c r="J237" s="112" t="s">
        <v>730</v>
      </c>
      <c r="K237" s="96"/>
      <c r="L237" s="113" t="s">
        <v>730</v>
      </c>
      <c r="M237" s="96"/>
      <c r="N237" s="112" t="s">
        <v>730</v>
      </c>
      <c r="O237" s="96"/>
      <c r="P237" s="113" t="s">
        <v>730</v>
      </c>
      <c r="Q237" s="96"/>
      <c r="R237" s="102" t="s">
        <v>281</v>
      </c>
      <c r="S237" s="103" t="s">
        <v>766</v>
      </c>
      <c r="T237" s="102" t="s">
        <v>929</v>
      </c>
      <c r="U237" s="103" t="s">
        <v>715</v>
      </c>
      <c r="V237" s="102" t="s">
        <v>833</v>
      </c>
      <c r="W237" s="103" t="s">
        <v>890</v>
      </c>
      <c r="X237" s="137"/>
      <c r="Y237" s="138" t="str">
        <f t="shared" si="600"/>
        <v>0</v>
      </c>
      <c r="Z237" s="101" t="s">
        <v>930</v>
      </c>
      <c r="AA237" s="101" t="s">
        <v>931</v>
      </c>
      <c r="AB237" s="101" t="s">
        <v>917</v>
      </c>
      <c r="AC237" s="101"/>
      <c r="AD237" s="101"/>
      <c r="AE237" s="101"/>
    </row>
    <row r="238" spans="2:31">
      <c r="B238" s="158" t="s">
        <v>805</v>
      </c>
      <c r="C238" s="162" t="s">
        <v>540</v>
      </c>
      <c r="D238" s="158" t="s">
        <v>926</v>
      </c>
      <c r="E238" s="162" t="str">
        <f t="shared" si="578"/>
        <v>13210</v>
      </c>
      <c r="F238" s="112" t="s">
        <v>732</v>
      </c>
      <c r="G238" s="96"/>
      <c r="H238" s="113" t="s">
        <v>730</v>
      </c>
      <c r="I238" s="96"/>
      <c r="J238" s="112" t="s">
        <v>730</v>
      </c>
      <c r="K238" s="96"/>
      <c r="L238" s="113" t="s">
        <v>730</v>
      </c>
      <c r="M238" s="96"/>
      <c r="N238" s="112" t="s">
        <v>730</v>
      </c>
      <c r="O238" s="96"/>
      <c r="P238" s="113" t="s">
        <v>730</v>
      </c>
      <c r="Q238" s="96"/>
      <c r="R238" s="102" t="s">
        <v>932</v>
      </c>
      <c r="S238" s="103" t="s">
        <v>766</v>
      </c>
      <c r="T238" s="102" t="s">
        <v>281</v>
      </c>
      <c r="U238" s="103" t="s">
        <v>724</v>
      </c>
      <c r="V238" s="102" t="s">
        <v>902</v>
      </c>
      <c r="W238" s="103" t="s">
        <v>890</v>
      </c>
      <c r="X238" s="137">
        <v>25</v>
      </c>
      <c r="Y238" s="138" t="str">
        <f t="shared" si="600"/>
        <v>19</v>
      </c>
      <c r="Z238" s="101" t="s">
        <v>933</v>
      </c>
      <c r="AA238" s="101" t="s">
        <v>934</v>
      </c>
      <c r="AB238" s="101" t="s">
        <v>935</v>
      </c>
      <c r="AC238" s="101"/>
      <c r="AD238" s="101"/>
      <c r="AE238" s="101"/>
    </row>
    <row r="239" spans="2:31">
      <c r="B239" s="158" t="s">
        <v>936</v>
      </c>
      <c r="C239" s="162" t="s">
        <v>937</v>
      </c>
      <c r="D239" s="158" t="s">
        <v>930</v>
      </c>
      <c r="E239" s="162" t="str">
        <f t="shared" si="578"/>
        <v>13230</v>
      </c>
      <c r="F239" s="112" t="s">
        <v>732</v>
      </c>
      <c r="G239" s="96"/>
      <c r="H239" s="113" t="s">
        <v>730</v>
      </c>
      <c r="I239" s="96"/>
      <c r="J239" s="112" t="s">
        <v>730</v>
      </c>
      <c r="K239" s="96"/>
      <c r="L239" s="113" t="s">
        <v>730</v>
      </c>
      <c r="M239" s="96"/>
      <c r="N239" s="112" t="s">
        <v>730</v>
      </c>
      <c r="O239" s="96"/>
      <c r="P239" s="113" t="s">
        <v>730</v>
      </c>
      <c r="Q239" s="96"/>
      <c r="R239" s="102" t="s">
        <v>932</v>
      </c>
      <c r="S239" s="103" t="s">
        <v>766</v>
      </c>
      <c r="T239" s="102" t="s">
        <v>283</v>
      </c>
      <c r="U239" s="103" t="s">
        <v>731</v>
      </c>
      <c r="V239" s="102" t="s">
        <v>938</v>
      </c>
      <c r="W239" s="103" t="s">
        <v>890</v>
      </c>
      <c r="X239" s="137">
        <v>40</v>
      </c>
      <c r="Y239" s="138" t="str">
        <f t="shared" si="600"/>
        <v>28</v>
      </c>
      <c r="Z239" s="101" t="s">
        <v>939</v>
      </c>
      <c r="AA239" s="101" t="s">
        <v>934</v>
      </c>
      <c r="AB239" s="101" t="s">
        <v>935</v>
      </c>
      <c r="AC239" s="101"/>
      <c r="AD239" s="101"/>
      <c r="AE239" s="101"/>
    </row>
    <row r="240" spans="2:31">
      <c r="B240" s="158" t="s">
        <v>940</v>
      </c>
      <c r="C240" s="162" t="s">
        <v>941</v>
      </c>
      <c r="D240" s="158" t="s">
        <v>933</v>
      </c>
      <c r="E240" s="162" t="str">
        <f t="shared" si="578"/>
        <v>13250</v>
      </c>
      <c r="F240" s="112" t="s">
        <v>732</v>
      </c>
      <c r="G240" s="96"/>
      <c r="H240" s="113" t="s">
        <v>730</v>
      </c>
      <c r="I240" s="96"/>
      <c r="J240" s="112" t="s">
        <v>730</v>
      </c>
      <c r="K240" s="96"/>
      <c r="L240" s="113" t="s">
        <v>730</v>
      </c>
      <c r="M240" s="96"/>
      <c r="N240" s="112" t="s">
        <v>730</v>
      </c>
      <c r="O240" s="96"/>
      <c r="P240" s="113" t="s">
        <v>730</v>
      </c>
      <c r="Q240" s="96"/>
      <c r="R240" s="102" t="s">
        <v>932</v>
      </c>
      <c r="S240" s="103" t="s">
        <v>766</v>
      </c>
      <c r="T240" s="102" t="s">
        <v>724</v>
      </c>
      <c r="U240" s="103" t="s">
        <v>715</v>
      </c>
      <c r="V240" s="102" t="s">
        <v>942</v>
      </c>
      <c r="W240" s="103" t="s">
        <v>890</v>
      </c>
      <c r="X240" s="137">
        <v>55</v>
      </c>
      <c r="Y240" s="138" t="str">
        <f t="shared" si="600"/>
        <v>37</v>
      </c>
      <c r="Z240" s="101" t="s">
        <v>939</v>
      </c>
      <c r="AA240" s="101" t="s">
        <v>934</v>
      </c>
      <c r="AB240" s="101" t="s">
        <v>935</v>
      </c>
      <c r="AC240" s="101"/>
      <c r="AD240" s="101"/>
      <c r="AE240" s="101"/>
    </row>
    <row r="241" spans="2:31">
      <c r="B241" s="158" t="s">
        <v>790</v>
      </c>
      <c r="C241" s="162" t="s">
        <v>943</v>
      </c>
      <c r="D241" s="158" t="s">
        <v>939</v>
      </c>
      <c r="E241" s="162" t="str">
        <f t="shared" si="578"/>
        <v>13270</v>
      </c>
      <c r="F241" s="112" t="s">
        <v>732</v>
      </c>
      <c r="G241" s="96"/>
      <c r="H241" s="113" t="s">
        <v>730</v>
      </c>
      <c r="I241" s="96"/>
      <c r="J241" s="112" t="s">
        <v>730</v>
      </c>
      <c r="K241" s="96"/>
      <c r="L241" s="113" t="s">
        <v>730</v>
      </c>
      <c r="M241" s="96"/>
      <c r="N241" s="112" t="s">
        <v>730</v>
      </c>
      <c r="O241" s="96"/>
      <c r="P241" s="113" t="s">
        <v>730</v>
      </c>
      <c r="Q241" s="96"/>
      <c r="R241" s="102" t="s">
        <v>932</v>
      </c>
      <c r="S241" s="103" t="s">
        <v>766</v>
      </c>
      <c r="T241" s="102" t="s">
        <v>283</v>
      </c>
      <c r="U241" s="103" t="s">
        <v>715</v>
      </c>
      <c r="V241" s="102" t="s">
        <v>944</v>
      </c>
      <c r="W241" s="103" t="s">
        <v>890</v>
      </c>
      <c r="X241" s="137">
        <v>70</v>
      </c>
      <c r="Y241" s="138" t="str">
        <f t="shared" si="600"/>
        <v>46</v>
      </c>
      <c r="Z241" s="101" t="s">
        <v>939</v>
      </c>
      <c r="AA241" s="101" t="s">
        <v>934</v>
      </c>
      <c r="AB241" s="101" t="s">
        <v>935</v>
      </c>
      <c r="AC241" s="101"/>
      <c r="AD241" s="101"/>
      <c r="AE241" s="101"/>
    </row>
    <row r="242" spans="2:31">
      <c r="B242" s="158" t="s">
        <v>945</v>
      </c>
      <c r="C242" s="162" t="s">
        <v>544</v>
      </c>
      <c r="D242" s="158" t="s">
        <v>1161</v>
      </c>
      <c r="E242" s="162" t="str">
        <f t="shared" si="578"/>
        <v>132B0</v>
      </c>
      <c r="F242" s="112"/>
      <c r="G242" s="96"/>
      <c r="H242" s="113"/>
      <c r="I242" s="96"/>
      <c r="J242" s="112"/>
      <c r="K242" s="96"/>
      <c r="L242" s="113"/>
      <c r="M242" s="96"/>
      <c r="N242" s="112"/>
      <c r="O242" s="96"/>
      <c r="P242" s="113"/>
      <c r="Q242" s="96"/>
      <c r="R242" s="102"/>
      <c r="S242" s="103"/>
      <c r="T242" s="102"/>
      <c r="U242" s="103"/>
      <c r="V242" s="102"/>
      <c r="W242" s="103"/>
      <c r="X242" s="137"/>
      <c r="Y242" s="138" t="str">
        <f t="shared" si="600"/>
        <v>0</v>
      </c>
      <c r="Z242" s="101"/>
      <c r="AA242" s="101" t="s">
        <v>717</v>
      </c>
      <c r="AB242" s="101"/>
      <c r="AC242" s="101"/>
      <c r="AD242" s="101"/>
      <c r="AE242" s="101"/>
    </row>
    <row r="243" spans="2:31">
      <c r="B243" s="158" t="s">
        <v>908</v>
      </c>
      <c r="C243" s="162" t="s">
        <v>946</v>
      </c>
      <c r="D243" s="158" t="s">
        <v>1162</v>
      </c>
      <c r="E243" s="162" t="str">
        <f t="shared" si="578"/>
        <v>132D0</v>
      </c>
      <c r="F243" s="112"/>
      <c r="G243" s="96"/>
      <c r="H243" s="113"/>
      <c r="I243" s="96"/>
      <c r="J243" s="112"/>
      <c r="K243" s="96"/>
      <c r="L243" s="113"/>
      <c r="M243" s="96"/>
      <c r="N243" s="112"/>
      <c r="O243" s="96"/>
      <c r="P243" s="113"/>
      <c r="Q243" s="96"/>
      <c r="R243" s="102"/>
      <c r="S243" s="103"/>
      <c r="T243" s="102"/>
      <c r="U243" s="103"/>
      <c r="V243" s="102"/>
      <c r="W243" s="103"/>
      <c r="X243" s="137"/>
      <c r="Y243" s="138" t="str">
        <f t="shared" si="600"/>
        <v>0</v>
      </c>
      <c r="Z243" s="101"/>
      <c r="AA243" s="101" t="s">
        <v>717</v>
      </c>
      <c r="AB243" s="101"/>
      <c r="AC243" s="101"/>
      <c r="AD243" s="101"/>
      <c r="AE243" s="101"/>
    </row>
    <row r="244" spans="2:31">
      <c r="B244" s="158" t="s">
        <v>539</v>
      </c>
      <c r="C244" s="162" t="s">
        <v>947</v>
      </c>
      <c r="D244" s="158" t="s">
        <v>1163</v>
      </c>
      <c r="E244" s="162" t="str">
        <f t="shared" si="578"/>
        <v>132F0</v>
      </c>
      <c r="F244" s="112"/>
      <c r="G244" s="96"/>
      <c r="H244" s="113"/>
      <c r="I244" s="96"/>
      <c r="J244" s="112"/>
      <c r="K244" s="96"/>
      <c r="L244" s="113"/>
      <c r="M244" s="96"/>
      <c r="N244" s="112"/>
      <c r="O244" s="96"/>
      <c r="P244" s="113"/>
      <c r="Q244" s="96"/>
      <c r="R244" s="102"/>
      <c r="S244" s="103"/>
      <c r="T244" s="102"/>
      <c r="U244" s="103"/>
      <c r="V244" s="102"/>
      <c r="W244" s="103"/>
      <c r="X244" s="137"/>
      <c r="Y244" s="138" t="str">
        <f t="shared" si="600"/>
        <v>0</v>
      </c>
      <c r="Z244" s="101"/>
      <c r="AA244" s="101" t="s">
        <v>717</v>
      </c>
      <c r="AB244" s="101"/>
      <c r="AC244" s="101"/>
      <c r="AD244" s="101"/>
      <c r="AE244" s="101"/>
    </row>
    <row r="245" spans="2:31">
      <c r="B245" s="158" t="s">
        <v>803</v>
      </c>
      <c r="C245" s="162" t="s">
        <v>948</v>
      </c>
      <c r="D245" s="158" t="s">
        <v>1164</v>
      </c>
      <c r="E245" s="162" t="str">
        <f t="shared" si="578"/>
        <v>13310</v>
      </c>
      <c r="F245" s="112"/>
      <c r="G245" s="96"/>
      <c r="H245" s="113"/>
      <c r="I245" s="96"/>
      <c r="J245" s="112"/>
      <c r="K245" s="96"/>
      <c r="L245" s="113"/>
      <c r="M245" s="96"/>
      <c r="N245" s="112"/>
      <c r="O245" s="96"/>
      <c r="P245" s="113"/>
      <c r="Q245" s="96"/>
      <c r="R245" s="102"/>
      <c r="S245" s="103"/>
      <c r="T245" s="102"/>
      <c r="U245" s="103"/>
      <c r="V245" s="102"/>
      <c r="W245" s="103"/>
      <c r="X245" s="137"/>
      <c r="Y245" s="138" t="str">
        <f t="shared" si="600"/>
        <v>0</v>
      </c>
      <c r="Z245" s="101"/>
      <c r="AA245" s="101" t="s">
        <v>717</v>
      </c>
      <c r="AB245" s="101"/>
      <c r="AC245" s="101"/>
      <c r="AD245" s="101"/>
      <c r="AE245" s="101"/>
    </row>
    <row r="246" spans="2:31">
      <c r="B246" s="158" t="s">
        <v>924</v>
      </c>
      <c r="C246" s="162" t="s">
        <v>949</v>
      </c>
      <c r="D246" s="158" t="s">
        <v>1166</v>
      </c>
      <c r="E246" s="162" t="str">
        <f t="shared" si="578"/>
        <v>13350</v>
      </c>
      <c r="F246" s="112"/>
      <c r="G246" s="96"/>
      <c r="H246" s="113"/>
      <c r="I246" s="96"/>
      <c r="J246" s="112"/>
      <c r="K246" s="96"/>
      <c r="L246" s="113"/>
      <c r="M246" s="96"/>
      <c r="N246" s="112"/>
      <c r="O246" s="96"/>
      <c r="P246" s="113"/>
      <c r="Q246" s="96"/>
      <c r="R246" s="102"/>
      <c r="S246" s="103"/>
      <c r="T246" s="102"/>
      <c r="U246" s="103"/>
      <c r="V246" s="102"/>
      <c r="W246" s="103"/>
      <c r="X246" s="137"/>
      <c r="Y246" s="138" t="str">
        <f t="shared" si="600"/>
        <v>0</v>
      </c>
      <c r="Z246" s="101"/>
      <c r="AA246" s="101" t="s">
        <v>717</v>
      </c>
      <c r="AB246" s="101"/>
      <c r="AC246" s="101"/>
      <c r="AD246" s="101"/>
      <c r="AE246" s="101"/>
    </row>
    <row r="247" spans="2:31">
      <c r="B247" s="158" t="s">
        <v>929</v>
      </c>
      <c r="C247" s="162" t="s">
        <v>950</v>
      </c>
      <c r="D247" s="158" t="s">
        <v>1167</v>
      </c>
      <c r="E247" s="162" t="str">
        <f t="shared" si="578"/>
        <v>13370</v>
      </c>
      <c r="F247" s="112"/>
      <c r="G247" s="96"/>
      <c r="H247" s="113"/>
      <c r="I247" s="96"/>
      <c r="J247" s="112"/>
      <c r="K247" s="96"/>
      <c r="L247" s="113"/>
      <c r="M247" s="96"/>
      <c r="N247" s="112"/>
      <c r="O247" s="96"/>
      <c r="P247" s="113"/>
      <c r="Q247" s="96"/>
      <c r="R247" s="102"/>
      <c r="S247" s="103"/>
      <c r="T247" s="102"/>
      <c r="U247" s="103"/>
      <c r="V247" s="102"/>
      <c r="W247" s="103"/>
      <c r="X247" s="137"/>
      <c r="Y247" s="138" t="str">
        <f t="shared" si="600"/>
        <v>0</v>
      </c>
      <c r="Z247" s="101"/>
      <c r="AA247" s="101" t="s">
        <v>717</v>
      </c>
      <c r="AB247" s="101"/>
      <c r="AC247" s="101"/>
      <c r="AD247" s="101"/>
      <c r="AE247" s="101"/>
    </row>
    <row r="248" spans="2:31">
      <c r="B248" s="158" t="s">
        <v>890</v>
      </c>
      <c r="C248" s="162" t="s">
        <v>951</v>
      </c>
      <c r="D248" s="158" t="s">
        <v>1168</v>
      </c>
      <c r="E248" s="162" t="str">
        <f t="shared" si="578"/>
        <v>13390</v>
      </c>
      <c r="F248" s="112"/>
      <c r="G248" s="96"/>
      <c r="H248" s="113"/>
      <c r="I248" s="96"/>
      <c r="J248" s="112"/>
      <c r="K248" s="96"/>
      <c r="L248" s="113"/>
      <c r="M248" s="96"/>
      <c r="N248" s="112"/>
      <c r="O248" s="96"/>
      <c r="P248" s="113"/>
      <c r="Q248" s="96"/>
      <c r="R248" s="102"/>
      <c r="S248" s="103"/>
      <c r="T248" s="102"/>
      <c r="U248" s="103"/>
      <c r="V248" s="102"/>
      <c r="W248" s="103"/>
      <c r="X248" s="137"/>
      <c r="Y248" s="138" t="str">
        <f t="shared" si="600"/>
        <v>0</v>
      </c>
      <c r="Z248" s="101"/>
      <c r="AA248" s="101" t="s">
        <v>717</v>
      </c>
      <c r="AB248" s="101"/>
      <c r="AC248" s="101"/>
      <c r="AD248" s="101"/>
      <c r="AE248" s="101"/>
    </row>
    <row r="249" spans="2:31">
      <c r="B249" s="158" t="s">
        <v>942</v>
      </c>
      <c r="C249" s="162" t="s">
        <v>952</v>
      </c>
      <c r="D249" s="158" t="s">
        <v>1169</v>
      </c>
      <c r="E249" s="162" t="str">
        <f t="shared" si="578"/>
        <v>133B0</v>
      </c>
      <c r="F249" s="112"/>
      <c r="G249" s="96"/>
      <c r="H249" s="113"/>
      <c r="I249" s="96"/>
      <c r="J249" s="112"/>
      <c r="K249" s="96"/>
      <c r="L249" s="113"/>
      <c r="M249" s="96"/>
      <c r="N249" s="112"/>
      <c r="O249" s="96"/>
      <c r="P249" s="113"/>
      <c r="Q249" s="96"/>
      <c r="R249" s="102"/>
      <c r="S249" s="103"/>
      <c r="T249" s="102"/>
      <c r="U249" s="103"/>
      <c r="V249" s="102"/>
      <c r="W249" s="103"/>
      <c r="X249" s="137"/>
      <c r="Y249" s="138" t="str">
        <f t="shared" si="600"/>
        <v>0</v>
      </c>
      <c r="Z249" s="101"/>
      <c r="AA249" s="101" t="s">
        <v>717</v>
      </c>
      <c r="AB249" s="101"/>
      <c r="AC249" s="101"/>
      <c r="AD249" s="101"/>
      <c r="AE249" s="101"/>
    </row>
    <row r="250" spans="2:31">
      <c r="B250" s="158" t="s">
        <v>793</v>
      </c>
      <c r="C250" s="162" t="s">
        <v>953</v>
      </c>
      <c r="D250" s="158" t="s">
        <v>1171</v>
      </c>
      <c r="E250" s="162" t="str">
        <f t="shared" si="578"/>
        <v>133F0</v>
      </c>
      <c r="F250" s="112"/>
      <c r="G250" s="96"/>
      <c r="H250" s="113"/>
      <c r="I250" s="96"/>
      <c r="J250" s="112"/>
      <c r="K250" s="96"/>
      <c r="L250" s="113"/>
      <c r="M250" s="96"/>
      <c r="N250" s="112"/>
      <c r="O250" s="96"/>
      <c r="P250" s="113"/>
      <c r="Q250" s="96"/>
      <c r="R250" s="102"/>
      <c r="S250" s="103"/>
      <c r="T250" s="102"/>
      <c r="U250" s="103"/>
      <c r="V250" s="102"/>
      <c r="W250" s="103"/>
      <c r="X250" s="137"/>
      <c r="Y250" s="138" t="str">
        <f t="shared" si="600"/>
        <v>0</v>
      </c>
      <c r="Z250" s="101"/>
      <c r="AA250" s="101" t="s">
        <v>717</v>
      </c>
      <c r="AB250" s="101"/>
      <c r="AC250" s="101"/>
      <c r="AD250" s="101"/>
      <c r="AE250" s="101"/>
    </row>
    <row r="251" spans="2:31">
      <c r="B251" s="158" t="s">
        <v>954</v>
      </c>
      <c r="C251" s="162" t="s">
        <v>955</v>
      </c>
      <c r="D251" s="158" t="s">
        <v>1172</v>
      </c>
      <c r="E251" s="162" t="str">
        <f t="shared" si="578"/>
        <v>13410</v>
      </c>
      <c r="F251" s="112"/>
      <c r="G251" s="96"/>
      <c r="H251" s="113"/>
      <c r="I251" s="96"/>
      <c r="J251" s="112"/>
      <c r="K251" s="96"/>
      <c r="L251" s="113"/>
      <c r="M251" s="96"/>
      <c r="N251" s="112"/>
      <c r="O251" s="96"/>
      <c r="P251" s="113"/>
      <c r="Q251" s="96"/>
      <c r="R251" s="102"/>
      <c r="S251" s="103"/>
      <c r="T251" s="102"/>
      <c r="U251" s="103"/>
      <c r="V251" s="102"/>
      <c r="W251" s="103"/>
      <c r="X251" s="137"/>
      <c r="Y251" s="138" t="str">
        <f t="shared" si="600"/>
        <v>0</v>
      </c>
      <c r="Z251" s="101"/>
      <c r="AA251" s="101" t="s">
        <v>717</v>
      </c>
      <c r="AB251" s="101"/>
      <c r="AC251" s="101"/>
      <c r="AD251" s="101"/>
      <c r="AE251" s="101"/>
    </row>
    <row r="252" spans="2:31">
      <c r="B252" s="158" t="s">
        <v>787</v>
      </c>
      <c r="C252" s="162" t="s">
        <v>956</v>
      </c>
      <c r="D252" s="158" t="s">
        <v>1173</v>
      </c>
      <c r="E252" s="162" t="str">
        <f t="shared" si="578"/>
        <v>13430</v>
      </c>
      <c r="F252" s="112"/>
      <c r="G252" s="96"/>
      <c r="H252" s="113"/>
      <c r="I252" s="96"/>
      <c r="J252" s="112"/>
      <c r="K252" s="96"/>
      <c r="L252" s="113"/>
      <c r="M252" s="96"/>
      <c r="N252" s="112"/>
      <c r="O252" s="96"/>
      <c r="P252" s="113"/>
      <c r="Q252" s="96"/>
      <c r="R252" s="102"/>
      <c r="S252" s="103"/>
      <c r="T252" s="102"/>
      <c r="U252" s="103"/>
      <c r="V252" s="102"/>
      <c r="W252" s="103"/>
      <c r="X252" s="137"/>
      <c r="Y252" s="138" t="str">
        <f t="shared" si="600"/>
        <v>0</v>
      </c>
      <c r="Z252" s="101"/>
      <c r="AA252" s="101" t="s">
        <v>717</v>
      </c>
      <c r="AB252" s="101"/>
      <c r="AC252" s="101"/>
      <c r="AD252" s="101"/>
      <c r="AE252" s="101"/>
    </row>
    <row r="253" spans="2:31">
      <c r="B253" s="158" t="s">
        <v>957</v>
      </c>
      <c r="C253" s="162" t="s">
        <v>958</v>
      </c>
      <c r="D253" s="158" t="s">
        <v>1174</v>
      </c>
      <c r="E253" s="162" t="str">
        <f t="shared" si="578"/>
        <v>13450</v>
      </c>
      <c r="F253" s="112"/>
      <c r="G253" s="96"/>
      <c r="H253" s="113"/>
      <c r="I253" s="96"/>
      <c r="J253" s="112"/>
      <c r="K253" s="96"/>
      <c r="L253" s="113"/>
      <c r="M253" s="96"/>
      <c r="N253" s="112"/>
      <c r="O253" s="96"/>
      <c r="P253" s="113"/>
      <c r="Q253" s="96"/>
      <c r="R253" s="102"/>
      <c r="S253" s="103"/>
      <c r="T253" s="102"/>
      <c r="U253" s="103"/>
      <c r="V253" s="102"/>
      <c r="W253" s="103"/>
      <c r="X253" s="137"/>
      <c r="Y253" s="138" t="str">
        <f t="shared" si="600"/>
        <v>0</v>
      </c>
      <c r="Z253" s="101"/>
      <c r="AA253" s="101" t="s">
        <v>717</v>
      </c>
      <c r="AB253" s="101"/>
      <c r="AC253" s="101"/>
      <c r="AD253" s="101"/>
      <c r="AE253" s="101"/>
    </row>
    <row r="254" spans="2:31">
      <c r="B254" s="158" t="s">
        <v>637</v>
      </c>
      <c r="C254" s="162" t="s">
        <v>959</v>
      </c>
      <c r="D254" s="158" t="s">
        <v>1176</v>
      </c>
      <c r="E254" s="162" t="str">
        <f t="shared" si="578"/>
        <v>13490</v>
      </c>
      <c r="F254" s="112"/>
      <c r="G254" s="96"/>
      <c r="H254" s="113"/>
      <c r="I254" s="96"/>
      <c r="J254" s="112"/>
      <c r="K254" s="96"/>
      <c r="L254" s="113"/>
      <c r="M254" s="96"/>
      <c r="N254" s="112"/>
      <c r="O254" s="96"/>
      <c r="P254" s="113"/>
      <c r="Q254" s="96"/>
      <c r="R254" s="102"/>
      <c r="S254" s="103"/>
      <c r="T254" s="102"/>
      <c r="U254" s="103"/>
      <c r="V254" s="102"/>
      <c r="W254" s="103"/>
      <c r="X254" s="137">
        <v>10</v>
      </c>
      <c r="Y254" s="138" t="str">
        <f t="shared" si="600"/>
        <v>A</v>
      </c>
      <c r="Z254" s="101"/>
      <c r="AA254" s="101" t="s">
        <v>717</v>
      </c>
      <c r="AB254" s="101"/>
      <c r="AC254" s="101"/>
      <c r="AD254" s="101"/>
      <c r="AE254" s="101"/>
    </row>
    <row r="255" spans="2:31">
      <c r="B255" s="158" t="s">
        <v>960</v>
      </c>
      <c r="C255" s="162" t="s">
        <v>961</v>
      </c>
      <c r="D255" s="158" t="s">
        <v>1177</v>
      </c>
      <c r="E255" s="162" t="str">
        <f t="shared" ref="E255:E318" si="620">DEC2HEX(70960+((HEX2DEC(D255)-1)*32))</f>
        <v>134B0</v>
      </c>
      <c r="F255" s="112"/>
      <c r="G255" s="96"/>
      <c r="H255" s="113"/>
      <c r="I255" s="96"/>
      <c r="J255" s="112"/>
      <c r="K255" s="96"/>
      <c r="L255" s="113"/>
      <c r="M255" s="96"/>
      <c r="N255" s="112"/>
      <c r="O255" s="96"/>
      <c r="P255" s="113"/>
      <c r="Q255" s="96"/>
      <c r="R255" s="102"/>
      <c r="S255" s="103"/>
      <c r="T255" s="102"/>
      <c r="U255" s="103"/>
      <c r="V255" s="102"/>
      <c r="W255" s="103"/>
      <c r="X255" s="137">
        <v>15</v>
      </c>
      <c r="Y255" s="138" t="str">
        <f t="shared" si="600"/>
        <v>F</v>
      </c>
      <c r="Z255" s="101"/>
      <c r="AA255" s="101" t="s">
        <v>717</v>
      </c>
      <c r="AB255" s="101"/>
      <c r="AC255" s="101"/>
      <c r="AD255" s="101"/>
      <c r="AE255" s="101"/>
    </row>
    <row r="256" spans="2:31">
      <c r="B256" s="158" t="s">
        <v>925</v>
      </c>
      <c r="C256" s="162" t="s">
        <v>962</v>
      </c>
      <c r="D256" s="158" t="s">
        <v>1178</v>
      </c>
      <c r="E256" s="162" t="str">
        <f t="shared" si="620"/>
        <v>134D0</v>
      </c>
      <c r="F256" s="112"/>
      <c r="G256" s="96"/>
      <c r="H256" s="113"/>
      <c r="I256" s="96"/>
      <c r="J256" s="112"/>
      <c r="K256" s="96"/>
      <c r="L256" s="113"/>
      <c r="M256" s="96"/>
      <c r="N256" s="112"/>
      <c r="O256" s="96"/>
      <c r="P256" s="113"/>
      <c r="Q256" s="96"/>
      <c r="R256" s="102"/>
      <c r="S256" s="103"/>
      <c r="T256" s="102"/>
      <c r="U256" s="103"/>
      <c r="V256" s="102"/>
      <c r="W256" s="103"/>
      <c r="X256" s="137">
        <v>20</v>
      </c>
      <c r="Y256" s="138" t="str">
        <f t="shared" si="600"/>
        <v>14</v>
      </c>
      <c r="Z256" s="101"/>
      <c r="AA256" s="101" t="s">
        <v>717</v>
      </c>
      <c r="AB256" s="101"/>
      <c r="AC256" s="101"/>
      <c r="AD256" s="101"/>
      <c r="AE256" s="101"/>
    </row>
    <row r="257" spans="2:31">
      <c r="B257" s="158" t="s">
        <v>963</v>
      </c>
      <c r="C257" s="162" t="s">
        <v>964</v>
      </c>
      <c r="D257" s="158" t="s">
        <v>285</v>
      </c>
      <c r="E257" s="162" t="str">
        <f t="shared" si="620"/>
        <v>134F0</v>
      </c>
      <c r="F257" s="112"/>
      <c r="G257" s="96"/>
      <c r="H257" s="113"/>
      <c r="I257" s="96"/>
      <c r="J257" s="112"/>
      <c r="K257" s="96"/>
      <c r="L257" s="113"/>
      <c r="M257" s="96"/>
      <c r="N257" s="112"/>
      <c r="O257" s="96"/>
      <c r="P257" s="113"/>
      <c r="Q257" s="96"/>
      <c r="R257" s="102"/>
      <c r="S257" s="103"/>
      <c r="T257" s="102"/>
      <c r="U257" s="103"/>
      <c r="V257" s="102"/>
      <c r="W257" s="103"/>
      <c r="X257" s="137">
        <v>25</v>
      </c>
      <c r="Y257" s="138" t="str">
        <f t="shared" si="600"/>
        <v>19</v>
      </c>
      <c r="Z257" s="101"/>
      <c r="AA257" s="101" t="s">
        <v>717</v>
      </c>
      <c r="AB257" s="101"/>
      <c r="AC257" s="101"/>
      <c r="AD257" s="101"/>
      <c r="AE257" s="101"/>
    </row>
    <row r="258" spans="2:31">
      <c r="B258" s="158" t="s">
        <v>965</v>
      </c>
      <c r="C258" s="162" t="s">
        <v>966</v>
      </c>
      <c r="D258" s="158" t="s">
        <v>1180</v>
      </c>
      <c r="E258" s="162" t="str">
        <f t="shared" si="620"/>
        <v>13530</v>
      </c>
      <c r="F258" s="112"/>
      <c r="G258" s="96"/>
      <c r="H258" s="113"/>
      <c r="I258" s="96"/>
      <c r="J258" s="112"/>
      <c r="K258" s="96"/>
      <c r="L258" s="113"/>
      <c r="M258" s="96"/>
      <c r="N258" s="112"/>
      <c r="O258" s="96"/>
      <c r="P258" s="113"/>
      <c r="Q258" s="96"/>
      <c r="R258" s="102"/>
      <c r="S258" s="103"/>
      <c r="T258" s="102"/>
      <c r="U258" s="103"/>
      <c r="V258" s="102"/>
      <c r="W258" s="103"/>
      <c r="X258" s="137"/>
      <c r="Y258" s="138" t="str">
        <f t="shared" si="600"/>
        <v>0</v>
      </c>
      <c r="Z258" s="101"/>
      <c r="AA258" s="101" t="s">
        <v>717</v>
      </c>
      <c r="AB258" s="101"/>
      <c r="AC258" s="101"/>
      <c r="AD258" s="101"/>
      <c r="AE258" s="101"/>
    </row>
    <row r="259" spans="2:31">
      <c r="B259" s="158" t="s">
        <v>967</v>
      </c>
      <c r="C259" s="162" t="s">
        <v>968</v>
      </c>
      <c r="D259" s="158" t="s">
        <v>1181</v>
      </c>
      <c r="E259" s="162" t="str">
        <f t="shared" si="620"/>
        <v>13550</v>
      </c>
      <c r="F259" s="112"/>
      <c r="G259" s="96"/>
      <c r="H259" s="113"/>
      <c r="I259" s="96"/>
      <c r="J259" s="112"/>
      <c r="K259" s="96"/>
      <c r="L259" s="113"/>
      <c r="M259" s="96"/>
      <c r="N259" s="112"/>
      <c r="O259" s="96"/>
      <c r="P259" s="113"/>
      <c r="Q259" s="96"/>
      <c r="R259" s="102"/>
      <c r="S259" s="103"/>
      <c r="T259" s="102"/>
      <c r="U259" s="103"/>
      <c r="V259" s="102"/>
      <c r="W259" s="103"/>
      <c r="X259" s="137"/>
      <c r="Y259" s="138" t="str">
        <f t="shared" si="600"/>
        <v>0</v>
      </c>
      <c r="Z259" s="101"/>
      <c r="AA259" s="101" t="s">
        <v>717</v>
      </c>
      <c r="AB259" s="101"/>
      <c r="AC259" s="101"/>
      <c r="AD259" s="101"/>
      <c r="AE259" s="101"/>
    </row>
    <row r="260" spans="2:31">
      <c r="B260" s="158" t="s">
        <v>969</v>
      </c>
      <c r="C260" s="162" t="s">
        <v>970</v>
      </c>
      <c r="D260" s="158" t="s">
        <v>1182</v>
      </c>
      <c r="E260" s="162" t="str">
        <f t="shared" si="620"/>
        <v>13570</v>
      </c>
      <c r="F260" s="112"/>
      <c r="G260" s="96"/>
      <c r="H260" s="113"/>
      <c r="I260" s="96"/>
      <c r="J260" s="112"/>
      <c r="K260" s="96"/>
      <c r="L260" s="113"/>
      <c r="M260" s="96"/>
      <c r="N260" s="112"/>
      <c r="O260" s="96"/>
      <c r="P260" s="113"/>
      <c r="Q260" s="96"/>
      <c r="R260" s="102"/>
      <c r="S260" s="103"/>
      <c r="T260" s="102"/>
      <c r="U260" s="103"/>
      <c r="V260" s="102"/>
      <c r="W260" s="103"/>
      <c r="X260" s="137"/>
      <c r="Y260" s="138" t="str">
        <f t="shared" si="600"/>
        <v>0</v>
      </c>
      <c r="Z260" s="101"/>
      <c r="AA260" s="101" t="s">
        <v>717</v>
      </c>
      <c r="AB260" s="101"/>
      <c r="AC260" s="101"/>
      <c r="AD260" s="101"/>
      <c r="AE260" s="101"/>
    </row>
    <row r="261" spans="2:31">
      <c r="B261" s="158" t="s">
        <v>971</v>
      </c>
      <c r="C261" s="162" t="s">
        <v>972</v>
      </c>
      <c r="D261" s="158" t="s">
        <v>1183</v>
      </c>
      <c r="E261" s="162" t="str">
        <f t="shared" si="620"/>
        <v>13590</v>
      </c>
      <c r="F261" s="112"/>
      <c r="G261" s="96"/>
      <c r="H261" s="113"/>
      <c r="I261" s="96"/>
      <c r="J261" s="112"/>
      <c r="K261" s="96"/>
      <c r="L261" s="113"/>
      <c r="M261" s="96"/>
      <c r="N261" s="112"/>
      <c r="O261" s="96"/>
      <c r="P261" s="113"/>
      <c r="Q261" s="96"/>
      <c r="R261" s="102"/>
      <c r="S261" s="103"/>
      <c r="T261" s="102"/>
      <c r="U261" s="103"/>
      <c r="V261" s="102"/>
      <c r="W261" s="103"/>
      <c r="X261" s="137"/>
      <c r="Y261" s="138" t="str">
        <f t="shared" ref="Y261:Y324" si="621">DEC2HEX(X261)</f>
        <v>0</v>
      </c>
      <c r="Z261" s="101"/>
      <c r="AA261" s="101" t="s">
        <v>717</v>
      </c>
      <c r="AB261" s="101"/>
      <c r="AC261" s="101"/>
      <c r="AD261" s="101"/>
      <c r="AE261" s="101"/>
    </row>
    <row r="262" spans="2:31">
      <c r="B262" s="158" t="s">
        <v>973</v>
      </c>
      <c r="C262" s="162" t="s">
        <v>974</v>
      </c>
      <c r="D262" s="158" t="s">
        <v>1185</v>
      </c>
      <c r="E262" s="162" t="str">
        <f t="shared" si="620"/>
        <v>135D0</v>
      </c>
      <c r="F262" s="112"/>
      <c r="G262" s="96"/>
      <c r="H262" s="113"/>
      <c r="I262" s="96"/>
      <c r="J262" s="112"/>
      <c r="K262" s="96"/>
      <c r="L262" s="113"/>
      <c r="M262" s="96"/>
      <c r="N262" s="112"/>
      <c r="O262" s="96"/>
      <c r="P262" s="113"/>
      <c r="Q262" s="96"/>
      <c r="R262" s="102"/>
      <c r="S262" s="103"/>
      <c r="T262" s="102"/>
      <c r="U262" s="103"/>
      <c r="V262" s="102"/>
      <c r="W262" s="103"/>
      <c r="X262" s="137"/>
      <c r="Y262" s="138" t="str">
        <f t="shared" si="621"/>
        <v>0</v>
      </c>
      <c r="Z262" s="101"/>
      <c r="AA262" s="101" t="s">
        <v>717</v>
      </c>
      <c r="AB262" s="101"/>
      <c r="AC262" s="101"/>
      <c r="AD262" s="101"/>
      <c r="AE262" s="101"/>
    </row>
    <row r="263" spans="2:31">
      <c r="B263" s="158" t="s">
        <v>975</v>
      </c>
      <c r="C263" s="162" t="s">
        <v>976</v>
      </c>
      <c r="D263" s="158" t="s">
        <v>1186</v>
      </c>
      <c r="E263" s="162" t="str">
        <f t="shared" si="620"/>
        <v>135F0</v>
      </c>
      <c r="F263" s="112"/>
      <c r="G263" s="96"/>
      <c r="H263" s="113"/>
      <c r="I263" s="96"/>
      <c r="J263" s="112"/>
      <c r="K263" s="96"/>
      <c r="L263" s="113"/>
      <c r="M263" s="96"/>
      <c r="N263" s="112"/>
      <c r="O263" s="96"/>
      <c r="P263" s="113"/>
      <c r="Q263" s="96"/>
      <c r="R263" s="102"/>
      <c r="S263" s="103"/>
      <c r="T263" s="102"/>
      <c r="U263" s="103"/>
      <c r="V263" s="102"/>
      <c r="W263" s="103"/>
      <c r="X263" s="137"/>
      <c r="Y263" s="138" t="str">
        <f t="shared" si="621"/>
        <v>0</v>
      </c>
      <c r="Z263" s="101"/>
      <c r="AA263" s="101" t="s">
        <v>717</v>
      </c>
      <c r="AB263" s="101"/>
      <c r="AC263" s="101"/>
      <c r="AD263" s="101"/>
      <c r="AE263" s="101"/>
    </row>
    <row r="264" spans="2:31">
      <c r="B264" s="158" t="s">
        <v>613</v>
      </c>
      <c r="C264" s="162" t="s">
        <v>977</v>
      </c>
      <c r="D264" s="158" t="s">
        <v>1187</v>
      </c>
      <c r="E264" s="162" t="str">
        <f t="shared" si="620"/>
        <v>13610</v>
      </c>
      <c r="F264" s="112"/>
      <c r="G264" s="96"/>
      <c r="H264" s="113"/>
      <c r="I264" s="96"/>
      <c r="J264" s="112"/>
      <c r="K264" s="96"/>
      <c r="L264" s="113"/>
      <c r="M264" s="96"/>
      <c r="N264" s="112"/>
      <c r="O264" s="96"/>
      <c r="P264" s="113"/>
      <c r="Q264" s="96"/>
      <c r="R264" s="102"/>
      <c r="S264" s="103"/>
      <c r="T264" s="102"/>
      <c r="U264" s="103"/>
      <c r="V264" s="102"/>
      <c r="W264" s="103"/>
      <c r="X264" s="137"/>
      <c r="Y264" s="138" t="str">
        <f t="shared" si="621"/>
        <v>0</v>
      </c>
      <c r="Z264" s="101"/>
      <c r="AA264" s="101" t="s">
        <v>717</v>
      </c>
      <c r="AB264" s="101"/>
      <c r="AC264" s="101"/>
      <c r="AD264" s="101"/>
      <c r="AE264" s="101"/>
    </row>
    <row r="265" spans="2:31">
      <c r="B265" s="158" t="s">
        <v>798</v>
      </c>
      <c r="C265" s="162" t="s">
        <v>978</v>
      </c>
      <c r="D265" s="158" t="s">
        <v>1188</v>
      </c>
      <c r="E265" s="162" t="str">
        <f t="shared" si="620"/>
        <v>13630</v>
      </c>
      <c r="F265" s="112"/>
      <c r="G265" s="96"/>
      <c r="H265" s="113"/>
      <c r="I265" s="96"/>
      <c r="J265" s="112"/>
      <c r="K265" s="96"/>
      <c r="L265" s="113"/>
      <c r="M265" s="96"/>
      <c r="N265" s="112"/>
      <c r="O265" s="96"/>
      <c r="P265" s="113"/>
      <c r="Q265" s="96"/>
      <c r="R265" s="102"/>
      <c r="S265" s="103"/>
      <c r="T265" s="102"/>
      <c r="U265" s="103"/>
      <c r="V265" s="102"/>
      <c r="W265" s="103"/>
      <c r="X265" s="137"/>
      <c r="Y265" s="138" t="str">
        <f t="shared" si="621"/>
        <v>0</v>
      </c>
      <c r="Z265" s="101"/>
      <c r="AA265" s="101" t="s">
        <v>717</v>
      </c>
      <c r="AB265" s="101"/>
      <c r="AC265" s="101"/>
      <c r="AD265" s="101"/>
      <c r="AE265" s="101"/>
    </row>
    <row r="266" spans="2:31">
      <c r="B266" s="158" t="s">
        <v>979</v>
      </c>
      <c r="C266" s="162" t="s">
        <v>980</v>
      </c>
      <c r="D266" s="158" t="s">
        <v>1190</v>
      </c>
      <c r="E266" s="162" t="str">
        <f t="shared" si="620"/>
        <v>13670</v>
      </c>
      <c r="F266" s="112"/>
      <c r="G266" s="96"/>
      <c r="H266" s="113"/>
      <c r="I266" s="96"/>
      <c r="J266" s="112"/>
      <c r="K266" s="96"/>
      <c r="L266" s="113"/>
      <c r="M266" s="96"/>
      <c r="N266" s="112"/>
      <c r="O266" s="96"/>
      <c r="P266" s="113"/>
      <c r="Q266" s="96"/>
      <c r="R266" s="102"/>
      <c r="S266" s="103"/>
      <c r="T266" s="102"/>
      <c r="U266" s="103"/>
      <c r="V266" s="102"/>
      <c r="W266" s="103"/>
      <c r="X266" s="137"/>
      <c r="Y266" s="138" t="str">
        <f t="shared" si="621"/>
        <v>0</v>
      </c>
      <c r="Z266" s="101"/>
      <c r="AA266" s="101" t="s">
        <v>717</v>
      </c>
      <c r="AB266" s="101"/>
      <c r="AC266" s="101"/>
      <c r="AD266" s="101"/>
      <c r="AE266" s="101"/>
    </row>
    <row r="267" spans="2:31">
      <c r="B267" s="158" t="s">
        <v>981</v>
      </c>
      <c r="C267" s="162" t="s">
        <v>982</v>
      </c>
      <c r="D267" s="158" t="s">
        <v>1191</v>
      </c>
      <c r="E267" s="162" t="str">
        <f t="shared" si="620"/>
        <v>13690</v>
      </c>
      <c r="F267" s="112"/>
      <c r="G267" s="96"/>
      <c r="H267" s="113"/>
      <c r="I267" s="96"/>
      <c r="J267" s="112"/>
      <c r="K267" s="96"/>
      <c r="L267" s="113"/>
      <c r="M267" s="96"/>
      <c r="N267" s="112"/>
      <c r="O267" s="96"/>
      <c r="P267" s="113"/>
      <c r="Q267" s="96"/>
      <c r="R267" s="102"/>
      <c r="S267" s="103"/>
      <c r="T267" s="102"/>
      <c r="U267" s="103"/>
      <c r="V267" s="102"/>
      <c r="W267" s="103"/>
      <c r="X267" s="137"/>
      <c r="Y267" s="138" t="str">
        <f t="shared" si="621"/>
        <v>0</v>
      </c>
      <c r="Z267" s="101"/>
      <c r="AA267" s="101" t="s">
        <v>717</v>
      </c>
      <c r="AB267" s="101"/>
      <c r="AC267" s="101"/>
      <c r="AD267" s="101"/>
      <c r="AE267" s="101"/>
    </row>
    <row r="268" spans="2:31">
      <c r="B268" s="158" t="s">
        <v>983</v>
      </c>
      <c r="C268" s="162" t="s">
        <v>984</v>
      </c>
      <c r="D268" s="158" t="s">
        <v>1192</v>
      </c>
      <c r="E268" s="162" t="str">
        <f t="shared" si="620"/>
        <v>136B0</v>
      </c>
      <c r="F268" s="112"/>
      <c r="G268" s="96"/>
      <c r="H268" s="113"/>
      <c r="I268" s="96"/>
      <c r="J268" s="112"/>
      <c r="K268" s="96"/>
      <c r="L268" s="113"/>
      <c r="M268" s="96"/>
      <c r="N268" s="112"/>
      <c r="O268" s="96"/>
      <c r="P268" s="113"/>
      <c r="Q268" s="96"/>
      <c r="R268" s="102"/>
      <c r="S268" s="103"/>
      <c r="T268" s="102"/>
      <c r="U268" s="103"/>
      <c r="V268" s="102"/>
      <c r="W268" s="103"/>
      <c r="X268" s="137"/>
      <c r="Y268" s="138" t="str">
        <f t="shared" si="621"/>
        <v>0</v>
      </c>
      <c r="Z268" s="101"/>
      <c r="AA268" s="101" t="s">
        <v>717</v>
      </c>
      <c r="AB268" s="101"/>
      <c r="AC268" s="101"/>
      <c r="AD268" s="101"/>
      <c r="AE268" s="101"/>
    </row>
    <row r="269" spans="2:31">
      <c r="B269" s="158" t="s">
        <v>985</v>
      </c>
      <c r="C269" s="162" t="s">
        <v>986</v>
      </c>
      <c r="D269" s="158" t="s">
        <v>1193</v>
      </c>
      <c r="E269" s="162" t="str">
        <f t="shared" si="620"/>
        <v>136D0</v>
      </c>
      <c r="F269" s="112"/>
      <c r="G269" s="96"/>
      <c r="H269" s="113"/>
      <c r="I269" s="96"/>
      <c r="J269" s="112"/>
      <c r="K269" s="96"/>
      <c r="L269" s="113"/>
      <c r="M269" s="96"/>
      <c r="N269" s="112"/>
      <c r="O269" s="96"/>
      <c r="P269" s="113"/>
      <c r="Q269" s="96"/>
      <c r="R269" s="102"/>
      <c r="S269" s="103"/>
      <c r="T269" s="102"/>
      <c r="U269" s="103"/>
      <c r="V269" s="102"/>
      <c r="W269" s="103"/>
      <c r="X269" s="137"/>
      <c r="Y269" s="138" t="str">
        <f t="shared" si="621"/>
        <v>0</v>
      </c>
      <c r="Z269" s="101"/>
      <c r="AA269" s="101" t="s">
        <v>717</v>
      </c>
      <c r="AB269" s="101"/>
      <c r="AC269" s="101"/>
      <c r="AD269" s="101"/>
      <c r="AE269" s="101"/>
    </row>
    <row r="270" spans="2:31">
      <c r="B270" s="158" t="s">
        <v>987</v>
      </c>
      <c r="C270" s="162" t="s">
        <v>988</v>
      </c>
      <c r="D270" s="158" t="s">
        <v>1199</v>
      </c>
      <c r="E270" s="162" t="str">
        <f t="shared" si="620"/>
        <v>13790</v>
      </c>
      <c r="F270" s="112"/>
      <c r="G270" s="96"/>
      <c r="H270" s="113"/>
      <c r="I270" s="96"/>
      <c r="J270" s="112"/>
      <c r="K270" s="96"/>
      <c r="L270" s="113"/>
      <c r="M270" s="96"/>
      <c r="N270" s="112"/>
      <c r="O270" s="96"/>
      <c r="P270" s="113"/>
      <c r="Q270" s="96"/>
      <c r="R270" s="102"/>
      <c r="S270" s="103"/>
      <c r="T270" s="102"/>
      <c r="U270" s="103"/>
      <c r="V270" s="102"/>
      <c r="W270" s="103"/>
      <c r="X270" s="137"/>
      <c r="Y270" s="138" t="str">
        <f t="shared" si="621"/>
        <v>0</v>
      </c>
      <c r="Z270" s="101"/>
      <c r="AA270" s="101" t="s">
        <v>717</v>
      </c>
      <c r="AB270" s="101"/>
      <c r="AC270" s="101"/>
      <c r="AD270" s="101"/>
      <c r="AE270" s="101"/>
    </row>
    <row r="271" spans="2:31">
      <c r="B271" s="158" t="s">
        <v>989</v>
      </c>
      <c r="C271" s="162" t="s">
        <v>990</v>
      </c>
      <c r="D271" s="158" t="s">
        <v>1200</v>
      </c>
      <c r="E271" s="162" t="str">
        <f t="shared" si="620"/>
        <v>137B0</v>
      </c>
      <c r="F271" s="112"/>
      <c r="G271" s="96"/>
      <c r="H271" s="113"/>
      <c r="I271" s="96"/>
      <c r="J271" s="112"/>
      <c r="K271" s="96"/>
      <c r="L271" s="113"/>
      <c r="M271" s="96"/>
      <c r="N271" s="112"/>
      <c r="O271" s="96"/>
      <c r="P271" s="113"/>
      <c r="Q271" s="96"/>
      <c r="R271" s="102"/>
      <c r="S271" s="103"/>
      <c r="T271" s="102"/>
      <c r="U271" s="103"/>
      <c r="V271" s="102"/>
      <c r="W271" s="103"/>
      <c r="X271" s="137"/>
      <c r="Y271" s="138" t="str">
        <f t="shared" si="621"/>
        <v>0</v>
      </c>
      <c r="Z271" s="101"/>
      <c r="AA271" s="101" t="s">
        <v>717</v>
      </c>
      <c r="AB271" s="101"/>
      <c r="AC271" s="101"/>
      <c r="AD271" s="101"/>
      <c r="AE271" s="101"/>
    </row>
    <row r="272" spans="2:31">
      <c r="B272" s="158" t="s">
        <v>991</v>
      </c>
      <c r="C272" s="162" t="s">
        <v>992</v>
      </c>
      <c r="D272" s="158" t="s">
        <v>1201</v>
      </c>
      <c r="E272" s="162" t="str">
        <f t="shared" si="620"/>
        <v>137D0</v>
      </c>
      <c r="F272" s="112"/>
      <c r="G272" s="96"/>
      <c r="H272" s="113"/>
      <c r="I272" s="96"/>
      <c r="J272" s="112"/>
      <c r="K272" s="96"/>
      <c r="L272" s="113"/>
      <c r="M272" s="96"/>
      <c r="N272" s="112"/>
      <c r="O272" s="96"/>
      <c r="P272" s="113"/>
      <c r="Q272" s="96"/>
      <c r="R272" s="102"/>
      <c r="S272" s="103"/>
      <c r="T272" s="102"/>
      <c r="U272" s="103"/>
      <c r="V272" s="102"/>
      <c r="W272" s="103"/>
      <c r="X272" s="137"/>
      <c r="Y272" s="138" t="str">
        <f t="shared" si="621"/>
        <v>0</v>
      </c>
      <c r="Z272" s="101"/>
      <c r="AA272" s="101" t="s">
        <v>717</v>
      </c>
      <c r="AB272" s="101"/>
      <c r="AC272" s="101"/>
      <c r="AD272" s="101"/>
      <c r="AE272" s="101"/>
    </row>
    <row r="273" spans="2:31">
      <c r="B273" s="158" t="s">
        <v>993</v>
      </c>
      <c r="C273" s="162" t="s">
        <v>994</v>
      </c>
      <c r="D273" s="158" t="s">
        <v>1202</v>
      </c>
      <c r="E273" s="162" t="str">
        <f t="shared" si="620"/>
        <v>13810</v>
      </c>
      <c r="F273" s="112"/>
      <c r="G273" s="96"/>
      <c r="H273" s="113"/>
      <c r="I273" s="96"/>
      <c r="J273" s="112"/>
      <c r="K273" s="96"/>
      <c r="L273" s="113"/>
      <c r="M273" s="96"/>
      <c r="N273" s="112"/>
      <c r="O273" s="96"/>
      <c r="P273" s="113"/>
      <c r="Q273" s="96"/>
      <c r="R273" s="102"/>
      <c r="S273" s="103"/>
      <c r="T273" s="102"/>
      <c r="U273" s="103"/>
      <c r="V273" s="102"/>
      <c r="W273" s="103"/>
      <c r="X273" s="137"/>
      <c r="Y273" s="138" t="str">
        <f t="shared" si="621"/>
        <v>0</v>
      </c>
      <c r="Z273" s="101"/>
      <c r="AA273" s="101" t="s">
        <v>717</v>
      </c>
      <c r="AB273" s="101"/>
      <c r="AC273" s="101"/>
      <c r="AD273" s="101"/>
      <c r="AE273" s="101"/>
    </row>
    <row r="274" spans="2:31">
      <c r="B274" s="158" t="s">
        <v>645</v>
      </c>
      <c r="C274" s="162" t="s">
        <v>995</v>
      </c>
      <c r="D274" s="158" t="s">
        <v>1282</v>
      </c>
      <c r="E274" s="162" t="str">
        <f t="shared" si="620"/>
        <v>13850</v>
      </c>
      <c r="F274" s="112"/>
      <c r="G274" s="96"/>
      <c r="H274" s="113"/>
      <c r="I274" s="96"/>
      <c r="J274" s="112"/>
      <c r="K274" s="96"/>
      <c r="L274" s="113"/>
      <c r="M274" s="96"/>
      <c r="N274" s="112"/>
      <c r="O274" s="96"/>
      <c r="P274" s="113"/>
      <c r="Q274" s="96"/>
      <c r="R274" s="102"/>
      <c r="S274" s="103"/>
      <c r="T274" s="102"/>
      <c r="U274" s="103"/>
      <c r="V274" s="102"/>
      <c r="W274" s="103"/>
      <c r="X274" s="137"/>
      <c r="Y274" s="138" t="str">
        <f t="shared" si="621"/>
        <v>0</v>
      </c>
      <c r="Z274" s="101"/>
      <c r="AA274" s="101" t="s">
        <v>717</v>
      </c>
      <c r="AB274" s="101"/>
      <c r="AC274" s="101"/>
      <c r="AD274" s="101"/>
      <c r="AE274" s="101"/>
    </row>
    <row r="275" spans="2:31">
      <c r="B275" s="158" t="s">
        <v>996</v>
      </c>
      <c r="C275" s="162" t="s">
        <v>997</v>
      </c>
      <c r="D275" s="168" t="s">
        <v>1283</v>
      </c>
      <c r="E275" s="162" t="str">
        <f t="shared" si="620"/>
        <v>13870</v>
      </c>
      <c r="F275" s="112"/>
      <c r="G275" s="96"/>
      <c r="H275" s="113"/>
      <c r="I275" s="96"/>
      <c r="J275" s="112"/>
      <c r="K275" s="96"/>
      <c r="L275" s="113"/>
      <c r="M275" s="96"/>
      <c r="N275" s="112"/>
      <c r="O275" s="96"/>
      <c r="P275" s="113"/>
      <c r="Q275" s="96"/>
      <c r="R275" s="102"/>
      <c r="S275" s="103"/>
      <c r="T275" s="102"/>
      <c r="U275" s="103"/>
      <c r="V275" s="102"/>
      <c r="W275" s="103"/>
      <c r="X275" s="137"/>
      <c r="Y275" s="138" t="str">
        <f t="shared" si="621"/>
        <v>0</v>
      </c>
      <c r="Z275" s="101"/>
      <c r="AA275" s="101" t="s">
        <v>717</v>
      </c>
      <c r="AB275" s="101"/>
      <c r="AC275" s="101"/>
      <c r="AD275" s="101"/>
      <c r="AE275" s="101"/>
    </row>
    <row r="276" spans="2:31">
      <c r="B276" s="158" t="s">
        <v>998</v>
      </c>
      <c r="C276" s="162" t="s">
        <v>999</v>
      </c>
      <c r="D276" s="168" t="s">
        <v>1284</v>
      </c>
      <c r="E276" s="162" t="str">
        <f t="shared" si="620"/>
        <v>13890</v>
      </c>
      <c r="F276" s="112"/>
      <c r="G276" s="96"/>
      <c r="H276" s="113"/>
      <c r="I276" s="96"/>
      <c r="J276" s="112"/>
      <c r="K276" s="96"/>
      <c r="L276" s="113"/>
      <c r="M276" s="96"/>
      <c r="N276" s="112"/>
      <c r="O276" s="96"/>
      <c r="P276" s="113"/>
      <c r="Q276" s="96"/>
      <c r="R276" s="102"/>
      <c r="S276" s="103"/>
      <c r="T276" s="102"/>
      <c r="U276" s="103"/>
      <c r="V276" s="102"/>
      <c r="W276" s="103"/>
      <c r="X276" s="137"/>
      <c r="Y276" s="138" t="str">
        <f t="shared" si="621"/>
        <v>0</v>
      </c>
      <c r="Z276" s="101"/>
      <c r="AA276" s="101" t="s">
        <v>717</v>
      </c>
      <c r="AB276" s="101"/>
      <c r="AC276" s="101"/>
      <c r="AD276" s="101"/>
      <c r="AE276" s="101"/>
    </row>
    <row r="277" spans="2:31">
      <c r="B277" s="158" t="s">
        <v>1000</v>
      </c>
      <c r="C277" s="162" t="s">
        <v>1001</v>
      </c>
      <c r="D277" s="168" t="s">
        <v>1285</v>
      </c>
      <c r="E277" s="162" t="str">
        <f t="shared" si="620"/>
        <v>138B0</v>
      </c>
      <c r="F277" s="112"/>
      <c r="G277" s="96"/>
      <c r="H277" s="113"/>
      <c r="I277" s="96"/>
      <c r="J277" s="112"/>
      <c r="K277" s="96"/>
      <c r="L277" s="113"/>
      <c r="M277" s="96"/>
      <c r="N277" s="112"/>
      <c r="O277" s="96"/>
      <c r="P277" s="113"/>
      <c r="Q277" s="96"/>
      <c r="R277" s="102"/>
      <c r="S277" s="103"/>
      <c r="T277" s="102"/>
      <c r="U277" s="103"/>
      <c r="V277" s="102"/>
      <c r="W277" s="103"/>
      <c r="X277" s="137"/>
      <c r="Y277" s="138" t="str">
        <f t="shared" si="621"/>
        <v>0</v>
      </c>
      <c r="Z277" s="101"/>
      <c r="AA277" s="101" t="s">
        <v>717</v>
      </c>
      <c r="AB277" s="101"/>
      <c r="AC277" s="101"/>
      <c r="AD277" s="101"/>
      <c r="AE277" s="101"/>
    </row>
    <row r="278" spans="2:31">
      <c r="B278" s="158" t="s">
        <v>1002</v>
      </c>
      <c r="C278" s="162" t="s">
        <v>1003</v>
      </c>
      <c r="D278" s="168" t="s">
        <v>1286</v>
      </c>
      <c r="E278" s="162" t="str">
        <f t="shared" si="620"/>
        <v>138F0</v>
      </c>
      <c r="F278" s="112"/>
      <c r="G278" s="96"/>
      <c r="H278" s="113"/>
      <c r="I278" s="96"/>
      <c r="J278" s="112"/>
      <c r="K278" s="96"/>
      <c r="L278" s="113"/>
      <c r="M278" s="96"/>
      <c r="N278" s="112"/>
      <c r="O278" s="96"/>
      <c r="P278" s="113"/>
      <c r="Q278" s="96"/>
      <c r="R278" s="102"/>
      <c r="S278" s="103"/>
      <c r="T278" s="102"/>
      <c r="U278" s="103"/>
      <c r="V278" s="102"/>
      <c r="W278" s="103"/>
      <c r="X278" s="137"/>
      <c r="Y278" s="138" t="str">
        <f t="shared" si="621"/>
        <v>0</v>
      </c>
      <c r="Z278" s="101"/>
      <c r="AA278" s="101" t="s">
        <v>717</v>
      </c>
      <c r="AB278" s="101"/>
      <c r="AC278" s="101"/>
      <c r="AD278" s="101"/>
      <c r="AE278" s="101"/>
    </row>
    <row r="279" spans="2:31">
      <c r="B279" s="158" t="s">
        <v>1004</v>
      </c>
      <c r="C279" s="162" t="s">
        <v>1005</v>
      </c>
      <c r="D279" s="168" t="s">
        <v>1287</v>
      </c>
      <c r="E279" s="162" t="str">
        <f t="shared" si="620"/>
        <v>13910</v>
      </c>
      <c r="F279" s="112"/>
      <c r="G279" s="96"/>
      <c r="H279" s="113"/>
      <c r="I279" s="96"/>
      <c r="J279" s="112"/>
      <c r="K279" s="96"/>
      <c r="L279" s="113"/>
      <c r="M279" s="96"/>
      <c r="N279" s="112"/>
      <c r="O279" s="96"/>
      <c r="P279" s="113"/>
      <c r="Q279" s="96"/>
      <c r="R279" s="102"/>
      <c r="S279" s="103"/>
      <c r="T279" s="102"/>
      <c r="U279" s="103"/>
      <c r="V279" s="102"/>
      <c r="W279" s="103"/>
      <c r="X279" s="137"/>
      <c r="Y279" s="138" t="str">
        <f t="shared" si="621"/>
        <v>0</v>
      </c>
      <c r="Z279" s="101"/>
      <c r="AA279" s="101" t="s">
        <v>717</v>
      </c>
      <c r="AB279" s="101"/>
      <c r="AC279" s="101"/>
      <c r="AD279" s="101"/>
      <c r="AE279" s="101"/>
    </row>
    <row r="280" spans="2:31">
      <c r="B280" s="158" t="s">
        <v>807</v>
      </c>
      <c r="C280" s="162" t="s">
        <v>1006</v>
      </c>
      <c r="D280" s="168" t="s">
        <v>1288</v>
      </c>
      <c r="E280" s="162" t="str">
        <f t="shared" si="620"/>
        <v>13930</v>
      </c>
      <c r="F280" s="112"/>
      <c r="G280" s="96"/>
      <c r="H280" s="113"/>
      <c r="I280" s="96"/>
      <c r="J280" s="112"/>
      <c r="K280" s="96"/>
      <c r="L280" s="113"/>
      <c r="M280" s="96"/>
      <c r="N280" s="112"/>
      <c r="O280" s="96"/>
      <c r="P280" s="113"/>
      <c r="Q280" s="96"/>
      <c r="R280" s="102"/>
      <c r="S280" s="103"/>
      <c r="T280" s="102"/>
      <c r="U280" s="103"/>
      <c r="V280" s="102"/>
      <c r="W280" s="103"/>
      <c r="X280" s="137"/>
      <c r="Y280" s="138" t="str">
        <f t="shared" si="621"/>
        <v>0</v>
      </c>
      <c r="Z280" s="101"/>
      <c r="AA280" s="101" t="s">
        <v>717</v>
      </c>
      <c r="AB280" s="101"/>
      <c r="AC280" s="101"/>
      <c r="AD280" s="101"/>
      <c r="AE280" s="101"/>
    </row>
    <row r="281" spans="2:31">
      <c r="B281" s="158" t="s">
        <v>808</v>
      </c>
      <c r="C281" s="162" t="s">
        <v>1007</v>
      </c>
      <c r="D281" s="168" t="s">
        <v>1289</v>
      </c>
      <c r="E281" s="162" t="str">
        <f t="shared" si="620"/>
        <v>13950</v>
      </c>
      <c r="F281" s="112"/>
      <c r="G281" s="96"/>
      <c r="H281" s="113"/>
      <c r="I281" s="96"/>
      <c r="J281" s="112"/>
      <c r="K281" s="96"/>
      <c r="L281" s="113"/>
      <c r="M281" s="96"/>
      <c r="N281" s="112"/>
      <c r="O281" s="96"/>
      <c r="P281" s="113"/>
      <c r="Q281" s="96"/>
      <c r="R281" s="102"/>
      <c r="S281" s="103"/>
      <c r="T281" s="102"/>
      <c r="U281" s="103"/>
      <c r="V281" s="102"/>
      <c r="W281" s="103"/>
      <c r="X281" s="137"/>
      <c r="Y281" s="138" t="str">
        <f t="shared" si="621"/>
        <v>0</v>
      </c>
      <c r="Z281" s="101"/>
      <c r="AA281" s="101" t="s">
        <v>717</v>
      </c>
      <c r="AB281" s="101"/>
      <c r="AC281" s="101"/>
      <c r="AD281" s="101"/>
      <c r="AE281" s="101"/>
    </row>
    <row r="282" spans="2:31">
      <c r="B282" s="158" t="s">
        <v>809</v>
      </c>
      <c r="C282" s="162" t="s">
        <v>1008</v>
      </c>
      <c r="D282" s="158" t="s">
        <v>1204</v>
      </c>
      <c r="E282" s="162" t="str">
        <f t="shared" si="620"/>
        <v>13990</v>
      </c>
      <c r="F282" s="112"/>
      <c r="G282" s="96"/>
      <c r="H282" s="113"/>
      <c r="I282" s="96"/>
      <c r="J282" s="112"/>
      <c r="K282" s="96"/>
      <c r="L282" s="113"/>
      <c r="M282" s="96"/>
      <c r="N282" s="112"/>
      <c r="O282" s="96"/>
      <c r="P282" s="113"/>
      <c r="Q282" s="96"/>
      <c r="R282" s="102"/>
      <c r="S282" s="103"/>
      <c r="T282" s="102"/>
      <c r="U282" s="103"/>
      <c r="V282" s="102"/>
      <c r="W282" s="103"/>
      <c r="X282" s="137">
        <v>20</v>
      </c>
      <c r="Y282" s="138" t="str">
        <f t="shared" si="621"/>
        <v>14</v>
      </c>
      <c r="Z282" s="101"/>
      <c r="AA282" s="101" t="s">
        <v>717</v>
      </c>
      <c r="AB282" s="101"/>
      <c r="AC282" s="101"/>
      <c r="AD282" s="101"/>
      <c r="AE282" s="101"/>
    </row>
    <row r="283" spans="2:31">
      <c r="B283" s="158" t="s">
        <v>810</v>
      </c>
      <c r="C283" s="162" t="s">
        <v>1009</v>
      </c>
      <c r="D283" s="158" t="s">
        <v>1205</v>
      </c>
      <c r="E283" s="162" t="str">
        <f t="shared" si="620"/>
        <v>139B0</v>
      </c>
      <c r="F283" s="112"/>
      <c r="G283" s="96"/>
      <c r="H283" s="113"/>
      <c r="I283" s="96"/>
      <c r="J283" s="112"/>
      <c r="K283" s="96"/>
      <c r="L283" s="113"/>
      <c r="M283" s="96"/>
      <c r="N283" s="112"/>
      <c r="O283" s="96"/>
      <c r="P283" s="113"/>
      <c r="Q283" s="96"/>
      <c r="R283" s="102"/>
      <c r="S283" s="103"/>
      <c r="T283" s="102"/>
      <c r="U283" s="103"/>
      <c r="V283" s="102"/>
      <c r="W283" s="103"/>
      <c r="X283" s="137">
        <v>20</v>
      </c>
      <c r="Y283" s="138" t="str">
        <f t="shared" si="621"/>
        <v>14</v>
      </c>
      <c r="Z283" s="101"/>
      <c r="AA283" s="101" t="s">
        <v>717</v>
      </c>
      <c r="AB283" s="101"/>
      <c r="AC283" s="101"/>
      <c r="AD283" s="101"/>
      <c r="AE283" s="101"/>
    </row>
    <row r="284" spans="2:31">
      <c r="B284" s="158" t="s">
        <v>627</v>
      </c>
      <c r="C284" s="162" t="s">
        <v>1010</v>
      </c>
      <c r="D284" s="158" t="s">
        <v>1206</v>
      </c>
      <c r="E284" s="162" t="str">
        <f t="shared" si="620"/>
        <v>139D0</v>
      </c>
      <c r="F284" s="112"/>
      <c r="G284" s="96"/>
      <c r="H284" s="113"/>
      <c r="I284" s="96"/>
      <c r="J284" s="112"/>
      <c r="K284" s="96"/>
      <c r="L284" s="113"/>
      <c r="M284" s="96"/>
      <c r="N284" s="112"/>
      <c r="O284" s="96"/>
      <c r="P284" s="113"/>
      <c r="Q284" s="96"/>
      <c r="R284" s="102"/>
      <c r="S284" s="103"/>
      <c r="T284" s="102"/>
      <c r="U284" s="103"/>
      <c r="V284" s="102"/>
      <c r="W284" s="103"/>
      <c r="X284" s="137">
        <v>20</v>
      </c>
      <c r="Y284" s="138" t="str">
        <f t="shared" si="621"/>
        <v>14</v>
      </c>
      <c r="Z284" s="101"/>
      <c r="AA284" s="101" t="s">
        <v>717</v>
      </c>
      <c r="AB284" s="101"/>
      <c r="AC284" s="101"/>
      <c r="AD284" s="101"/>
      <c r="AE284" s="101"/>
    </row>
    <row r="285" spans="2:31">
      <c r="B285" s="158" t="s">
        <v>817</v>
      </c>
      <c r="C285" s="162" t="s">
        <v>1011</v>
      </c>
      <c r="D285" s="158" t="s">
        <v>1207</v>
      </c>
      <c r="E285" s="162" t="str">
        <f t="shared" si="620"/>
        <v>139F0</v>
      </c>
      <c r="F285" s="112"/>
      <c r="G285" s="96"/>
      <c r="H285" s="113"/>
      <c r="I285" s="96"/>
      <c r="J285" s="112"/>
      <c r="K285" s="96"/>
      <c r="L285" s="113"/>
      <c r="M285" s="96"/>
      <c r="N285" s="112"/>
      <c r="O285" s="96"/>
      <c r="P285" s="113"/>
      <c r="Q285" s="96"/>
      <c r="R285" s="102"/>
      <c r="S285" s="103"/>
      <c r="T285" s="102"/>
      <c r="U285" s="103"/>
      <c r="V285" s="102"/>
      <c r="W285" s="103"/>
      <c r="X285" s="137">
        <v>20</v>
      </c>
      <c r="Y285" s="138" t="str">
        <f t="shared" si="621"/>
        <v>14</v>
      </c>
      <c r="Z285" s="101"/>
      <c r="AA285" s="101" t="s">
        <v>717</v>
      </c>
      <c r="AB285" s="101"/>
      <c r="AC285" s="101"/>
      <c r="AD285" s="101"/>
      <c r="AE285" s="101"/>
    </row>
    <row r="286" spans="2:31">
      <c r="B286" s="158" t="s">
        <v>818</v>
      </c>
      <c r="C286" s="162" t="s">
        <v>1012</v>
      </c>
      <c r="D286" s="158" t="s">
        <v>1209</v>
      </c>
      <c r="E286" s="162" t="str">
        <f t="shared" si="620"/>
        <v>13A30</v>
      </c>
      <c r="F286" s="114"/>
      <c r="G286" s="120"/>
      <c r="H286" s="113"/>
      <c r="I286" s="96"/>
      <c r="J286" s="112"/>
      <c r="K286" s="96"/>
      <c r="L286" s="113"/>
      <c r="M286" s="96"/>
      <c r="N286" s="112"/>
      <c r="O286" s="96"/>
      <c r="P286" s="113"/>
      <c r="Q286" s="96"/>
      <c r="R286" s="102"/>
      <c r="S286" s="103"/>
      <c r="T286" s="102"/>
      <c r="U286" s="103"/>
      <c r="V286" s="102"/>
      <c r="W286" s="103"/>
      <c r="X286" s="137"/>
      <c r="Y286" s="138" t="str">
        <f t="shared" si="621"/>
        <v>0</v>
      </c>
      <c r="Z286" s="101"/>
      <c r="AA286" s="101" t="s">
        <v>717</v>
      </c>
      <c r="AB286" s="101"/>
      <c r="AC286" s="101"/>
      <c r="AD286" s="101"/>
      <c r="AE286" s="101"/>
    </row>
    <row r="287" spans="2:31">
      <c r="B287" s="158" t="s">
        <v>819</v>
      </c>
      <c r="C287" s="162" t="s">
        <v>1013</v>
      </c>
      <c r="D287" s="158" t="s">
        <v>1210</v>
      </c>
      <c r="E287" s="162" t="str">
        <f t="shared" si="620"/>
        <v>13A50</v>
      </c>
      <c r="F287" s="112"/>
      <c r="G287" s="96"/>
      <c r="H287" s="113"/>
      <c r="I287" s="96"/>
      <c r="J287" s="112"/>
      <c r="K287" s="96"/>
      <c r="L287" s="113"/>
      <c r="M287" s="96"/>
      <c r="N287" s="112"/>
      <c r="O287" s="96"/>
      <c r="P287" s="113"/>
      <c r="Q287" s="96"/>
      <c r="R287" s="102"/>
      <c r="S287" s="103"/>
      <c r="T287" s="102"/>
      <c r="U287" s="103"/>
      <c r="V287" s="102"/>
      <c r="W287" s="103"/>
      <c r="X287" s="137"/>
      <c r="Y287" s="138" t="str">
        <f t="shared" si="621"/>
        <v>0</v>
      </c>
      <c r="Z287" s="101"/>
      <c r="AA287" s="101" t="s">
        <v>717</v>
      </c>
      <c r="AB287" s="101"/>
      <c r="AC287" s="101"/>
      <c r="AD287" s="101"/>
      <c r="AE287" s="101"/>
    </row>
    <row r="288" spans="2:31">
      <c r="B288" s="158" t="s">
        <v>820</v>
      </c>
      <c r="C288" s="162" t="s">
        <v>1014</v>
      </c>
      <c r="D288" s="158" t="s">
        <v>1211</v>
      </c>
      <c r="E288" s="162" t="str">
        <f t="shared" si="620"/>
        <v>13A70</v>
      </c>
      <c r="F288" s="112"/>
      <c r="G288" s="96"/>
      <c r="H288" s="113"/>
      <c r="I288" s="96"/>
      <c r="J288" s="112"/>
      <c r="K288" s="96"/>
      <c r="L288" s="113"/>
      <c r="M288" s="96"/>
      <c r="N288" s="112"/>
      <c r="O288" s="96"/>
      <c r="P288" s="113"/>
      <c r="Q288" s="96"/>
      <c r="R288" s="102"/>
      <c r="S288" s="103"/>
      <c r="T288" s="102"/>
      <c r="U288" s="103"/>
      <c r="V288" s="102"/>
      <c r="W288" s="103"/>
      <c r="X288" s="137"/>
      <c r="Y288" s="138" t="str">
        <f t="shared" si="621"/>
        <v>0</v>
      </c>
      <c r="Z288" s="101"/>
      <c r="AA288" s="101" t="s">
        <v>717</v>
      </c>
      <c r="AB288" s="101"/>
      <c r="AC288" s="101"/>
      <c r="AD288" s="101"/>
      <c r="AE288" s="101"/>
    </row>
    <row r="289" spans="2:31">
      <c r="B289" s="158" t="s">
        <v>821</v>
      </c>
      <c r="C289" s="162" t="s">
        <v>1015</v>
      </c>
      <c r="D289" s="158" t="s">
        <v>1212</v>
      </c>
      <c r="E289" s="162" t="str">
        <f t="shared" si="620"/>
        <v>13A90</v>
      </c>
      <c r="F289" s="112"/>
      <c r="G289" s="157"/>
      <c r="H289" s="113"/>
      <c r="I289" s="157"/>
      <c r="J289" s="112"/>
      <c r="K289" s="157"/>
      <c r="L289" s="113"/>
      <c r="M289" s="157"/>
      <c r="N289" s="112"/>
      <c r="O289" s="157"/>
      <c r="P289" s="113"/>
      <c r="Q289" s="157"/>
      <c r="R289" s="102"/>
      <c r="S289" s="103"/>
      <c r="T289" s="102"/>
      <c r="U289" s="103"/>
      <c r="V289" s="102"/>
      <c r="W289" s="103"/>
      <c r="X289" s="137"/>
      <c r="Y289" s="138" t="str">
        <f>DEC2HEX(X289)</f>
        <v>0</v>
      </c>
      <c r="Z289" s="101"/>
      <c r="AA289" s="101" t="s">
        <v>717</v>
      </c>
      <c r="AB289" s="101"/>
      <c r="AC289" s="101"/>
      <c r="AD289" s="101"/>
      <c r="AE289" s="101"/>
    </row>
    <row r="290" spans="2:31" ht="15.75" thickBot="1">
      <c r="B290" s="159" t="s">
        <v>1124</v>
      </c>
      <c r="C290" s="165" t="s">
        <v>582</v>
      </c>
      <c r="D290" s="159" t="s">
        <v>1195</v>
      </c>
      <c r="E290" s="165" t="str">
        <f t="shared" si="620"/>
        <v>13710</v>
      </c>
      <c r="F290" s="115"/>
      <c r="G290" s="121"/>
      <c r="H290" s="116"/>
      <c r="I290" s="121"/>
      <c r="J290" s="115"/>
      <c r="K290" s="121"/>
      <c r="L290" s="116"/>
      <c r="M290" s="121"/>
      <c r="N290" s="115"/>
      <c r="O290" s="121"/>
      <c r="P290" s="116"/>
      <c r="Q290" s="121"/>
      <c r="R290" s="106"/>
      <c r="S290" s="107"/>
      <c r="T290" s="106"/>
      <c r="U290" s="107"/>
      <c r="V290" s="106"/>
      <c r="W290" s="107"/>
      <c r="X290" s="139"/>
      <c r="Y290" s="140"/>
      <c r="Z290" s="105"/>
      <c r="AA290" s="105"/>
      <c r="AB290" s="105"/>
      <c r="AC290" s="105"/>
      <c r="AD290" s="105"/>
      <c r="AE290" s="105"/>
    </row>
    <row r="291" spans="2:31" ht="15.75" thickBot="1">
      <c r="W291" s="143"/>
      <c r="X291" s="144"/>
      <c r="Y291" s="145"/>
      <c r="Z291" s="143"/>
    </row>
    <row r="292" spans="2:31">
      <c r="B292" s="160" t="s">
        <v>652</v>
      </c>
      <c r="C292" s="166" t="s">
        <v>1079</v>
      </c>
      <c r="D292" s="160" t="s">
        <v>1215</v>
      </c>
      <c r="E292" s="166" t="str">
        <f t="shared" si="620"/>
        <v>13AF0</v>
      </c>
      <c r="F292" s="117"/>
      <c r="G292" s="118"/>
      <c r="H292" s="119"/>
      <c r="I292" s="118"/>
      <c r="J292" s="117"/>
      <c r="K292" s="118"/>
      <c r="L292" s="119"/>
      <c r="M292" s="118"/>
      <c r="N292" s="117"/>
      <c r="O292" s="118"/>
      <c r="P292" s="119"/>
      <c r="Q292" s="118"/>
      <c r="R292" s="99"/>
      <c r="S292" s="100"/>
      <c r="T292" s="99"/>
      <c r="U292" s="100"/>
      <c r="V292" s="99"/>
      <c r="W292" s="100"/>
      <c r="X292" s="142"/>
      <c r="Y292" s="138" t="str">
        <f t="shared" si="621"/>
        <v>0</v>
      </c>
      <c r="Z292" s="98"/>
      <c r="AA292" s="98" t="s">
        <v>689</v>
      </c>
      <c r="AB292" s="98"/>
      <c r="AC292" s="98"/>
      <c r="AD292" s="98"/>
      <c r="AE292" s="98"/>
    </row>
    <row r="293" spans="2:31">
      <c r="B293" s="158" t="s">
        <v>836</v>
      </c>
      <c r="C293" s="162" t="s">
        <v>611</v>
      </c>
      <c r="D293" s="158"/>
      <c r="E293" s="162"/>
      <c r="F293" s="112"/>
      <c r="G293" s="167"/>
      <c r="H293" s="113"/>
      <c r="I293" s="167"/>
      <c r="J293" s="112"/>
      <c r="K293" s="167"/>
      <c r="L293" s="113"/>
      <c r="M293" s="167"/>
      <c r="N293" s="112"/>
      <c r="O293" s="167"/>
      <c r="P293" s="113"/>
      <c r="Q293" s="167"/>
      <c r="R293" s="102"/>
      <c r="S293" s="103"/>
      <c r="T293" s="102"/>
      <c r="U293" s="103"/>
      <c r="V293" s="102"/>
      <c r="W293" s="103"/>
      <c r="X293" s="137"/>
      <c r="Y293" s="138" t="str">
        <f t="shared" si="621"/>
        <v>0</v>
      </c>
      <c r="Z293" s="101"/>
      <c r="AA293" s="101" t="s">
        <v>689</v>
      </c>
      <c r="AB293" s="101"/>
      <c r="AC293" s="101"/>
      <c r="AD293" s="101"/>
      <c r="AE293" s="101"/>
    </row>
    <row r="294" spans="2:31">
      <c r="B294" s="158" t="s">
        <v>839</v>
      </c>
      <c r="C294" s="162" t="s">
        <v>1016</v>
      </c>
      <c r="D294" s="158" t="s">
        <v>1216</v>
      </c>
      <c r="E294" s="162" t="str">
        <f t="shared" si="620"/>
        <v>13BB0</v>
      </c>
      <c r="F294" s="112"/>
      <c r="G294" s="167"/>
      <c r="H294" s="113"/>
      <c r="I294" s="167"/>
      <c r="J294" s="112"/>
      <c r="K294" s="167"/>
      <c r="L294" s="113"/>
      <c r="M294" s="167"/>
      <c r="N294" s="112"/>
      <c r="O294" s="167"/>
      <c r="P294" s="113"/>
      <c r="Q294" s="167"/>
      <c r="R294" s="102"/>
      <c r="S294" s="103"/>
      <c r="T294" s="102"/>
      <c r="U294" s="103"/>
      <c r="V294" s="102"/>
      <c r="W294" s="103"/>
      <c r="X294" s="137"/>
      <c r="Y294" s="138" t="str">
        <f t="shared" si="621"/>
        <v>0</v>
      </c>
      <c r="Z294" s="104"/>
      <c r="AA294" s="104" t="s">
        <v>689</v>
      </c>
      <c r="AB294" s="101"/>
      <c r="AC294" s="101"/>
      <c r="AD294" s="101"/>
      <c r="AE294" s="101"/>
    </row>
    <row r="295" spans="2:31">
      <c r="B295" s="158" t="s">
        <v>845</v>
      </c>
      <c r="C295" s="162" t="s">
        <v>1017</v>
      </c>
      <c r="D295" s="158" t="s">
        <v>1214</v>
      </c>
      <c r="E295" s="162" t="str">
        <f t="shared" si="620"/>
        <v>13AD0</v>
      </c>
      <c r="F295" s="112"/>
      <c r="G295" s="167"/>
      <c r="H295" s="113"/>
      <c r="I295" s="167"/>
      <c r="J295" s="112"/>
      <c r="K295" s="167"/>
      <c r="L295" s="113"/>
      <c r="M295" s="167"/>
      <c r="N295" s="112"/>
      <c r="O295" s="167"/>
      <c r="P295" s="113"/>
      <c r="Q295" s="167"/>
      <c r="R295" s="102"/>
      <c r="S295" s="103"/>
      <c r="T295" s="102"/>
      <c r="U295" s="103"/>
      <c r="V295" s="102"/>
      <c r="W295" s="103"/>
      <c r="X295" s="137"/>
      <c r="Y295" s="138" t="str">
        <f t="shared" si="621"/>
        <v>0</v>
      </c>
      <c r="Z295" s="101"/>
      <c r="AA295" s="101" t="s">
        <v>689</v>
      </c>
      <c r="AB295" s="101"/>
      <c r="AC295" s="101"/>
      <c r="AD295" s="101"/>
      <c r="AE295" s="101"/>
    </row>
    <row r="296" spans="2:31">
      <c r="B296" s="158" t="s">
        <v>848</v>
      </c>
      <c r="C296" s="162" t="s">
        <v>1018</v>
      </c>
      <c r="D296" s="158"/>
      <c r="E296" s="162" t="str">
        <f t="shared" si="620"/>
        <v>11510</v>
      </c>
      <c r="F296" s="112"/>
      <c r="G296" s="167"/>
      <c r="H296" s="113"/>
      <c r="I296" s="167"/>
      <c r="J296" s="112"/>
      <c r="K296" s="167"/>
      <c r="L296" s="113"/>
      <c r="M296" s="167"/>
      <c r="N296" s="112"/>
      <c r="O296" s="167"/>
      <c r="P296" s="113"/>
      <c r="Q296" s="167"/>
      <c r="R296" s="102"/>
      <c r="S296" s="103"/>
      <c r="T296" s="102"/>
      <c r="U296" s="103"/>
      <c r="V296" s="102"/>
      <c r="W296" s="103"/>
      <c r="X296" s="137"/>
      <c r="Y296" s="138" t="str">
        <f t="shared" si="621"/>
        <v>0</v>
      </c>
      <c r="Z296" s="101"/>
      <c r="AA296" s="101" t="s">
        <v>689</v>
      </c>
      <c r="AB296" s="101"/>
      <c r="AC296" s="101"/>
      <c r="AD296" s="101"/>
      <c r="AE296" s="101"/>
    </row>
    <row r="297" spans="2:31">
      <c r="B297" s="158" t="s">
        <v>851</v>
      </c>
      <c r="C297" s="162" t="s">
        <v>1019</v>
      </c>
      <c r="D297" s="158" t="s">
        <v>899</v>
      </c>
      <c r="E297" s="162" t="str">
        <f t="shared" si="620"/>
        <v>13150</v>
      </c>
      <c r="F297" s="112" t="s">
        <v>734</v>
      </c>
      <c r="G297" s="167"/>
      <c r="H297" s="113" t="s">
        <v>730</v>
      </c>
      <c r="I297" s="167"/>
      <c r="J297" s="112" t="s">
        <v>730</v>
      </c>
      <c r="K297" s="167"/>
      <c r="L297" s="113" t="s">
        <v>730</v>
      </c>
      <c r="M297" s="167"/>
      <c r="N297" s="112" t="s">
        <v>730</v>
      </c>
      <c r="O297" s="167"/>
      <c r="P297" s="113" t="s">
        <v>730</v>
      </c>
      <c r="Q297" s="167"/>
      <c r="R297" s="102" t="s">
        <v>281</v>
      </c>
      <c r="S297" s="103" t="s">
        <v>766</v>
      </c>
      <c r="T297" s="102" t="s">
        <v>716</v>
      </c>
      <c r="U297" s="103" t="s">
        <v>715</v>
      </c>
      <c r="V297" s="102" t="s">
        <v>944</v>
      </c>
      <c r="W297" s="103" t="s">
        <v>890</v>
      </c>
      <c r="X297" s="137">
        <v>200</v>
      </c>
      <c r="Y297" s="138" t="str">
        <f t="shared" si="621"/>
        <v>C8</v>
      </c>
      <c r="Z297" s="101" t="s">
        <v>1020</v>
      </c>
      <c r="AA297" s="101" t="s">
        <v>689</v>
      </c>
      <c r="AB297" s="101"/>
      <c r="AC297" s="101"/>
      <c r="AD297" s="101"/>
      <c r="AE297" s="101"/>
    </row>
    <row r="298" spans="2:31">
      <c r="B298" s="158" t="s">
        <v>854</v>
      </c>
      <c r="C298" s="162" t="s">
        <v>1021</v>
      </c>
      <c r="D298" s="158" t="s">
        <v>920</v>
      </c>
      <c r="E298" s="162" t="str">
        <f t="shared" si="620"/>
        <v>131F0</v>
      </c>
      <c r="F298" s="112" t="s">
        <v>711</v>
      </c>
      <c r="G298" s="167"/>
      <c r="H298" s="113" t="s">
        <v>730</v>
      </c>
      <c r="I298" s="167"/>
      <c r="J298" s="112" t="s">
        <v>730</v>
      </c>
      <c r="K298" s="167"/>
      <c r="L298" s="113" t="s">
        <v>730</v>
      </c>
      <c r="M298" s="167"/>
      <c r="N298" s="112" t="s">
        <v>730</v>
      </c>
      <c r="O298" s="167"/>
      <c r="P298" s="113" t="s">
        <v>730</v>
      </c>
      <c r="Q298" s="167"/>
      <c r="R298" s="102" t="s">
        <v>281</v>
      </c>
      <c r="S298" s="103" t="s">
        <v>766</v>
      </c>
      <c r="T298" s="102" t="s">
        <v>890</v>
      </c>
      <c r="U298" s="103" t="s">
        <v>715</v>
      </c>
      <c r="V298" s="102" t="s">
        <v>979</v>
      </c>
      <c r="W298" s="103" t="s">
        <v>890</v>
      </c>
      <c r="X298" s="137"/>
      <c r="Y298" s="138" t="str">
        <f t="shared" si="621"/>
        <v>0</v>
      </c>
      <c r="Z298" s="101" t="s">
        <v>1022</v>
      </c>
      <c r="AA298" s="101" t="s">
        <v>689</v>
      </c>
      <c r="AB298" s="101"/>
      <c r="AC298" s="101"/>
      <c r="AD298" s="101"/>
      <c r="AE298" s="101"/>
    </row>
    <row r="299" spans="2:31">
      <c r="B299" s="158" t="s">
        <v>857</v>
      </c>
      <c r="C299" s="162" t="s">
        <v>1023</v>
      </c>
      <c r="D299" s="158" t="s">
        <v>1160</v>
      </c>
      <c r="E299" s="162" t="str">
        <f t="shared" si="620"/>
        <v>13290</v>
      </c>
      <c r="F299" s="112" t="s">
        <v>732</v>
      </c>
      <c r="G299" s="167"/>
      <c r="H299" s="113" t="s">
        <v>730</v>
      </c>
      <c r="I299" s="167"/>
      <c r="J299" s="112" t="s">
        <v>730</v>
      </c>
      <c r="K299" s="167"/>
      <c r="L299" s="113" t="s">
        <v>730</v>
      </c>
      <c r="M299" s="167"/>
      <c r="N299" s="112" t="s">
        <v>730</v>
      </c>
      <c r="O299" s="167"/>
      <c r="P299" s="113" t="s">
        <v>730</v>
      </c>
      <c r="Q299" s="167"/>
      <c r="R299" s="102" t="s">
        <v>932</v>
      </c>
      <c r="S299" s="103" t="s">
        <v>766</v>
      </c>
      <c r="T299" s="102" t="s">
        <v>715</v>
      </c>
      <c r="U299" s="103" t="s">
        <v>715</v>
      </c>
      <c r="V299" s="102" t="s">
        <v>975</v>
      </c>
      <c r="W299" s="103" t="s">
        <v>890</v>
      </c>
      <c r="X299" s="137" t="s">
        <v>624</v>
      </c>
      <c r="Y299" s="138" t="str">
        <f t="shared" si="621"/>
        <v>64</v>
      </c>
      <c r="Z299" s="101" t="s">
        <v>939</v>
      </c>
      <c r="AA299" s="101" t="s">
        <v>934</v>
      </c>
      <c r="AB299" s="101" t="s">
        <v>935</v>
      </c>
      <c r="AC299" s="101"/>
      <c r="AD299" s="101"/>
      <c r="AE299" s="101"/>
    </row>
    <row r="300" spans="2:31">
      <c r="B300" s="158" t="s">
        <v>860</v>
      </c>
      <c r="C300" s="162" t="s">
        <v>1024</v>
      </c>
      <c r="D300" s="158" t="s">
        <v>1165</v>
      </c>
      <c r="E300" s="162" t="str">
        <f t="shared" si="620"/>
        <v>13330</v>
      </c>
      <c r="F300" s="112"/>
      <c r="G300" s="167"/>
      <c r="H300" s="113"/>
      <c r="I300" s="167"/>
      <c r="J300" s="112"/>
      <c r="K300" s="167"/>
      <c r="L300" s="113"/>
      <c r="M300" s="167"/>
      <c r="N300" s="112"/>
      <c r="O300" s="167"/>
      <c r="P300" s="113"/>
      <c r="Q300" s="167"/>
      <c r="R300" s="102"/>
      <c r="S300" s="103"/>
      <c r="T300" s="102"/>
      <c r="U300" s="103"/>
      <c r="V300" s="102"/>
      <c r="W300" s="103"/>
      <c r="X300" s="137"/>
      <c r="Y300" s="138" t="str">
        <f t="shared" si="621"/>
        <v>0</v>
      </c>
      <c r="Z300" s="101"/>
      <c r="AA300" s="101" t="s">
        <v>689</v>
      </c>
      <c r="AB300" s="101"/>
      <c r="AC300" s="101"/>
      <c r="AD300" s="101"/>
      <c r="AE300" s="101"/>
    </row>
    <row r="301" spans="2:31">
      <c r="B301" s="158" t="s">
        <v>755</v>
      </c>
      <c r="C301" s="162" t="s">
        <v>1025</v>
      </c>
      <c r="D301" s="158" t="s">
        <v>1170</v>
      </c>
      <c r="E301" s="162" t="str">
        <f t="shared" si="620"/>
        <v>133D0</v>
      </c>
      <c r="F301" s="112"/>
      <c r="G301" s="167"/>
      <c r="H301" s="113"/>
      <c r="I301" s="167"/>
      <c r="J301" s="112"/>
      <c r="K301" s="167"/>
      <c r="L301" s="113"/>
      <c r="M301" s="167"/>
      <c r="N301" s="112"/>
      <c r="O301" s="167"/>
      <c r="P301" s="113"/>
      <c r="Q301" s="167"/>
      <c r="R301" s="102"/>
      <c r="S301" s="103"/>
      <c r="T301" s="102"/>
      <c r="U301" s="103"/>
      <c r="V301" s="102"/>
      <c r="W301" s="103"/>
      <c r="X301" s="137"/>
      <c r="Y301" s="138" t="str">
        <f t="shared" si="621"/>
        <v>0</v>
      </c>
      <c r="Z301" s="101"/>
      <c r="AA301" s="101" t="s">
        <v>689</v>
      </c>
      <c r="AB301" s="101"/>
      <c r="AC301" s="101"/>
      <c r="AD301" s="101"/>
      <c r="AE301" s="101"/>
    </row>
    <row r="302" spans="2:31">
      <c r="B302" s="158" t="s">
        <v>758</v>
      </c>
      <c r="C302" s="162" t="s">
        <v>1026</v>
      </c>
      <c r="D302" s="158" t="s">
        <v>1175</v>
      </c>
      <c r="E302" s="162" t="str">
        <f t="shared" si="620"/>
        <v>13470</v>
      </c>
      <c r="F302" s="112"/>
      <c r="G302" s="167"/>
      <c r="H302" s="113"/>
      <c r="I302" s="167"/>
      <c r="J302" s="112"/>
      <c r="K302" s="167"/>
      <c r="L302" s="113"/>
      <c r="M302" s="167"/>
      <c r="N302" s="112"/>
      <c r="O302" s="167"/>
      <c r="P302" s="113"/>
      <c r="Q302" s="167"/>
      <c r="R302" s="102"/>
      <c r="S302" s="103"/>
      <c r="T302" s="102"/>
      <c r="U302" s="103"/>
      <c r="V302" s="102"/>
      <c r="W302" s="103"/>
      <c r="X302" s="137"/>
      <c r="Y302" s="138" t="str">
        <f t="shared" si="621"/>
        <v>0</v>
      </c>
      <c r="Z302" s="101"/>
      <c r="AA302" s="101" t="s">
        <v>689</v>
      </c>
      <c r="AB302" s="101"/>
      <c r="AC302" s="101"/>
      <c r="AD302" s="101"/>
      <c r="AE302" s="101"/>
    </row>
    <row r="303" spans="2:31">
      <c r="B303" s="158" t="s">
        <v>761</v>
      </c>
      <c r="C303" s="162" t="s">
        <v>1027</v>
      </c>
      <c r="D303" s="158" t="s">
        <v>1179</v>
      </c>
      <c r="E303" s="162" t="str">
        <f t="shared" si="620"/>
        <v>13510</v>
      </c>
      <c r="F303" s="112"/>
      <c r="G303" s="167"/>
      <c r="H303" s="113"/>
      <c r="I303" s="167"/>
      <c r="J303" s="112"/>
      <c r="K303" s="167"/>
      <c r="L303" s="113"/>
      <c r="M303" s="167"/>
      <c r="N303" s="112"/>
      <c r="O303" s="167"/>
      <c r="P303" s="113"/>
      <c r="Q303" s="167"/>
      <c r="R303" s="102"/>
      <c r="S303" s="103"/>
      <c r="T303" s="102"/>
      <c r="U303" s="103"/>
      <c r="V303" s="102"/>
      <c r="W303" s="103"/>
      <c r="X303" s="137">
        <v>40</v>
      </c>
      <c r="Y303" s="138" t="str">
        <f t="shared" si="621"/>
        <v>28</v>
      </c>
      <c r="Z303" s="101"/>
      <c r="AA303" s="101" t="s">
        <v>689</v>
      </c>
      <c r="AB303" s="101"/>
      <c r="AC303" s="101"/>
      <c r="AD303" s="101"/>
      <c r="AE303" s="101"/>
    </row>
    <row r="304" spans="2:31">
      <c r="B304" s="158" t="s">
        <v>763</v>
      </c>
      <c r="C304" s="162" t="s">
        <v>1028</v>
      </c>
      <c r="D304" s="158" t="s">
        <v>1184</v>
      </c>
      <c r="E304" s="162" t="str">
        <f t="shared" si="620"/>
        <v>135B0</v>
      </c>
      <c r="F304" s="112"/>
      <c r="G304" s="96"/>
      <c r="H304" s="113"/>
      <c r="I304" s="96"/>
      <c r="J304" s="112"/>
      <c r="K304" s="96"/>
      <c r="L304" s="113"/>
      <c r="M304" s="96"/>
      <c r="N304" s="112"/>
      <c r="O304" s="96"/>
      <c r="P304" s="113"/>
      <c r="Q304" s="96"/>
      <c r="R304" s="102"/>
      <c r="S304" s="103"/>
      <c r="T304" s="102"/>
      <c r="U304" s="103"/>
      <c r="V304" s="102"/>
      <c r="W304" s="103"/>
      <c r="X304" s="137"/>
      <c r="Y304" s="138" t="str">
        <f t="shared" si="621"/>
        <v>0</v>
      </c>
      <c r="Z304" s="101"/>
      <c r="AA304" s="101" t="s">
        <v>689</v>
      </c>
      <c r="AB304" s="101"/>
      <c r="AC304" s="101"/>
      <c r="AD304" s="101"/>
      <c r="AE304" s="101"/>
    </row>
    <row r="305" spans="2:31">
      <c r="B305" s="158" t="s">
        <v>766</v>
      </c>
      <c r="C305" s="162" t="s">
        <v>1029</v>
      </c>
      <c r="D305" s="158" t="s">
        <v>1189</v>
      </c>
      <c r="E305" s="162" t="str">
        <f t="shared" si="620"/>
        <v>13650</v>
      </c>
      <c r="F305" s="112"/>
      <c r="G305" s="96"/>
      <c r="H305" s="113"/>
      <c r="I305" s="96"/>
      <c r="J305" s="112"/>
      <c r="K305" s="96"/>
      <c r="L305" s="113"/>
      <c r="M305" s="96"/>
      <c r="N305" s="112"/>
      <c r="O305" s="96"/>
      <c r="P305" s="113"/>
      <c r="Q305" s="96"/>
      <c r="R305" s="102"/>
      <c r="S305" s="103"/>
      <c r="T305" s="102"/>
      <c r="U305" s="103"/>
      <c r="V305" s="102"/>
      <c r="W305" s="103"/>
      <c r="X305" s="137"/>
      <c r="Y305" s="138" t="str">
        <f t="shared" si="621"/>
        <v>0</v>
      </c>
      <c r="Z305" s="101"/>
      <c r="AA305" s="101" t="s">
        <v>689</v>
      </c>
      <c r="AB305" s="101"/>
      <c r="AC305" s="101"/>
      <c r="AD305" s="101"/>
      <c r="AE305" s="101"/>
    </row>
    <row r="306" spans="2:31">
      <c r="B306" s="158" t="s">
        <v>768</v>
      </c>
      <c r="C306" s="162" t="s">
        <v>1030</v>
      </c>
      <c r="D306" s="158" t="s">
        <v>1194</v>
      </c>
      <c r="E306" s="162" t="str">
        <f t="shared" si="620"/>
        <v>136F0</v>
      </c>
      <c r="F306" s="112"/>
      <c r="G306" s="96"/>
      <c r="H306" s="113"/>
      <c r="I306" s="96"/>
      <c r="J306" s="112"/>
      <c r="K306" s="96"/>
      <c r="L306" s="113"/>
      <c r="M306" s="96"/>
      <c r="N306" s="112"/>
      <c r="O306" s="96"/>
      <c r="P306" s="113"/>
      <c r="Q306" s="96"/>
      <c r="R306" s="102"/>
      <c r="S306" s="103"/>
      <c r="T306" s="102"/>
      <c r="U306" s="103"/>
      <c r="V306" s="102"/>
      <c r="W306" s="103"/>
      <c r="X306" s="137"/>
      <c r="Y306" s="138" t="str">
        <f t="shared" si="621"/>
        <v>0</v>
      </c>
      <c r="Z306" s="101"/>
      <c r="AA306" s="101" t="s">
        <v>689</v>
      </c>
      <c r="AB306" s="101"/>
      <c r="AC306" s="101"/>
      <c r="AD306" s="101"/>
      <c r="AE306" s="101"/>
    </row>
    <row r="307" spans="2:31">
      <c r="B307" s="158" t="s">
        <v>754</v>
      </c>
      <c r="C307" s="162" t="s">
        <v>1031</v>
      </c>
      <c r="D307" s="158" t="s">
        <v>1203</v>
      </c>
      <c r="E307" s="162" t="str">
        <f t="shared" si="620"/>
        <v>13830</v>
      </c>
      <c r="F307" s="112"/>
      <c r="G307" s="96"/>
      <c r="H307" s="113"/>
      <c r="I307" s="96"/>
      <c r="J307" s="112"/>
      <c r="K307" s="96"/>
      <c r="L307" s="113"/>
      <c r="M307" s="96"/>
      <c r="N307" s="112"/>
      <c r="O307" s="96"/>
      <c r="P307" s="113"/>
      <c r="Q307" s="96"/>
      <c r="R307" s="102"/>
      <c r="S307" s="103"/>
      <c r="T307" s="102"/>
      <c r="U307" s="103"/>
      <c r="V307" s="102"/>
      <c r="W307" s="103"/>
      <c r="X307" s="137"/>
      <c r="Y307" s="138" t="str">
        <f t="shared" si="621"/>
        <v>0</v>
      </c>
      <c r="Z307" s="101"/>
      <c r="AA307" s="101" t="s">
        <v>689</v>
      </c>
      <c r="AB307" s="101"/>
      <c r="AC307" s="101"/>
      <c r="AD307" s="101"/>
      <c r="AE307" s="101"/>
    </row>
    <row r="308" spans="2:31">
      <c r="B308" s="158" t="s">
        <v>771</v>
      </c>
      <c r="C308" s="162" t="s">
        <v>1032</v>
      </c>
      <c r="D308" s="158" t="s">
        <v>1290</v>
      </c>
      <c r="E308" s="162" t="str">
        <f t="shared" si="620"/>
        <v>138D0</v>
      </c>
      <c r="F308" s="112"/>
      <c r="G308" s="96"/>
      <c r="H308" s="113"/>
      <c r="I308" s="96"/>
      <c r="J308" s="112"/>
      <c r="K308" s="96"/>
      <c r="L308" s="113"/>
      <c r="M308" s="96"/>
      <c r="N308" s="112"/>
      <c r="O308" s="96"/>
      <c r="P308" s="113"/>
      <c r="Q308" s="96"/>
      <c r="R308" s="102"/>
      <c r="S308" s="103"/>
      <c r="T308" s="102"/>
      <c r="U308" s="103"/>
      <c r="V308" s="102"/>
      <c r="W308" s="103"/>
      <c r="X308" s="137"/>
      <c r="Y308" s="138" t="str">
        <f t="shared" si="621"/>
        <v>0</v>
      </c>
      <c r="Z308" s="101"/>
      <c r="AA308" s="101" t="s">
        <v>689</v>
      </c>
      <c r="AB308" s="101"/>
      <c r="AC308" s="101"/>
      <c r="AD308" s="101"/>
      <c r="AE308" s="101"/>
    </row>
    <row r="309" spans="2:31">
      <c r="B309" s="158" t="s">
        <v>723</v>
      </c>
      <c r="C309" s="162" t="s">
        <v>1033</v>
      </c>
      <c r="D309" s="158" t="s">
        <v>1291</v>
      </c>
      <c r="E309" s="162" t="str">
        <f t="shared" si="620"/>
        <v>13970</v>
      </c>
      <c r="F309" s="112"/>
      <c r="G309" s="96"/>
      <c r="H309" s="113"/>
      <c r="I309" s="96"/>
      <c r="J309" s="112"/>
      <c r="K309" s="96"/>
      <c r="L309" s="113"/>
      <c r="M309" s="96"/>
      <c r="N309" s="112"/>
      <c r="O309" s="96"/>
      <c r="P309" s="113"/>
      <c r="Q309" s="96"/>
      <c r="R309" s="102"/>
      <c r="S309" s="103"/>
      <c r="T309" s="102"/>
      <c r="U309" s="103"/>
      <c r="V309" s="102"/>
      <c r="W309" s="103"/>
      <c r="X309" s="137"/>
      <c r="Y309" s="138" t="str">
        <f t="shared" si="621"/>
        <v>0</v>
      </c>
      <c r="Z309" s="101"/>
      <c r="AA309" s="101" t="s">
        <v>689</v>
      </c>
      <c r="AB309" s="101"/>
      <c r="AC309" s="101"/>
      <c r="AD309" s="101"/>
      <c r="AE309" s="101"/>
    </row>
    <row r="310" spans="2:31">
      <c r="B310" s="158" t="s">
        <v>773</v>
      </c>
      <c r="C310" s="162" t="s">
        <v>1034</v>
      </c>
      <c r="D310" s="158" t="s">
        <v>1208</v>
      </c>
      <c r="E310" s="162" t="str">
        <f t="shared" si="620"/>
        <v>13A10</v>
      </c>
      <c r="F310" s="112"/>
      <c r="G310" s="96"/>
      <c r="H310" s="113"/>
      <c r="I310" s="96"/>
      <c r="J310" s="112"/>
      <c r="K310" s="96"/>
      <c r="L310" s="113"/>
      <c r="M310" s="96"/>
      <c r="N310" s="112"/>
      <c r="O310" s="96"/>
      <c r="P310" s="113"/>
      <c r="Q310" s="96"/>
      <c r="R310" s="102"/>
      <c r="S310" s="103"/>
      <c r="T310" s="102"/>
      <c r="U310" s="103"/>
      <c r="V310" s="102"/>
      <c r="W310" s="103"/>
      <c r="X310" s="137">
        <v>20</v>
      </c>
      <c r="Y310" s="138" t="str">
        <f t="shared" si="621"/>
        <v>14</v>
      </c>
      <c r="Z310" s="101"/>
      <c r="AA310" s="101" t="s">
        <v>689</v>
      </c>
      <c r="AB310" s="101"/>
      <c r="AC310" s="101"/>
      <c r="AD310" s="101"/>
      <c r="AE310" s="101"/>
    </row>
    <row r="311" spans="2:31">
      <c r="B311" s="158" t="s">
        <v>765</v>
      </c>
      <c r="C311" s="162" t="s">
        <v>1035</v>
      </c>
      <c r="D311" s="158" t="s">
        <v>1213</v>
      </c>
      <c r="E311" s="162" t="str">
        <f t="shared" si="620"/>
        <v>13AB0</v>
      </c>
      <c r="F311" s="112"/>
      <c r="G311" s="167"/>
      <c r="H311" s="113"/>
      <c r="I311" s="167"/>
      <c r="J311" s="112"/>
      <c r="K311" s="167"/>
      <c r="L311" s="113"/>
      <c r="M311" s="167"/>
      <c r="N311" s="112"/>
      <c r="O311" s="167"/>
      <c r="P311" s="113"/>
      <c r="Q311" s="167"/>
      <c r="R311" s="102"/>
      <c r="S311" s="103"/>
      <c r="T311" s="102"/>
      <c r="U311" s="103"/>
      <c r="V311" s="102"/>
      <c r="W311" s="103"/>
      <c r="X311" s="137"/>
      <c r="Y311" s="138" t="str">
        <f t="shared" ref="Y311" si="622">DEC2HEX(X311)</f>
        <v>0</v>
      </c>
      <c r="Z311" s="101"/>
      <c r="AA311" s="101" t="s">
        <v>689</v>
      </c>
      <c r="AB311" s="101"/>
      <c r="AC311" s="101"/>
      <c r="AD311" s="101"/>
      <c r="AE311" s="101"/>
    </row>
    <row r="312" spans="2:31" ht="15.75" thickBot="1">
      <c r="B312" s="159" t="s">
        <v>772</v>
      </c>
      <c r="C312" s="165" t="s">
        <v>1080</v>
      </c>
      <c r="D312" s="159" t="s">
        <v>1342</v>
      </c>
      <c r="E312" s="105" t="str">
        <f t="shared" si="620"/>
        <v>13B10</v>
      </c>
      <c r="F312" s="115"/>
      <c r="G312" s="121"/>
      <c r="H312" s="116"/>
      <c r="I312" s="121"/>
      <c r="J312" s="115"/>
      <c r="K312" s="121"/>
      <c r="L312" s="116"/>
      <c r="M312" s="121"/>
      <c r="N312" s="115"/>
      <c r="O312" s="121"/>
      <c r="P312" s="116"/>
      <c r="Q312" s="121"/>
      <c r="R312" s="106"/>
      <c r="S312" s="107"/>
      <c r="T312" s="106"/>
      <c r="U312" s="107"/>
      <c r="V312" s="106"/>
      <c r="W312" s="107"/>
      <c r="X312" s="139"/>
      <c r="Y312" s="140" t="str">
        <f t="shared" si="621"/>
        <v>0</v>
      </c>
      <c r="Z312" s="105"/>
      <c r="AA312" s="105" t="s">
        <v>689</v>
      </c>
      <c r="AB312" s="105"/>
      <c r="AC312" s="105"/>
      <c r="AD312" s="105"/>
      <c r="AE312" s="105"/>
    </row>
    <row r="313" spans="2:31" ht="15.75" thickBot="1"/>
    <row r="314" spans="2:31">
      <c r="B314" s="160" t="s">
        <v>652</v>
      </c>
      <c r="C314" s="166" t="s">
        <v>1218</v>
      </c>
      <c r="D314" s="160" t="s">
        <v>1229</v>
      </c>
      <c r="E314" s="166" t="str">
        <f t="shared" si="620"/>
        <v>13D10</v>
      </c>
      <c r="F314" s="117"/>
      <c r="G314" s="118"/>
      <c r="H314" s="119"/>
      <c r="I314" s="118"/>
      <c r="J314" s="117"/>
      <c r="K314" s="118"/>
      <c r="L314" s="119"/>
      <c r="M314" s="118"/>
      <c r="N314" s="117"/>
      <c r="O314" s="118"/>
      <c r="P314" s="119"/>
      <c r="Q314" s="118"/>
      <c r="R314" s="99"/>
      <c r="S314" s="100"/>
      <c r="T314" s="99"/>
      <c r="U314" s="100"/>
      <c r="V314" s="99"/>
      <c r="W314" s="100"/>
      <c r="X314" s="142" t="str">
        <f>X4</f>
        <v>40</v>
      </c>
      <c r="Y314" s="169" t="str">
        <f t="shared" si="621"/>
        <v>28</v>
      </c>
      <c r="Z314" s="98"/>
      <c r="AA314" s="98"/>
      <c r="AB314" s="98"/>
      <c r="AC314" s="98"/>
      <c r="AD314" s="98"/>
      <c r="AE314" s="98"/>
    </row>
    <row r="315" spans="2:31">
      <c r="B315" s="158" t="s">
        <v>836</v>
      </c>
      <c r="C315" s="162" t="s">
        <v>1217</v>
      </c>
      <c r="D315" s="158" t="s">
        <v>1230</v>
      </c>
      <c r="E315" s="162" t="str">
        <f t="shared" si="620"/>
        <v>13D30</v>
      </c>
      <c r="F315" s="112"/>
      <c r="G315" s="167"/>
      <c r="H315" s="113"/>
      <c r="I315" s="167"/>
      <c r="J315" s="112"/>
      <c r="K315" s="167"/>
      <c r="L315" s="113"/>
      <c r="M315" s="167"/>
      <c r="N315" s="112"/>
      <c r="O315" s="167"/>
      <c r="P315" s="113"/>
      <c r="Q315" s="167"/>
      <c r="R315" s="102"/>
      <c r="S315" s="103"/>
      <c r="T315" s="102"/>
      <c r="U315" s="103"/>
      <c r="V315" s="102"/>
      <c r="W315" s="103"/>
      <c r="X315" s="137">
        <f t="shared" ref="X315:X316" si="623">X5</f>
        <v>80</v>
      </c>
      <c r="Y315" s="138" t="str">
        <f t="shared" si="621"/>
        <v>50</v>
      </c>
      <c r="Z315" s="101"/>
      <c r="AA315" s="101"/>
      <c r="AB315" s="101"/>
      <c r="AC315" s="101"/>
      <c r="AD315" s="101"/>
      <c r="AE315" s="101"/>
    </row>
    <row r="316" spans="2:31">
      <c r="B316" s="158" t="s">
        <v>839</v>
      </c>
      <c r="C316" s="162" t="s">
        <v>1219</v>
      </c>
      <c r="D316" s="158" t="s">
        <v>1231</v>
      </c>
      <c r="E316" s="162" t="str">
        <f t="shared" si="620"/>
        <v>13D50</v>
      </c>
      <c r="F316" s="112"/>
      <c r="G316" s="167"/>
      <c r="H316" s="113"/>
      <c r="I316" s="167"/>
      <c r="J316" s="112"/>
      <c r="K316" s="167"/>
      <c r="L316" s="113"/>
      <c r="M316" s="167"/>
      <c r="N316" s="112"/>
      <c r="O316" s="167"/>
      <c r="P316" s="113"/>
      <c r="Q316" s="167"/>
      <c r="R316" s="102"/>
      <c r="S316" s="103"/>
      <c r="T316" s="102"/>
      <c r="U316" s="103"/>
      <c r="V316" s="102"/>
      <c r="W316" s="103"/>
      <c r="X316" s="137">
        <f t="shared" si="623"/>
        <v>130</v>
      </c>
      <c r="Y316" s="138" t="str">
        <f t="shared" si="621"/>
        <v>82</v>
      </c>
      <c r="Z316" s="104"/>
      <c r="AA316" s="104"/>
      <c r="AB316" s="101"/>
      <c r="AC316" s="101"/>
      <c r="AD316" s="101"/>
      <c r="AE316" s="101"/>
    </row>
    <row r="317" spans="2:31">
      <c r="B317" s="158" t="s">
        <v>845</v>
      </c>
      <c r="C317" s="162" t="s">
        <v>1220</v>
      </c>
      <c r="D317" s="158" t="s">
        <v>1232</v>
      </c>
      <c r="E317" s="162" t="str">
        <f t="shared" si="620"/>
        <v>13D70</v>
      </c>
      <c r="F317" s="112"/>
      <c r="G317" s="167"/>
      <c r="H317" s="113"/>
      <c r="I317" s="167"/>
      <c r="J317" s="112"/>
      <c r="K317" s="167"/>
      <c r="L317" s="113"/>
      <c r="M317" s="167"/>
      <c r="N317" s="112"/>
      <c r="O317" s="167"/>
      <c r="P317" s="113"/>
      <c r="Q317" s="167"/>
      <c r="R317" s="102"/>
      <c r="S317" s="103"/>
      <c r="T317" s="102"/>
      <c r="U317" s="103"/>
      <c r="V317" s="102"/>
      <c r="W317" s="103"/>
      <c r="X317" s="137">
        <f>X51</f>
        <v>70</v>
      </c>
      <c r="Y317" s="138" t="str">
        <f t="shared" si="621"/>
        <v>46</v>
      </c>
      <c r="Z317" s="101"/>
      <c r="AA317" s="101"/>
      <c r="AB317" s="101"/>
      <c r="AC317" s="101"/>
      <c r="AD317" s="101"/>
      <c r="AE317" s="101"/>
    </row>
    <row r="318" spans="2:31">
      <c r="B318" s="158" t="s">
        <v>848</v>
      </c>
      <c r="C318" s="162" t="s">
        <v>1221</v>
      </c>
      <c r="D318" s="158" t="s">
        <v>1233</v>
      </c>
      <c r="E318" s="162" t="str">
        <f t="shared" si="620"/>
        <v>13D90</v>
      </c>
      <c r="F318" s="112"/>
      <c r="G318" s="167"/>
      <c r="H318" s="113"/>
      <c r="I318" s="167"/>
      <c r="J318" s="112"/>
      <c r="K318" s="167"/>
      <c r="L318" s="113"/>
      <c r="M318" s="167"/>
      <c r="N318" s="112"/>
      <c r="O318" s="167"/>
      <c r="P318" s="113"/>
      <c r="Q318" s="167"/>
      <c r="R318" s="102"/>
      <c r="S318" s="103"/>
      <c r="T318" s="102"/>
      <c r="U318" s="103"/>
      <c r="V318" s="102"/>
      <c r="W318" s="103"/>
      <c r="X318" s="137">
        <f t="shared" ref="X318:X319" si="624">X52</f>
        <v>70</v>
      </c>
      <c r="Y318" s="138" t="str">
        <f t="shared" si="621"/>
        <v>46</v>
      </c>
      <c r="Z318" s="101"/>
      <c r="AA318" s="101"/>
      <c r="AB318" s="101"/>
      <c r="AC318" s="101"/>
      <c r="AD318" s="101"/>
      <c r="AE318" s="101"/>
    </row>
    <row r="319" spans="2:31">
      <c r="B319" s="158" t="s">
        <v>851</v>
      </c>
      <c r="C319" s="162" t="s">
        <v>1222</v>
      </c>
      <c r="D319" s="158" t="s">
        <v>1234</v>
      </c>
      <c r="E319" s="162" t="str">
        <f t="shared" ref="E319:E345" si="625">DEC2HEX(70960+((HEX2DEC(D319)-1)*32))</f>
        <v>13DB0</v>
      </c>
      <c r="F319" s="112"/>
      <c r="G319" s="167"/>
      <c r="H319" s="113"/>
      <c r="I319" s="167"/>
      <c r="J319" s="112"/>
      <c r="K319" s="167"/>
      <c r="L319" s="113"/>
      <c r="M319" s="167"/>
      <c r="N319" s="112"/>
      <c r="O319" s="167"/>
      <c r="P319" s="113"/>
      <c r="Q319" s="167"/>
      <c r="R319" s="102"/>
      <c r="S319" s="103"/>
      <c r="T319" s="102"/>
      <c r="U319" s="103"/>
      <c r="V319" s="102"/>
      <c r="W319" s="103"/>
      <c r="X319" s="137">
        <f t="shared" si="624"/>
        <v>70</v>
      </c>
      <c r="Y319" s="138" t="str">
        <f t="shared" si="621"/>
        <v>46</v>
      </c>
      <c r="Z319" s="101"/>
      <c r="AA319" s="101"/>
      <c r="AB319" s="101"/>
      <c r="AC319" s="101"/>
      <c r="AD319" s="101"/>
      <c r="AE319" s="101"/>
    </row>
    <row r="320" spans="2:31">
      <c r="B320" s="158" t="s">
        <v>854</v>
      </c>
      <c r="C320" s="162" t="s">
        <v>1223</v>
      </c>
      <c r="D320" s="158" t="s">
        <v>1235</v>
      </c>
      <c r="E320" s="162" t="str">
        <f t="shared" si="625"/>
        <v>13DD0</v>
      </c>
      <c r="F320" s="112"/>
      <c r="G320" s="167"/>
      <c r="H320" s="113"/>
      <c r="I320" s="167"/>
      <c r="J320" s="112"/>
      <c r="K320" s="167"/>
      <c r="L320" s="113"/>
      <c r="M320" s="167"/>
      <c r="N320" s="112"/>
      <c r="O320" s="167"/>
      <c r="P320" s="113"/>
      <c r="Q320" s="167"/>
      <c r="R320" s="102"/>
      <c r="S320" s="103"/>
      <c r="T320" s="102"/>
      <c r="U320" s="103"/>
      <c r="V320" s="102"/>
      <c r="W320" s="103"/>
      <c r="X320" s="137">
        <f>X42</f>
        <v>80</v>
      </c>
      <c r="Y320" s="138" t="str">
        <f t="shared" si="621"/>
        <v>50</v>
      </c>
      <c r="Z320" s="101"/>
      <c r="AA320" s="101"/>
      <c r="AB320" s="101"/>
      <c r="AC320" s="101"/>
      <c r="AD320" s="101"/>
      <c r="AE320" s="101"/>
    </row>
    <row r="321" spans="2:31">
      <c r="B321" s="158" t="s">
        <v>857</v>
      </c>
      <c r="C321" s="162" t="s">
        <v>1224</v>
      </c>
      <c r="D321" s="158" t="s">
        <v>1236</v>
      </c>
      <c r="E321" s="162" t="str">
        <f t="shared" si="625"/>
        <v>13DF0</v>
      </c>
      <c r="F321" s="112"/>
      <c r="G321" s="167"/>
      <c r="H321" s="113"/>
      <c r="I321" s="167"/>
      <c r="J321" s="112"/>
      <c r="K321" s="167"/>
      <c r="L321" s="113"/>
      <c r="M321" s="167"/>
      <c r="N321" s="112"/>
      <c r="O321" s="167"/>
      <c r="P321" s="113"/>
      <c r="Q321" s="167"/>
      <c r="R321" s="102"/>
      <c r="S321" s="103"/>
      <c r="T321" s="102"/>
      <c r="U321" s="103"/>
      <c r="V321" s="102"/>
      <c r="W321" s="103"/>
      <c r="X321" s="137" t="str">
        <f>X64</f>
        <v>25</v>
      </c>
      <c r="Y321" s="138" t="str">
        <f t="shared" si="621"/>
        <v>19</v>
      </c>
      <c r="Z321" s="101"/>
      <c r="AA321" s="101"/>
      <c r="AB321" s="101"/>
      <c r="AC321" s="101"/>
      <c r="AD321" s="101"/>
      <c r="AE321" s="101"/>
    </row>
    <row r="322" spans="2:31">
      <c r="B322" s="158" t="s">
        <v>860</v>
      </c>
      <c r="C322" s="162" t="s">
        <v>1225</v>
      </c>
      <c r="D322" s="158" t="s">
        <v>1237</v>
      </c>
      <c r="E322" s="162" t="str">
        <f t="shared" si="625"/>
        <v>13E10</v>
      </c>
      <c r="F322" s="112"/>
      <c r="G322" s="167"/>
      <c r="H322" s="113"/>
      <c r="I322" s="167"/>
      <c r="J322" s="112"/>
      <c r="K322" s="167"/>
      <c r="L322" s="113"/>
      <c r="M322" s="167"/>
      <c r="N322" s="112"/>
      <c r="O322" s="167"/>
      <c r="P322" s="113"/>
      <c r="Q322" s="167"/>
      <c r="R322" s="102"/>
      <c r="S322" s="103"/>
      <c r="T322" s="102"/>
      <c r="U322" s="103"/>
      <c r="V322" s="102"/>
      <c r="W322" s="103"/>
      <c r="X322" s="137">
        <f t="shared" ref="X322:X323" si="626">X65</f>
        <v>50</v>
      </c>
      <c r="Y322" s="138" t="str">
        <f t="shared" si="621"/>
        <v>32</v>
      </c>
      <c r="Z322" s="101"/>
      <c r="AA322" s="101"/>
      <c r="AB322" s="101"/>
      <c r="AC322" s="101"/>
      <c r="AD322" s="101"/>
      <c r="AE322" s="101"/>
    </row>
    <row r="323" spans="2:31">
      <c r="B323" s="158" t="s">
        <v>755</v>
      </c>
      <c r="C323" s="162" t="s">
        <v>1226</v>
      </c>
      <c r="D323" s="158" t="s">
        <v>1238</v>
      </c>
      <c r="E323" s="162" t="str">
        <f t="shared" si="625"/>
        <v>13E30</v>
      </c>
      <c r="F323" s="112"/>
      <c r="G323" s="167"/>
      <c r="H323" s="113"/>
      <c r="I323" s="167"/>
      <c r="J323" s="112"/>
      <c r="K323" s="167"/>
      <c r="L323" s="113"/>
      <c r="M323" s="167"/>
      <c r="N323" s="112"/>
      <c r="O323" s="167"/>
      <c r="P323" s="113"/>
      <c r="Q323" s="167"/>
      <c r="R323" s="102"/>
      <c r="S323" s="103"/>
      <c r="T323" s="102"/>
      <c r="U323" s="103"/>
      <c r="V323" s="102"/>
      <c r="W323" s="103"/>
      <c r="X323" s="137">
        <f t="shared" si="626"/>
        <v>70</v>
      </c>
      <c r="Y323" s="138" t="str">
        <f t="shared" si="621"/>
        <v>46</v>
      </c>
      <c r="Z323" s="101"/>
      <c r="AA323" s="101"/>
      <c r="AB323" s="101"/>
      <c r="AC323" s="101"/>
      <c r="AD323" s="101"/>
      <c r="AE323" s="101"/>
    </row>
    <row r="324" spans="2:31">
      <c r="B324" s="158" t="s">
        <v>758</v>
      </c>
      <c r="C324" s="162" t="s">
        <v>1227</v>
      </c>
      <c r="D324" s="158" t="s">
        <v>1239</v>
      </c>
      <c r="E324" s="162" t="str">
        <f t="shared" si="625"/>
        <v>13E50</v>
      </c>
      <c r="F324" s="112"/>
      <c r="G324" s="167"/>
      <c r="H324" s="113"/>
      <c r="I324" s="167"/>
      <c r="J324" s="112"/>
      <c r="K324" s="167"/>
      <c r="L324" s="113"/>
      <c r="M324" s="167"/>
      <c r="N324" s="112"/>
      <c r="O324" s="167"/>
      <c r="P324" s="113"/>
      <c r="Q324" s="167"/>
      <c r="R324" s="102"/>
      <c r="S324" s="103"/>
      <c r="T324" s="102"/>
      <c r="U324" s="103"/>
      <c r="V324" s="102"/>
      <c r="W324" s="103"/>
      <c r="X324" s="137">
        <f>X44</f>
        <v>100</v>
      </c>
      <c r="Y324" s="138" t="str">
        <f t="shared" si="621"/>
        <v>64</v>
      </c>
      <c r="Z324" s="101"/>
      <c r="AA324" s="101"/>
      <c r="AB324" s="101"/>
      <c r="AC324" s="101"/>
      <c r="AD324" s="101"/>
      <c r="AE324" s="101"/>
    </row>
    <row r="325" spans="2:31">
      <c r="B325" s="158" t="s">
        <v>761</v>
      </c>
      <c r="C325" s="162" t="s">
        <v>1228</v>
      </c>
      <c r="D325" s="158" t="s">
        <v>1240</v>
      </c>
      <c r="E325" s="162" t="str">
        <f t="shared" si="625"/>
        <v>13E70</v>
      </c>
      <c r="F325" s="112"/>
      <c r="G325" s="167"/>
      <c r="H325" s="113"/>
      <c r="I325" s="167"/>
      <c r="J325" s="112"/>
      <c r="K325" s="167"/>
      <c r="L325" s="113"/>
      <c r="M325" s="167"/>
      <c r="N325" s="112"/>
      <c r="O325" s="167"/>
      <c r="P325" s="113"/>
      <c r="Q325" s="167"/>
      <c r="R325" s="102"/>
      <c r="S325" s="103"/>
      <c r="T325" s="102"/>
      <c r="U325" s="103"/>
      <c r="V325" s="102"/>
      <c r="W325" s="103"/>
      <c r="X325" s="137">
        <f>X45</f>
        <v>80</v>
      </c>
      <c r="Y325" s="138" t="str">
        <f t="shared" ref="Y325:Y345" si="627">DEC2HEX(X325)</f>
        <v>50</v>
      </c>
      <c r="Z325" s="101"/>
      <c r="AA325" s="101"/>
      <c r="AB325" s="101"/>
      <c r="AC325" s="101"/>
      <c r="AD325" s="101"/>
      <c r="AE325" s="101"/>
    </row>
    <row r="326" spans="2:31">
      <c r="B326" s="158" t="s">
        <v>763</v>
      </c>
      <c r="C326" s="162" t="s">
        <v>1241</v>
      </c>
      <c r="D326" s="158" t="s">
        <v>1242</v>
      </c>
      <c r="E326" s="162" t="str">
        <f t="shared" si="625"/>
        <v>13E90</v>
      </c>
      <c r="F326" s="112"/>
      <c r="G326" s="167"/>
      <c r="H326" s="113"/>
      <c r="I326" s="167"/>
      <c r="J326" s="112"/>
      <c r="K326" s="167"/>
      <c r="L326" s="113"/>
      <c r="M326" s="167"/>
      <c r="N326" s="112"/>
      <c r="O326" s="167"/>
      <c r="P326" s="113"/>
      <c r="Q326" s="167"/>
      <c r="R326" s="102"/>
      <c r="S326" s="103"/>
      <c r="T326" s="102"/>
      <c r="U326" s="103"/>
      <c r="V326" s="102"/>
      <c r="W326" s="103"/>
      <c r="X326" s="137"/>
      <c r="Y326" s="138" t="str">
        <f t="shared" si="627"/>
        <v>0</v>
      </c>
      <c r="Z326" s="101"/>
      <c r="AA326" s="101"/>
      <c r="AB326" s="101"/>
      <c r="AC326" s="101"/>
      <c r="AD326" s="101"/>
      <c r="AE326" s="101"/>
    </row>
    <row r="327" spans="2:31">
      <c r="B327" s="158" t="s">
        <v>766</v>
      </c>
      <c r="C327" s="162" t="s">
        <v>1243</v>
      </c>
      <c r="D327" s="158" t="s">
        <v>1245</v>
      </c>
      <c r="E327" s="162" t="str">
        <f t="shared" si="625"/>
        <v>13EB0</v>
      </c>
      <c r="F327" s="112"/>
      <c r="G327" s="167"/>
      <c r="H327" s="113"/>
      <c r="I327" s="167"/>
      <c r="J327" s="112"/>
      <c r="K327" s="167"/>
      <c r="L327" s="113"/>
      <c r="M327" s="167"/>
      <c r="N327" s="112"/>
      <c r="O327" s="167"/>
      <c r="P327" s="113"/>
      <c r="Q327" s="167"/>
      <c r="R327" s="102"/>
      <c r="S327" s="103"/>
      <c r="T327" s="102"/>
      <c r="U327" s="103"/>
      <c r="V327" s="102"/>
      <c r="W327" s="103"/>
      <c r="X327" s="137"/>
      <c r="Y327" s="138" t="str">
        <f t="shared" si="627"/>
        <v>0</v>
      </c>
      <c r="Z327" s="104"/>
      <c r="AA327" s="104"/>
      <c r="AB327" s="101"/>
      <c r="AC327" s="101"/>
      <c r="AD327" s="101"/>
      <c r="AE327" s="101"/>
    </row>
    <row r="328" spans="2:31">
      <c r="B328" s="158" t="s">
        <v>768</v>
      </c>
      <c r="C328" s="162" t="s">
        <v>1244</v>
      </c>
      <c r="D328" s="158" t="s">
        <v>1246</v>
      </c>
      <c r="E328" s="162" t="str">
        <f t="shared" si="625"/>
        <v>13ED0</v>
      </c>
      <c r="F328" s="112"/>
      <c r="G328" s="167"/>
      <c r="H328" s="113"/>
      <c r="I328" s="167"/>
      <c r="J328" s="112"/>
      <c r="K328" s="167"/>
      <c r="L328" s="113"/>
      <c r="M328" s="167"/>
      <c r="N328" s="112"/>
      <c r="O328" s="167"/>
      <c r="P328" s="113"/>
      <c r="Q328" s="167"/>
      <c r="R328" s="102"/>
      <c r="S328" s="103"/>
      <c r="T328" s="102"/>
      <c r="U328" s="103"/>
      <c r="V328" s="102"/>
      <c r="W328" s="103"/>
      <c r="X328" s="137">
        <v>450</v>
      </c>
      <c r="Y328" s="138" t="str">
        <f t="shared" si="627"/>
        <v>1C2</v>
      </c>
      <c r="Z328" s="101"/>
      <c r="AA328" s="101"/>
      <c r="AB328" s="101"/>
      <c r="AC328" s="101"/>
      <c r="AD328" s="101"/>
      <c r="AE328" s="101"/>
    </row>
    <row r="329" spans="2:31">
      <c r="B329" s="158" t="s">
        <v>754</v>
      </c>
      <c r="C329" s="162" t="s">
        <v>1247</v>
      </c>
      <c r="D329" s="158" t="s">
        <v>1248</v>
      </c>
      <c r="E329" s="162" t="str">
        <f t="shared" si="625"/>
        <v>13EF0</v>
      </c>
      <c r="F329" s="112"/>
      <c r="G329" s="167"/>
      <c r="H329" s="113"/>
      <c r="I329" s="167"/>
      <c r="J329" s="112"/>
      <c r="K329" s="167"/>
      <c r="L329" s="113"/>
      <c r="M329" s="167"/>
      <c r="N329" s="112"/>
      <c r="O329" s="167"/>
      <c r="P329" s="113"/>
      <c r="Q329" s="167"/>
      <c r="R329" s="102"/>
      <c r="S329" s="103"/>
      <c r="T329" s="102"/>
      <c r="U329" s="103"/>
      <c r="V329" s="102"/>
      <c r="W329" s="103"/>
      <c r="X329" s="137"/>
      <c r="Y329" s="138" t="str">
        <f t="shared" si="627"/>
        <v>0</v>
      </c>
      <c r="Z329" s="101"/>
      <c r="AA329" s="101"/>
      <c r="AB329" s="101"/>
      <c r="AC329" s="101"/>
      <c r="AD329" s="101"/>
      <c r="AE329" s="101"/>
    </row>
    <row r="330" spans="2:31">
      <c r="B330" s="158" t="s">
        <v>771</v>
      </c>
      <c r="C330" s="162" t="s">
        <v>1249</v>
      </c>
      <c r="D330" s="158" t="s">
        <v>1250</v>
      </c>
      <c r="E330" s="162" t="str">
        <f t="shared" si="625"/>
        <v>13F10</v>
      </c>
      <c r="F330" s="112"/>
      <c r="G330" s="167"/>
      <c r="H330" s="113"/>
      <c r="I330" s="167"/>
      <c r="J330" s="112"/>
      <c r="K330" s="167"/>
      <c r="L330" s="113"/>
      <c r="M330" s="167"/>
      <c r="N330" s="112"/>
      <c r="O330" s="167"/>
      <c r="P330" s="113"/>
      <c r="Q330" s="167"/>
      <c r="R330" s="102"/>
      <c r="S330" s="103"/>
      <c r="T330" s="102"/>
      <c r="U330" s="103"/>
      <c r="V330" s="102"/>
      <c r="W330" s="103"/>
      <c r="X330" s="137">
        <v>300</v>
      </c>
      <c r="Y330" s="138" t="str">
        <f t="shared" si="627"/>
        <v>12C</v>
      </c>
      <c r="Z330" s="101"/>
      <c r="AA330" s="101"/>
      <c r="AB330" s="101"/>
      <c r="AC330" s="101"/>
      <c r="AD330" s="101"/>
      <c r="AE330" s="101"/>
    </row>
    <row r="331" spans="2:31">
      <c r="B331" s="158" t="s">
        <v>723</v>
      </c>
      <c r="C331" s="162" t="s">
        <v>1266</v>
      </c>
      <c r="D331" s="158" t="s">
        <v>1251</v>
      </c>
      <c r="E331" s="162" t="str">
        <f t="shared" si="625"/>
        <v>13F30</v>
      </c>
      <c r="F331" s="112"/>
      <c r="G331" s="167"/>
      <c r="H331" s="113"/>
      <c r="I331" s="167"/>
      <c r="J331" s="112"/>
      <c r="K331" s="167"/>
      <c r="L331" s="113"/>
      <c r="M331" s="167"/>
      <c r="N331" s="112"/>
      <c r="O331" s="167"/>
      <c r="P331" s="113"/>
      <c r="Q331" s="167"/>
      <c r="R331" s="102"/>
      <c r="S331" s="103"/>
      <c r="T331" s="102"/>
      <c r="U331" s="103"/>
      <c r="V331" s="102"/>
      <c r="W331" s="103"/>
      <c r="X331" s="137"/>
      <c r="Y331" s="138" t="str">
        <f t="shared" si="627"/>
        <v>0</v>
      </c>
      <c r="Z331" s="101"/>
      <c r="AA331" s="101"/>
      <c r="AB331" s="101"/>
      <c r="AC331" s="101"/>
      <c r="AD331" s="101"/>
      <c r="AE331" s="101"/>
    </row>
    <row r="332" spans="2:31">
      <c r="B332" s="158" t="s">
        <v>773</v>
      </c>
      <c r="C332" s="162" t="s">
        <v>1267</v>
      </c>
      <c r="D332" s="158" t="s">
        <v>1252</v>
      </c>
      <c r="E332" s="162" t="str">
        <f t="shared" si="625"/>
        <v>13F50</v>
      </c>
      <c r="F332" s="112"/>
      <c r="G332" s="167"/>
      <c r="H332" s="113"/>
      <c r="I332" s="167"/>
      <c r="J332" s="112"/>
      <c r="K332" s="167"/>
      <c r="L332" s="113"/>
      <c r="M332" s="167"/>
      <c r="N332" s="112"/>
      <c r="O332" s="167"/>
      <c r="P332" s="113"/>
      <c r="Q332" s="167"/>
      <c r="R332" s="102"/>
      <c r="S332" s="103"/>
      <c r="T332" s="102"/>
      <c r="U332" s="103"/>
      <c r="V332" s="102"/>
      <c r="W332" s="103"/>
      <c r="X332" s="137"/>
      <c r="Y332" s="138" t="str">
        <f t="shared" si="627"/>
        <v>0</v>
      </c>
      <c r="Z332" s="101"/>
      <c r="AA332" s="101"/>
      <c r="AB332" s="101"/>
      <c r="AC332" s="101"/>
      <c r="AD332" s="101"/>
      <c r="AE332" s="101"/>
    </row>
    <row r="333" spans="2:31">
      <c r="B333" s="158" t="s">
        <v>765</v>
      </c>
      <c r="C333" s="162" t="s">
        <v>1268</v>
      </c>
      <c r="D333" s="158" t="s">
        <v>1253</v>
      </c>
      <c r="E333" s="162" t="str">
        <f t="shared" si="625"/>
        <v>13F70</v>
      </c>
      <c r="F333" s="112"/>
      <c r="G333" s="167"/>
      <c r="H333" s="113"/>
      <c r="I333" s="167"/>
      <c r="J333" s="112"/>
      <c r="K333" s="167"/>
      <c r="L333" s="113"/>
      <c r="M333" s="167"/>
      <c r="N333" s="112"/>
      <c r="O333" s="167"/>
      <c r="P333" s="113"/>
      <c r="Q333" s="167"/>
      <c r="R333" s="102"/>
      <c r="S333" s="103"/>
      <c r="T333" s="102"/>
      <c r="U333" s="103"/>
      <c r="V333" s="102"/>
      <c r="W333" s="103"/>
      <c r="X333" s="137">
        <v>50</v>
      </c>
      <c r="Y333" s="138" t="str">
        <f t="shared" si="627"/>
        <v>32</v>
      </c>
      <c r="Z333" s="104"/>
      <c r="AA333" s="104"/>
      <c r="AB333" s="101"/>
      <c r="AC333" s="101"/>
      <c r="AD333" s="101"/>
      <c r="AE333" s="101"/>
    </row>
    <row r="334" spans="2:31">
      <c r="B334" s="158" t="s">
        <v>772</v>
      </c>
      <c r="C334" s="162" t="s">
        <v>1269</v>
      </c>
      <c r="D334" s="158" t="s">
        <v>1254</v>
      </c>
      <c r="E334" s="162" t="str">
        <f t="shared" si="625"/>
        <v>13F90</v>
      </c>
      <c r="F334" s="112"/>
      <c r="G334" s="167"/>
      <c r="H334" s="113"/>
      <c r="I334" s="167"/>
      <c r="J334" s="112"/>
      <c r="K334" s="167"/>
      <c r="L334" s="113"/>
      <c r="M334" s="167"/>
      <c r="N334" s="112"/>
      <c r="O334" s="167"/>
      <c r="P334" s="113"/>
      <c r="Q334" s="167"/>
      <c r="R334" s="102"/>
      <c r="S334" s="103"/>
      <c r="T334" s="102"/>
      <c r="U334" s="103"/>
      <c r="V334" s="102"/>
      <c r="W334" s="103"/>
      <c r="X334" s="137"/>
      <c r="Y334" s="138" t="str">
        <f t="shared" si="627"/>
        <v>0</v>
      </c>
      <c r="Z334" s="101"/>
      <c r="AA334" s="101"/>
      <c r="AB334" s="101"/>
      <c r="AC334" s="101"/>
      <c r="AD334" s="101"/>
      <c r="AE334" s="101"/>
    </row>
    <row r="335" spans="2:31">
      <c r="B335" s="158" t="s">
        <v>886</v>
      </c>
      <c r="C335" s="162" t="s">
        <v>1270</v>
      </c>
      <c r="D335" s="158" t="s">
        <v>1255</v>
      </c>
      <c r="E335" s="162" t="str">
        <f t="shared" si="625"/>
        <v>13FB0</v>
      </c>
      <c r="F335" s="112"/>
      <c r="G335" s="167"/>
      <c r="H335" s="113"/>
      <c r="I335" s="167"/>
      <c r="J335" s="112"/>
      <c r="K335" s="167"/>
      <c r="L335" s="113"/>
      <c r="M335" s="167"/>
      <c r="N335" s="112"/>
      <c r="O335" s="167"/>
      <c r="P335" s="113"/>
      <c r="Q335" s="167"/>
      <c r="R335" s="102"/>
      <c r="S335" s="103"/>
      <c r="T335" s="102"/>
      <c r="U335" s="103"/>
      <c r="V335" s="102"/>
      <c r="W335" s="103"/>
      <c r="X335" s="137">
        <v>50</v>
      </c>
      <c r="Y335" s="138" t="str">
        <f t="shared" si="627"/>
        <v>32</v>
      </c>
      <c r="Z335" s="101"/>
      <c r="AA335" s="101"/>
      <c r="AB335" s="101"/>
      <c r="AC335" s="101"/>
      <c r="AD335" s="101"/>
      <c r="AE335" s="101"/>
    </row>
    <row r="336" spans="2:31">
      <c r="B336" s="158" t="s">
        <v>786</v>
      </c>
      <c r="C336" s="162" t="s">
        <v>1271</v>
      </c>
      <c r="D336" s="158" t="s">
        <v>1256</v>
      </c>
      <c r="E336" s="162" t="str">
        <f t="shared" si="625"/>
        <v>13FD0</v>
      </c>
      <c r="F336" s="112"/>
      <c r="G336" s="167"/>
      <c r="H336" s="113"/>
      <c r="I336" s="167"/>
      <c r="J336" s="112"/>
      <c r="K336" s="167"/>
      <c r="L336" s="113"/>
      <c r="M336" s="167"/>
      <c r="N336" s="112"/>
      <c r="O336" s="167"/>
      <c r="P336" s="113"/>
      <c r="Q336" s="167"/>
      <c r="R336" s="102"/>
      <c r="S336" s="103"/>
      <c r="T336" s="102"/>
      <c r="U336" s="103"/>
      <c r="V336" s="102"/>
      <c r="W336" s="103"/>
      <c r="X336" s="137"/>
      <c r="Y336" s="138" t="str">
        <f t="shared" si="627"/>
        <v>0</v>
      </c>
      <c r="Z336" s="101"/>
      <c r="AA336" s="101"/>
      <c r="AB336" s="101"/>
      <c r="AC336" s="101"/>
      <c r="AD336" s="101"/>
      <c r="AE336" s="101"/>
    </row>
    <row r="337" spans="2:31">
      <c r="B337" s="158" t="s">
        <v>824</v>
      </c>
      <c r="C337" s="162" t="s">
        <v>1272</v>
      </c>
      <c r="D337" s="158" t="s">
        <v>1257</v>
      </c>
      <c r="E337" s="162" t="str">
        <f t="shared" si="625"/>
        <v>13FF0</v>
      </c>
      <c r="F337" s="112"/>
      <c r="G337" s="167"/>
      <c r="H337" s="113"/>
      <c r="I337" s="167"/>
      <c r="J337" s="112"/>
      <c r="K337" s="167"/>
      <c r="L337" s="113"/>
      <c r="M337" s="167"/>
      <c r="N337" s="112"/>
      <c r="O337" s="167"/>
      <c r="P337" s="113"/>
      <c r="Q337" s="167"/>
      <c r="R337" s="102"/>
      <c r="S337" s="103"/>
      <c r="T337" s="102"/>
      <c r="U337" s="103"/>
      <c r="V337" s="102"/>
      <c r="W337" s="103"/>
      <c r="X337" s="137"/>
      <c r="Y337" s="138" t="str">
        <f t="shared" si="627"/>
        <v>0</v>
      </c>
      <c r="Z337" s="101"/>
      <c r="AA337" s="101"/>
      <c r="AB337" s="101"/>
      <c r="AC337" s="101"/>
      <c r="AD337" s="101"/>
      <c r="AE337" s="101"/>
    </row>
    <row r="338" spans="2:31">
      <c r="B338" s="158" t="s">
        <v>788</v>
      </c>
      <c r="C338" s="162" t="s">
        <v>1273</v>
      </c>
      <c r="D338" s="158" t="s">
        <v>1258</v>
      </c>
      <c r="E338" s="162" t="str">
        <f t="shared" si="625"/>
        <v>14010</v>
      </c>
      <c r="F338" s="112"/>
      <c r="G338" s="167"/>
      <c r="H338" s="113"/>
      <c r="I338" s="167"/>
      <c r="J338" s="112"/>
      <c r="K338" s="167"/>
      <c r="L338" s="113"/>
      <c r="M338" s="167"/>
      <c r="N338" s="112"/>
      <c r="O338" s="167"/>
      <c r="P338" s="113"/>
      <c r="Q338" s="167"/>
      <c r="R338" s="102"/>
      <c r="S338" s="103"/>
      <c r="T338" s="102"/>
      <c r="U338" s="103"/>
      <c r="V338" s="102"/>
      <c r="W338" s="103"/>
      <c r="X338" s="137">
        <v>40</v>
      </c>
      <c r="Y338" s="138" t="str">
        <f t="shared" si="627"/>
        <v>28</v>
      </c>
      <c r="Z338" s="101"/>
      <c r="AA338" s="101"/>
      <c r="AB338" s="101"/>
      <c r="AC338" s="101"/>
      <c r="AD338" s="101"/>
      <c r="AE338" s="101"/>
    </row>
    <row r="339" spans="2:31">
      <c r="B339" s="158" t="s">
        <v>784</v>
      </c>
      <c r="C339" s="162" t="s">
        <v>1274</v>
      </c>
      <c r="D339" s="158" t="s">
        <v>1259</v>
      </c>
      <c r="E339" s="162" t="str">
        <f t="shared" si="625"/>
        <v>14030</v>
      </c>
      <c r="F339" s="112"/>
      <c r="G339" s="167"/>
      <c r="H339" s="113"/>
      <c r="I339" s="167"/>
      <c r="J339" s="112"/>
      <c r="K339" s="167"/>
      <c r="L339" s="113"/>
      <c r="M339" s="167"/>
      <c r="N339" s="112"/>
      <c r="O339" s="167"/>
      <c r="P339" s="113"/>
      <c r="Q339" s="167"/>
      <c r="R339" s="102"/>
      <c r="S339" s="103"/>
      <c r="T339" s="102"/>
      <c r="U339" s="103"/>
      <c r="V339" s="102"/>
      <c r="W339" s="103"/>
      <c r="X339" s="137"/>
      <c r="Y339" s="138" t="str">
        <f t="shared" si="627"/>
        <v>0</v>
      </c>
      <c r="Z339" s="101"/>
      <c r="AA339" s="101"/>
      <c r="AB339" s="101"/>
      <c r="AC339" s="101"/>
      <c r="AD339" s="101"/>
      <c r="AE339" s="101"/>
    </row>
    <row r="340" spans="2:31">
      <c r="B340" s="158" t="s">
        <v>902</v>
      </c>
      <c r="C340" s="162" t="s">
        <v>1275</v>
      </c>
      <c r="D340" s="158" t="s">
        <v>1260</v>
      </c>
      <c r="E340" s="162" t="str">
        <f t="shared" si="625"/>
        <v>14050</v>
      </c>
      <c r="F340" s="112"/>
      <c r="G340" s="167"/>
      <c r="H340" s="113"/>
      <c r="I340" s="167"/>
      <c r="J340" s="112"/>
      <c r="K340" s="167"/>
      <c r="L340" s="113"/>
      <c r="M340" s="167"/>
      <c r="N340" s="112"/>
      <c r="O340" s="167"/>
      <c r="P340" s="113"/>
      <c r="Q340" s="167"/>
      <c r="R340" s="102"/>
      <c r="S340" s="103"/>
      <c r="T340" s="102"/>
      <c r="U340" s="103"/>
      <c r="V340" s="102"/>
      <c r="W340" s="103"/>
      <c r="X340" s="137"/>
      <c r="Y340" s="138" t="str">
        <f t="shared" si="627"/>
        <v>0</v>
      </c>
      <c r="Z340" s="101"/>
      <c r="AA340" s="101"/>
      <c r="AB340" s="101"/>
      <c r="AC340" s="101"/>
      <c r="AD340" s="101"/>
      <c r="AE340" s="101"/>
    </row>
    <row r="341" spans="2:31">
      <c r="B341" s="158" t="s">
        <v>791</v>
      </c>
      <c r="C341" s="162" t="s">
        <v>1276</v>
      </c>
      <c r="D341" s="158" t="s">
        <v>1261</v>
      </c>
      <c r="E341" s="162" t="str">
        <f t="shared" si="625"/>
        <v>14070</v>
      </c>
      <c r="F341" s="112"/>
      <c r="G341" s="167"/>
      <c r="H341" s="113"/>
      <c r="I341" s="167"/>
      <c r="J341" s="112"/>
      <c r="K341" s="167"/>
      <c r="L341" s="113"/>
      <c r="M341" s="167"/>
      <c r="N341" s="112"/>
      <c r="O341" s="167"/>
      <c r="P341" s="113"/>
      <c r="Q341" s="167"/>
      <c r="R341" s="102"/>
      <c r="S341" s="103"/>
      <c r="T341" s="102"/>
      <c r="U341" s="103"/>
      <c r="V341" s="102"/>
      <c r="W341" s="103"/>
      <c r="X341" s="137"/>
      <c r="Y341" s="138" t="str">
        <f t="shared" si="627"/>
        <v>0</v>
      </c>
      <c r="Z341" s="101"/>
      <c r="AA341" s="101"/>
      <c r="AB341" s="101"/>
      <c r="AC341" s="101"/>
      <c r="AD341" s="101"/>
      <c r="AE341" s="101"/>
    </row>
    <row r="342" spans="2:31">
      <c r="B342" s="158" t="s">
        <v>904</v>
      </c>
      <c r="C342" s="162" t="s">
        <v>1277</v>
      </c>
      <c r="D342" s="158" t="s">
        <v>1262</v>
      </c>
      <c r="E342" s="162" t="str">
        <f t="shared" si="625"/>
        <v>14090</v>
      </c>
      <c r="F342" s="112"/>
      <c r="G342" s="167"/>
      <c r="H342" s="113"/>
      <c r="I342" s="167"/>
      <c r="J342" s="112"/>
      <c r="K342" s="167"/>
      <c r="L342" s="113"/>
      <c r="M342" s="167"/>
      <c r="N342" s="112"/>
      <c r="O342" s="167"/>
      <c r="P342" s="113"/>
      <c r="Q342" s="167"/>
      <c r="R342" s="102"/>
      <c r="S342" s="103"/>
      <c r="T342" s="102"/>
      <c r="U342" s="103"/>
      <c r="V342" s="102"/>
      <c r="W342" s="103"/>
      <c r="X342" s="137">
        <v>50</v>
      </c>
      <c r="Y342" s="138" t="str">
        <f t="shared" si="627"/>
        <v>32</v>
      </c>
      <c r="Z342" s="101"/>
      <c r="AA342" s="101"/>
      <c r="AB342" s="101"/>
      <c r="AC342" s="101"/>
      <c r="AD342" s="101"/>
      <c r="AE342" s="101"/>
    </row>
    <row r="343" spans="2:31">
      <c r="B343" s="158" t="s">
        <v>802</v>
      </c>
      <c r="C343" s="162" t="s">
        <v>1278</v>
      </c>
      <c r="D343" s="158" t="s">
        <v>1263</v>
      </c>
      <c r="E343" s="162" t="str">
        <f t="shared" si="625"/>
        <v>140B0</v>
      </c>
      <c r="F343" s="112"/>
      <c r="G343" s="167"/>
      <c r="H343" s="113"/>
      <c r="I343" s="167"/>
      <c r="J343" s="112"/>
      <c r="K343" s="167"/>
      <c r="L343" s="113"/>
      <c r="M343" s="167"/>
      <c r="N343" s="112"/>
      <c r="O343" s="167"/>
      <c r="P343" s="113"/>
      <c r="Q343" s="167"/>
      <c r="R343" s="102"/>
      <c r="S343" s="103"/>
      <c r="T343" s="102"/>
      <c r="U343" s="103"/>
      <c r="V343" s="102"/>
      <c r="W343" s="103"/>
      <c r="X343" s="137">
        <v>50</v>
      </c>
      <c r="Y343" s="138" t="str">
        <f t="shared" si="627"/>
        <v>32</v>
      </c>
      <c r="Z343" s="101"/>
      <c r="AA343" s="101"/>
      <c r="AB343" s="101"/>
      <c r="AC343" s="101"/>
      <c r="AD343" s="101"/>
      <c r="AE343" s="101"/>
    </row>
    <row r="344" spans="2:31">
      <c r="B344" s="158" t="s">
        <v>804</v>
      </c>
      <c r="C344" s="162" t="s">
        <v>1279</v>
      </c>
      <c r="D344" s="158" t="s">
        <v>1264</v>
      </c>
      <c r="E344" s="162" t="str">
        <f t="shared" si="625"/>
        <v>140D0</v>
      </c>
      <c r="F344" s="112"/>
      <c r="G344" s="167"/>
      <c r="H344" s="113"/>
      <c r="I344" s="167"/>
      <c r="J344" s="112"/>
      <c r="K344" s="167"/>
      <c r="L344" s="113"/>
      <c r="M344" s="167"/>
      <c r="N344" s="112"/>
      <c r="O344" s="167"/>
      <c r="P344" s="113"/>
      <c r="Q344" s="167"/>
      <c r="R344" s="102"/>
      <c r="S344" s="103"/>
      <c r="T344" s="102"/>
      <c r="U344" s="103"/>
      <c r="V344" s="102"/>
      <c r="W344" s="103"/>
      <c r="X344" s="137"/>
      <c r="Y344" s="138" t="str">
        <f t="shared" si="627"/>
        <v>0</v>
      </c>
      <c r="Z344" s="101"/>
      <c r="AA344" s="101"/>
      <c r="AB344" s="101"/>
      <c r="AC344" s="101"/>
      <c r="AD344" s="101"/>
      <c r="AE344" s="101"/>
    </row>
    <row r="345" spans="2:31" ht="15.75" thickBot="1">
      <c r="B345" s="159" t="s">
        <v>922</v>
      </c>
      <c r="C345" s="165" t="s">
        <v>1280</v>
      </c>
      <c r="D345" s="159" t="s">
        <v>1265</v>
      </c>
      <c r="E345" s="105" t="str">
        <f t="shared" si="625"/>
        <v>140F0</v>
      </c>
      <c r="F345" s="115"/>
      <c r="G345" s="121"/>
      <c r="H345" s="116"/>
      <c r="I345" s="121"/>
      <c r="J345" s="115"/>
      <c r="K345" s="121"/>
      <c r="L345" s="116"/>
      <c r="M345" s="121"/>
      <c r="N345" s="115"/>
      <c r="O345" s="121"/>
      <c r="P345" s="116"/>
      <c r="Q345" s="121"/>
      <c r="R345" s="106"/>
      <c r="S345" s="107"/>
      <c r="T345" s="106"/>
      <c r="U345" s="107"/>
      <c r="V345" s="106"/>
      <c r="W345" s="107"/>
      <c r="X345" s="139">
        <v>60</v>
      </c>
      <c r="Y345" s="140" t="str">
        <f t="shared" si="627"/>
        <v>3C</v>
      </c>
      <c r="Z345" s="105"/>
      <c r="AA345" s="105"/>
      <c r="AB345" s="105"/>
      <c r="AC345" s="105"/>
      <c r="AD345" s="105"/>
      <c r="AE345" s="105"/>
    </row>
    <row r="346" spans="2:31" ht="15.75" thickBot="1"/>
    <row r="347" spans="2:31">
      <c r="B347" s="160" t="s">
        <v>652</v>
      </c>
      <c r="C347" s="166" t="s">
        <v>1070</v>
      </c>
      <c r="D347" s="160" t="s">
        <v>1292</v>
      </c>
    </row>
    <row r="348" spans="2:31">
      <c r="B348" s="158" t="s">
        <v>836</v>
      </c>
      <c r="C348" s="162" t="s">
        <v>1073</v>
      </c>
      <c r="D348" s="158" t="s">
        <v>1295</v>
      </c>
    </row>
    <row r="349" spans="2:31">
      <c r="B349" s="158" t="s">
        <v>839</v>
      </c>
      <c r="C349" s="162" t="s">
        <v>1074</v>
      </c>
      <c r="D349" s="158" t="s">
        <v>1293</v>
      </c>
    </row>
    <row r="350" spans="2:31">
      <c r="B350" s="158" t="s">
        <v>845</v>
      </c>
      <c r="C350" s="162" t="s">
        <v>1075</v>
      </c>
      <c r="D350" s="158" t="s">
        <v>1297</v>
      </c>
    </row>
    <row r="351" spans="2:31">
      <c r="B351" s="158" t="s">
        <v>848</v>
      </c>
      <c r="C351" s="162" t="s">
        <v>1071</v>
      </c>
      <c r="D351" s="158" t="s">
        <v>1294</v>
      </c>
    </row>
    <row r="352" spans="2:31" ht="15.75" thickBot="1">
      <c r="B352" s="159" t="s">
        <v>851</v>
      </c>
      <c r="C352" s="165" t="s">
        <v>1072</v>
      </c>
      <c r="D352" s="159" t="s">
        <v>1296</v>
      </c>
    </row>
    <row r="354" spans="3:4">
      <c r="C354" s="143" t="s">
        <v>284</v>
      </c>
      <c r="D354" s="13" t="s">
        <v>1298</v>
      </c>
    </row>
  </sheetData>
  <dataConsolidate/>
  <mergeCells count="6">
    <mergeCell ref="P3:Q3"/>
    <mergeCell ref="F3:G3"/>
    <mergeCell ref="H3:I3"/>
    <mergeCell ref="J3:K3"/>
    <mergeCell ref="L3:M3"/>
    <mergeCell ref="N3:O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P338"/>
  <sheetViews>
    <sheetView topLeftCell="A263" workbookViewId="0">
      <selection activeCell="E280" sqref="E280"/>
    </sheetView>
  </sheetViews>
  <sheetFormatPr baseColWidth="10" defaultRowHeight="15"/>
  <cols>
    <col min="1" max="1" width="5.7109375" customWidth="1"/>
    <col min="2" max="2" width="8.140625" style="93" customWidth="1"/>
    <col min="3" max="3" width="6.85546875" customWidth="1"/>
    <col min="4" max="4" width="12.140625" customWidth="1"/>
    <col min="5" max="5" width="6.85546875" customWidth="1"/>
    <col min="6" max="6" width="7.28515625" customWidth="1"/>
    <col min="7" max="10" width="6.7109375" hidden="1" customWidth="1"/>
    <col min="11" max="12" width="6.28515625" hidden="1" customWidth="1"/>
    <col min="13" max="14" width="6.7109375" hidden="1" customWidth="1"/>
    <col min="15" max="16" width="6.5703125" hidden="1" customWidth="1"/>
    <col min="17" max="18" width="6.28515625" hidden="1" customWidth="1"/>
    <col min="19" max="19" width="6" hidden="1" customWidth="1"/>
    <col min="20" max="20" width="4.5703125" hidden="1" customWidth="1"/>
    <col min="21" max="21" width="7.5703125" hidden="1" customWidth="1"/>
    <col min="22" max="22" width="5.7109375" hidden="1" customWidth="1"/>
    <col min="23" max="23" width="5.5703125" hidden="1" customWidth="1"/>
    <col min="24" max="24" width="8" hidden="1" customWidth="1"/>
    <col min="25" max="25" width="7" customWidth="1"/>
    <col min="26" max="26" width="6" customWidth="1"/>
    <col min="27" max="27" width="7.140625" customWidth="1"/>
    <col min="28" max="28" width="7" customWidth="1"/>
    <col min="29" max="29" width="5.42578125" customWidth="1"/>
    <col min="30" max="30" width="10.28515625" customWidth="1"/>
    <col min="31" max="31" width="9.28515625" customWidth="1"/>
    <col min="32" max="32" width="9.7109375" customWidth="1"/>
    <col min="33" max="33" width="5.5703125" customWidth="1"/>
    <col min="34" max="34" width="5.42578125" customWidth="1"/>
    <col min="35" max="35" width="3.42578125" customWidth="1"/>
    <col min="38" max="38" width="13" customWidth="1"/>
    <col min="39" max="39" width="5" style="93" customWidth="1"/>
    <col min="40" max="40" width="9" customWidth="1"/>
  </cols>
  <sheetData>
    <row r="1" spans="1:42">
      <c r="A1" s="91"/>
      <c r="B1" s="10"/>
      <c r="C1" s="13"/>
      <c r="D1" s="143" t="s">
        <v>674</v>
      </c>
      <c r="E1" s="13"/>
      <c r="F1" s="143"/>
      <c r="G1" s="13" t="s">
        <v>675</v>
      </c>
      <c r="H1" s="13"/>
      <c r="I1" s="13" t="s">
        <v>676</v>
      </c>
      <c r="J1" s="13"/>
      <c r="K1" s="13" t="s">
        <v>677</v>
      </c>
      <c r="L1" s="13"/>
      <c r="M1" s="13" t="s">
        <v>678</v>
      </c>
      <c r="N1" s="13"/>
      <c r="O1" s="13" t="s">
        <v>679</v>
      </c>
      <c r="P1" s="13"/>
      <c r="Q1" s="13" t="s">
        <v>680</v>
      </c>
      <c r="R1" s="13"/>
      <c r="S1" s="91" t="s">
        <v>681</v>
      </c>
      <c r="T1" s="91" t="s">
        <v>682</v>
      </c>
      <c r="U1" s="91" t="s">
        <v>683</v>
      </c>
      <c r="V1" s="91" t="s">
        <v>684</v>
      </c>
      <c r="W1" s="91" t="s">
        <v>685</v>
      </c>
      <c r="X1" s="91" t="s">
        <v>686</v>
      </c>
      <c r="Y1" s="91" t="s">
        <v>687</v>
      </c>
      <c r="Z1" s="13"/>
      <c r="AA1" s="91" t="s">
        <v>688</v>
      </c>
      <c r="AB1" s="91" t="s">
        <v>689</v>
      </c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4"/>
    </row>
    <row r="2" spans="1:42" ht="15.75" thickBot="1">
      <c r="A2" s="91"/>
      <c r="B2" s="10"/>
      <c r="C2" s="13"/>
      <c r="D2" s="143"/>
      <c r="E2" s="13"/>
      <c r="F2" s="14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91"/>
      <c r="T2" s="91"/>
      <c r="U2" s="91"/>
      <c r="V2" s="91"/>
      <c r="W2" s="91"/>
      <c r="X2" s="91"/>
      <c r="Y2" s="13"/>
      <c r="Z2" s="13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4"/>
    </row>
    <row r="3" spans="1:42" ht="15.75" thickBot="1">
      <c r="A3" s="111"/>
      <c r="B3" s="170" t="s">
        <v>1300</v>
      </c>
      <c r="C3" s="108" t="s">
        <v>690</v>
      </c>
      <c r="D3" s="161" t="s">
        <v>691</v>
      </c>
      <c r="E3" s="108" t="s">
        <v>1087</v>
      </c>
      <c r="F3" s="161" t="s">
        <v>692</v>
      </c>
      <c r="G3" s="204" t="s">
        <v>693</v>
      </c>
      <c r="H3" s="205"/>
      <c r="I3" s="204" t="s">
        <v>694</v>
      </c>
      <c r="J3" s="205"/>
      <c r="K3" s="204" t="s">
        <v>695</v>
      </c>
      <c r="L3" s="205"/>
      <c r="M3" s="204" t="s">
        <v>696</v>
      </c>
      <c r="N3" s="205"/>
      <c r="O3" s="204" t="s">
        <v>697</v>
      </c>
      <c r="P3" s="205"/>
      <c r="Q3" s="204" t="s">
        <v>698</v>
      </c>
      <c r="R3" s="205"/>
      <c r="S3" s="109" t="s">
        <v>699</v>
      </c>
      <c r="T3" s="110" t="s">
        <v>700</v>
      </c>
      <c r="U3" s="109" t="s">
        <v>701</v>
      </c>
      <c r="V3" s="110" t="s">
        <v>702</v>
      </c>
      <c r="W3" s="109" t="s">
        <v>685</v>
      </c>
      <c r="X3" s="110" t="s">
        <v>703</v>
      </c>
      <c r="Y3" s="135" t="s">
        <v>704</v>
      </c>
      <c r="Z3" s="136"/>
      <c r="AA3" s="108" t="s">
        <v>705</v>
      </c>
      <c r="AB3" s="108" t="s">
        <v>225</v>
      </c>
      <c r="AC3" s="108" t="s">
        <v>706</v>
      </c>
      <c r="AD3" s="108" t="s">
        <v>707</v>
      </c>
      <c r="AE3" s="108" t="s">
        <v>708</v>
      </c>
      <c r="AF3" s="108" t="s">
        <v>709</v>
      </c>
      <c r="AG3" s="111"/>
      <c r="AH3" s="111"/>
      <c r="AI3" s="111"/>
      <c r="AJ3" s="111"/>
      <c r="AK3" s="111"/>
      <c r="AL3" s="111" t="s">
        <v>1356</v>
      </c>
      <c r="AM3" s="185" t="s">
        <v>1087</v>
      </c>
      <c r="AN3" s="182" t="s">
        <v>1418</v>
      </c>
      <c r="AO3" s="182" t="s">
        <v>1373</v>
      </c>
      <c r="AP3" s="182" t="s">
        <v>1087</v>
      </c>
    </row>
    <row r="4" spans="1:42">
      <c r="A4" s="91"/>
      <c r="B4" s="171">
        <f t="shared" ref="B4:B67" si="0">HEX2DEC(E4)</f>
        <v>1</v>
      </c>
      <c r="C4" s="158">
        <v>1</v>
      </c>
      <c r="D4" s="162" t="s">
        <v>287</v>
      </c>
      <c r="E4" s="158" t="s">
        <v>283</v>
      </c>
      <c r="F4" s="164" t="str">
        <f t="shared" ref="F4:F67" si="1">DEC2HEX(70960+((HEX2DEC(E4)-1)*32))</f>
        <v>11530</v>
      </c>
      <c r="G4" s="122" t="s">
        <v>710</v>
      </c>
      <c r="H4" s="123" t="str">
        <f t="shared" ref="H4:H35" si="2">VLOOKUP(G4,$AH$4:$AI$30,2,FALSE)</f>
        <v>00</v>
      </c>
      <c r="I4" s="122" t="s">
        <v>711</v>
      </c>
      <c r="J4" s="123" t="str">
        <f t="shared" ref="J4:J35" si="3">VLOOKUP(I4,$AH$4:$AI$30,2,FALSE)</f>
        <v>01</v>
      </c>
      <c r="K4" s="122" t="s">
        <v>712</v>
      </c>
      <c r="L4" s="123" t="str">
        <f t="shared" ref="L4:L35" si="4">VLOOKUP(K4,$AH$4:$AI$30,2,FALSE)</f>
        <v>02</v>
      </c>
      <c r="M4" s="122" t="s">
        <v>713</v>
      </c>
      <c r="N4" s="123" t="str">
        <f t="shared" ref="N4:N35" si="5">VLOOKUP(M4,$AH$4:$AI$30,2,FALSE)</f>
        <v>03</v>
      </c>
      <c r="O4" s="122" t="s">
        <v>714</v>
      </c>
      <c r="P4" s="123" t="str">
        <f t="shared" ref="P4:P35" si="6">VLOOKUP(O4,$AH$4:$AI$30,2,FALSE)</f>
        <v>04</v>
      </c>
      <c r="Q4" s="112" t="s">
        <v>1036</v>
      </c>
      <c r="R4" s="123" t="str">
        <f t="shared" ref="R4:R35" si="7">VLOOKUP(Q4,$AH$4:$AI$30,2,FALSE)</f>
        <v>1A</v>
      </c>
      <c r="S4" s="102" t="s">
        <v>281</v>
      </c>
      <c r="T4" s="103" t="s">
        <v>715</v>
      </c>
      <c r="U4" s="102" t="s">
        <v>281</v>
      </c>
      <c r="V4" s="103" t="s">
        <v>281</v>
      </c>
      <c r="W4" s="102" t="s">
        <v>716</v>
      </c>
      <c r="X4" s="103" t="s">
        <v>283</v>
      </c>
      <c r="Y4" s="137" t="s">
        <v>539</v>
      </c>
      <c r="Z4" s="138" t="str">
        <f t="shared" ref="Z4:Z67" si="8">DEC2HEX(Y4)</f>
        <v>28</v>
      </c>
      <c r="AA4" s="101" t="s">
        <v>283</v>
      </c>
      <c r="AB4" s="101" t="s">
        <v>717</v>
      </c>
      <c r="AC4" s="101"/>
      <c r="AD4" s="101"/>
      <c r="AE4" s="101"/>
      <c r="AF4" s="101"/>
      <c r="AG4" s="91"/>
      <c r="AH4" s="91" t="s">
        <v>710</v>
      </c>
      <c r="AI4" s="91" t="s">
        <v>281</v>
      </c>
      <c r="AJ4" s="91"/>
      <c r="AK4" s="91" t="s">
        <v>1281</v>
      </c>
      <c r="AL4" s="91"/>
      <c r="AM4" s="94" t="str">
        <f>DEC2HEX(0,4)</f>
        <v>0000</v>
      </c>
      <c r="AN4" s="182" t="str">
        <f>DEC2HEX(0,2)</f>
        <v>00</v>
      </c>
      <c r="AO4" s="182"/>
      <c r="AP4" s="94" t="str">
        <f>DEC2HEX(0,2)</f>
        <v>00</v>
      </c>
    </row>
    <row r="5" spans="1:42">
      <c r="A5" s="91"/>
      <c r="B5" s="171">
        <f t="shared" si="0"/>
        <v>2</v>
      </c>
      <c r="C5" s="158">
        <v>2</v>
      </c>
      <c r="D5" s="162" t="s">
        <v>340</v>
      </c>
      <c r="E5" s="158" t="s">
        <v>724</v>
      </c>
      <c r="F5" s="164" t="str">
        <f t="shared" si="1"/>
        <v>11550</v>
      </c>
      <c r="G5" s="122" t="s">
        <v>718</v>
      </c>
      <c r="H5" s="123" t="str">
        <f t="shared" si="2"/>
        <v>07</v>
      </c>
      <c r="I5" s="122" t="s">
        <v>719</v>
      </c>
      <c r="J5" s="123" t="str">
        <f t="shared" si="3"/>
        <v>08</v>
      </c>
      <c r="K5" s="122" t="s">
        <v>720</v>
      </c>
      <c r="L5" s="123" t="str">
        <f t="shared" si="4"/>
        <v>09</v>
      </c>
      <c r="M5" s="122" t="s">
        <v>721</v>
      </c>
      <c r="N5" s="123" t="str">
        <f t="shared" si="5"/>
        <v>0A</v>
      </c>
      <c r="O5" s="122" t="s">
        <v>722</v>
      </c>
      <c r="P5" s="123" t="str">
        <f t="shared" si="6"/>
        <v>0B</v>
      </c>
      <c r="Q5" s="112" t="s">
        <v>1036</v>
      </c>
      <c r="R5" s="123" t="str">
        <f t="shared" si="7"/>
        <v>1A</v>
      </c>
      <c r="S5" s="102" t="s">
        <v>281</v>
      </c>
      <c r="T5" s="103" t="s">
        <v>715</v>
      </c>
      <c r="U5" s="102" t="s">
        <v>283</v>
      </c>
      <c r="V5" s="103" t="s">
        <v>283</v>
      </c>
      <c r="W5" s="102" t="s">
        <v>723</v>
      </c>
      <c r="X5" s="103" t="s">
        <v>283</v>
      </c>
      <c r="Y5" s="137">
        <v>80</v>
      </c>
      <c r="Z5" s="138" t="str">
        <f t="shared" si="8"/>
        <v>50</v>
      </c>
      <c r="AA5" s="101" t="s">
        <v>724</v>
      </c>
      <c r="AB5" s="101" t="s">
        <v>717</v>
      </c>
      <c r="AC5" s="101"/>
      <c r="AD5" s="101"/>
      <c r="AE5" s="101"/>
      <c r="AF5" s="101"/>
      <c r="AG5" s="91"/>
      <c r="AH5" s="91" t="s">
        <v>711</v>
      </c>
      <c r="AI5" s="91" t="s">
        <v>283</v>
      </c>
      <c r="AJ5" s="91"/>
      <c r="AK5" s="94">
        <f>HEX2DEC(11530)</f>
        <v>70960</v>
      </c>
      <c r="AL5" s="91" t="s">
        <v>1357</v>
      </c>
      <c r="AM5" s="94" t="str">
        <f>DEC2HEX(HEX2DEC(AM4)+4,4)</f>
        <v>0004</v>
      </c>
      <c r="AN5" s="182" t="str">
        <f t="shared" ref="AN5:AN22" si="9">DEC2HEX(HEX2DEC(AN4)+1,2)</f>
        <v>01</v>
      </c>
      <c r="AO5" s="182" t="s">
        <v>1351</v>
      </c>
      <c r="AP5" s="94" t="str">
        <f>DEC2HEX(HEX2DEC(AP4)+1,2)</f>
        <v>01</v>
      </c>
    </row>
    <row r="6" spans="1:42">
      <c r="A6" s="91"/>
      <c r="B6" s="171">
        <f t="shared" si="0"/>
        <v>3</v>
      </c>
      <c r="C6" s="158">
        <v>3</v>
      </c>
      <c r="D6" s="162" t="s">
        <v>341</v>
      </c>
      <c r="E6" s="158" t="s">
        <v>731</v>
      </c>
      <c r="F6" s="164" t="str">
        <f t="shared" si="1"/>
        <v>11570</v>
      </c>
      <c r="G6" s="122" t="s">
        <v>725</v>
      </c>
      <c r="H6" s="123" t="str">
        <f t="shared" si="2"/>
        <v>0E</v>
      </c>
      <c r="I6" s="122" t="s">
        <v>726</v>
      </c>
      <c r="J6" s="123" t="str">
        <f t="shared" si="3"/>
        <v>0F</v>
      </c>
      <c r="K6" s="122" t="s">
        <v>727</v>
      </c>
      <c r="L6" s="123" t="str">
        <f t="shared" si="4"/>
        <v>10</v>
      </c>
      <c r="M6" s="122" t="s">
        <v>728</v>
      </c>
      <c r="N6" s="123" t="str">
        <f t="shared" si="5"/>
        <v>11</v>
      </c>
      <c r="O6" s="122" t="s">
        <v>729</v>
      </c>
      <c r="P6" s="123" t="str">
        <f t="shared" si="6"/>
        <v>12</v>
      </c>
      <c r="Q6" s="127" t="s">
        <v>730</v>
      </c>
      <c r="R6" s="126" t="e">
        <f t="shared" si="7"/>
        <v>#N/A</v>
      </c>
      <c r="S6" s="102"/>
      <c r="T6" s="103"/>
      <c r="U6" s="102"/>
      <c r="V6" s="103"/>
      <c r="W6" s="102"/>
      <c r="X6" s="103"/>
      <c r="Y6" s="137">
        <v>130</v>
      </c>
      <c r="Z6" s="138" t="str">
        <f t="shared" si="8"/>
        <v>82</v>
      </c>
      <c r="AA6" s="101"/>
      <c r="AB6" s="101" t="s">
        <v>717</v>
      </c>
      <c r="AC6" s="101"/>
      <c r="AD6" s="101"/>
      <c r="AE6" s="101"/>
      <c r="AF6" s="101"/>
      <c r="AG6" s="91"/>
      <c r="AH6" s="91" t="s">
        <v>712</v>
      </c>
      <c r="AI6" s="91" t="s">
        <v>724</v>
      </c>
      <c r="AJ6" s="91"/>
      <c r="AK6" s="91"/>
      <c r="AL6" s="91" t="s">
        <v>1358</v>
      </c>
      <c r="AM6" s="94" t="str">
        <f t="shared" ref="AM6:AM54" si="10">DEC2HEX(HEX2DEC(AM5)+4,4)</f>
        <v>0008</v>
      </c>
      <c r="AN6" s="182" t="str">
        <f t="shared" si="9"/>
        <v>02</v>
      </c>
      <c r="AO6" s="182" t="s">
        <v>1350</v>
      </c>
      <c r="AP6" s="94" t="str">
        <f t="shared" ref="AP6:AP22" si="11">DEC2HEX(HEX2DEC(AP5)+1,2)</f>
        <v>02</v>
      </c>
    </row>
    <row r="7" spans="1:42">
      <c r="A7" s="91"/>
      <c r="B7" s="171">
        <f t="shared" si="0"/>
        <v>4</v>
      </c>
      <c r="C7" s="158">
        <v>4</v>
      </c>
      <c r="D7" s="162" t="s">
        <v>288</v>
      </c>
      <c r="E7" s="158" t="s">
        <v>715</v>
      </c>
      <c r="F7" s="164" t="str">
        <f t="shared" si="1"/>
        <v>11590</v>
      </c>
      <c r="G7" s="112" t="s">
        <v>1036</v>
      </c>
      <c r="H7" s="123" t="str">
        <f t="shared" si="2"/>
        <v>1A</v>
      </c>
      <c r="I7" s="125" t="s">
        <v>730</v>
      </c>
      <c r="J7" s="126" t="e">
        <f t="shared" si="3"/>
        <v>#N/A</v>
      </c>
      <c r="K7" s="125" t="s">
        <v>730</v>
      </c>
      <c r="L7" s="126" t="e">
        <f t="shared" si="4"/>
        <v>#N/A</v>
      </c>
      <c r="M7" s="125" t="s">
        <v>730</v>
      </c>
      <c r="N7" s="126" t="e">
        <f t="shared" si="5"/>
        <v>#N/A</v>
      </c>
      <c r="O7" s="125" t="s">
        <v>730</v>
      </c>
      <c r="P7" s="126" t="e">
        <f t="shared" si="6"/>
        <v>#N/A</v>
      </c>
      <c r="Q7" s="127" t="s">
        <v>730</v>
      </c>
      <c r="R7" s="126" t="e">
        <f t="shared" si="7"/>
        <v>#N/A</v>
      </c>
      <c r="S7" s="102"/>
      <c r="T7" s="103"/>
      <c r="U7" s="102"/>
      <c r="V7" s="103"/>
      <c r="W7" s="102"/>
      <c r="X7" s="103"/>
      <c r="Y7" s="137">
        <v>20</v>
      </c>
      <c r="Z7" s="138" t="str">
        <f t="shared" si="8"/>
        <v>14</v>
      </c>
      <c r="AA7" s="101"/>
      <c r="AB7" s="101" t="s">
        <v>717</v>
      </c>
      <c r="AC7" s="101"/>
      <c r="AD7" s="101"/>
      <c r="AE7" s="101"/>
      <c r="AF7" s="101"/>
      <c r="AG7" s="91"/>
      <c r="AH7" s="91" t="s">
        <v>713</v>
      </c>
      <c r="AI7" s="91" t="s">
        <v>731</v>
      </c>
      <c r="AJ7" s="91"/>
      <c r="AK7" s="91"/>
      <c r="AL7" s="91" t="s">
        <v>1359</v>
      </c>
      <c r="AM7" s="94" t="str">
        <f t="shared" si="10"/>
        <v>000C</v>
      </c>
      <c r="AN7" s="182" t="str">
        <f t="shared" si="9"/>
        <v>03</v>
      </c>
      <c r="AO7" s="182" t="s">
        <v>1352</v>
      </c>
      <c r="AP7" s="94" t="str">
        <f t="shared" si="11"/>
        <v>03</v>
      </c>
    </row>
    <row r="8" spans="1:42">
      <c r="A8" s="91"/>
      <c r="B8" s="171">
        <f t="shared" si="0"/>
        <v>5</v>
      </c>
      <c r="C8" s="158">
        <v>5</v>
      </c>
      <c r="D8" s="162" t="s">
        <v>342</v>
      </c>
      <c r="E8" s="158" t="s">
        <v>733</v>
      </c>
      <c r="F8" s="164" t="str">
        <f t="shared" si="1"/>
        <v>115B0</v>
      </c>
      <c r="G8" s="112" t="s">
        <v>1036</v>
      </c>
      <c r="H8" s="123" t="str">
        <f t="shared" si="2"/>
        <v>1A</v>
      </c>
      <c r="I8" s="125" t="s">
        <v>730</v>
      </c>
      <c r="J8" s="126" t="e">
        <f t="shared" si="3"/>
        <v>#N/A</v>
      </c>
      <c r="K8" s="125" t="s">
        <v>730</v>
      </c>
      <c r="L8" s="126" t="e">
        <f t="shared" si="4"/>
        <v>#N/A</v>
      </c>
      <c r="M8" s="125" t="s">
        <v>730</v>
      </c>
      <c r="N8" s="126" t="e">
        <f t="shared" si="5"/>
        <v>#N/A</v>
      </c>
      <c r="O8" s="125" t="s">
        <v>730</v>
      </c>
      <c r="P8" s="126" t="e">
        <f t="shared" si="6"/>
        <v>#N/A</v>
      </c>
      <c r="Q8" s="127" t="s">
        <v>730</v>
      </c>
      <c r="R8" s="126" t="e">
        <f t="shared" si="7"/>
        <v>#N/A</v>
      </c>
      <c r="S8" s="102"/>
      <c r="T8" s="103"/>
      <c r="U8" s="102"/>
      <c r="V8" s="103"/>
      <c r="W8" s="102"/>
      <c r="X8" s="103"/>
      <c r="Y8" s="137">
        <v>40</v>
      </c>
      <c r="Z8" s="138" t="str">
        <f t="shared" si="8"/>
        <v>28</v>
      </c>
      <c r="AA8" s="101"/>
      <c r="AB8" s="101" t="s">
        <v>717</v>
      </c>
      <c r="AC8" s="101"/>
      <c r="AD8" s="101"/>
      <c r="AE8" s="101"/>
      <c r="AF8" s="101"/>
      <c r="AG8" s="91"/>
      <c r="AH8" s="91" t="s">
        <v>714</v>
      </c>
      <c r="AI8" s="91" t="s">
        <v>715</v>
      </c>
      <c r="AJ8" s="91"/>
      <c r="AK8" s="91"/>
      <c r="AL8" s="91" t="s">
        <v>1360</v>
      </c>
      <c r="AM8" s="94" t="str">
        <f t="shared" si="10"/>
        <v>0010</v>
      </c>
      <c r="AN8" s="182" t="str">
        <f t="shared" si="9"/>
        <v>04</v>
      </c>
      <c r="AO8" s="182" t="s">
        <v>1388</v>
      </c>
      <c r="AP8" s="94" t="str">
        <f t="shared" si="11"/>
        <v>04</v>
      </c>
    </row>
    <row r="9" spans="1:42">
      <c r="A9" s="91"/>
      <c r="B9" s="171">
        <f t="shared" si="0"/>
        <v>6</v>
      </c>
      <c r="C9" s="158">
        <v>6</v>
      </c>
      <c r="D9" s="162" t="s">
        <v>343</v>
      </c>
      <c r="E9" s="158" t="s">
        <v>737</v>
      </c>
      <c r="F9" s="164" t="str">
        <f t="shared" si="1"/>
        <v>115D0</v>
      </c>
      <c r="G9" s="112" t="s">
        <v>1036</v>
      </c>
      <c r="H9" s="123" t="str">
        <f t="shared" si="2"/>
        <v>1A</v>
      </c>
      <c r="I9" s="125" t="s">
        <v>730</v>
      </c>
      <c r="J9" s="126" t="e">
        <f t="shared" si="3"/>
        <v>#N/A</v>
      </c>
      <c r="K9" s="125" t="s">
        <v>730</v>
      </c>
      <c r="L9" s="126" t="e">
        <f t="shared" si="4"/>
        <v>#N/A</v>
      </c>
      <c r="M9" s="125" t="s">
        <v>730</v>
      </c>
      <c r="N9" s="126" t="e">
        <f t="shared" si="5"/>
        <v>#N/A</v>
      </c>
      <c r="O9" s="125" t="s">
        <v>730</v>
      </c>
      <c r="P9" s="126" t="e">
        <f t="shared" si="6"/>
        <v>#N/A</v>
      </c>
      <c r="Q9" s="127" t="s">
        <v>730</v>
      </c>
      <c r="R9" s="126" t="e">
        <f t="shared" si="7"/>
        <v>#N/A</v>
      </c>
      <c r="S9" s="102"/>
      <c r="T9" s="103"/>
      <c r="U9" s="102"/>
      <c r="V9" s="103"/>
      <c r="W9" s="102"/>
      <c r="X9" s="103"/>
      <c r="Y9" s="137">
        <v>60</v>
      </c>
      <c r="Z9" s="138" t="str">
        <f t="shared" si="8"/>
        <v>3C</v>
      </c>
      <c r="AA9" s="101"/>
      <c r="AB9" s="101" t="s">
        <v>717</v>
      </c>
      <c r="AC9" s="101"/>
      <c r="AD9" s="101"/>
      <c r="AE9" s="101"/>
      <c r="AF9" s="101"/>
      <c r="AG9" s="91"/>
      <c r="AH9" s="91" t="s">
        <v>732</v>
      </c>
      <c r="AI9" s="91" t="s">
        <v>733</v>
      </c>
      <c r="AJ9" s="91"/>
      <c r="AK9" s="91"/>
      <c r="AL9" s="91" t="s">
        <v>1355</v>
      </c>
      <c r="AM9" s="94" t="str">
        <f t="shared" si="10"/>
        <v>0014</v>
      </c>
      <c r="AN9" s="182" t="str">
        <f t="shared" si="9"/>
        <v>05</v>
      </c>
      <c r="AO9" s="182" t="s">
        <v>1389</v>
      </c>
      <c r="AP9" s="94" t="str">
        <f t="shared" si="11"/>
        <v>05</v>
      </c>
    </row>
    <row r="10" spans="1:42">
      <c r="A10" s="91"/>
      <c r="B10" s="171">
        <f t="shared" si="0"/>
        <v>7</v>
      </c>
      <c r="C10" s="158">
        <v>7</v>
      </c>
      <c r="D10" s="162" t="s">
        <v>344</v>
      </c>
      <c r="E10" s="158" t="s">
        <v>739</v>
      </c>
      <c r="F10" s="164" t="str">
        <f t="shared" si="1"/>
        <v>115F0</v>
      </c>
      <c r="G10" s="122" t="s">
        <v>710</v>
      </c>
      <c r="H10" s="123" t="str">
        <f t="shared" si="2"/>
        <v>00</v>
      </c>
      <c r="I10" s="122" t="s">
        <v>734</v>
      </c>
      <c r="J10" s="123" t="str">
        <f t="shared" si="3"/>
        <v>06</v>
      </c>
      <c r="K10" s="122" t="s">
        <v>729</v>
      </c>
      <c r="L10" s="123" t="str">
        <f t="shared" si="4"/>
        <v>12</v>
      </c>
      <c r="M10" s="122" t="s">
        <v>735</v>
      </c>
      <c r="N10" s="123" t="str">
        <f t="shared" si="5"/>
        <v>13</v>
      </c>
      <c r="O10" s="122" t="s">
        <v>736</v>
      </c>
      <c r="P10" s="123" t="str">
        <f t="shared" si="6"/>
        <v>15</v>
      </c>
      <c r="Q10" s="127" t="s">
        <v>730</v>
      </c>
      <c r="R10" s="126" t="e">
        <f t="shared" si="7"/>
        <v>#N/A</v>
      </c>
      <c r="S10" s="102"/>
      <c r="T10" s="103"/>
      <c r="U10" s="102"/>
      <c r="V10" s="103"/>
      <c r="W10" s="102"/>
      <c r="X10" s="103"/>
      <c r="Y10" s="137">
        <v>80</v>
      </c>
      <c r="Z10" s="138" t="str">
        <f t="shared" si="8"/>
        <v>50</v>
      </c>
      <c r="AA10" s="101"/>
      <c r="AB10" s="101" t="s">
        <v>717</v>
      </c>
      <c r="AC10" s="101"/>
      <c r="AD10" s="101"/>
      <c r="AE10" s="101"/>
      <c r="AF10" s="101"/>
      <c r="AG10" s="91"/>
      <c r="AH10" s="91" t="s">
        <v>734</v>
      </c>
      <c r="AI10" s="91" t="s">
        <v>737</v>
      </c>
      <c r="AJ10" s="91"/>
      <c r="AK10" s="91"/>
      <c r="AL10" s="91" t="s">
        <v>1361</v>
      </c>
      <c r="AM10" s="94" t="str">
        <f t="shared" si="10"/>
        <v>0018</v>
      </c>
      <c r="AN10" s="182" t="str">
        <f t="shared" si="9"/>
        <v>06</v>
      </c>
      <c r="AO10" s="182" t="s">
        <v>1354</v>
      </c>
      <c r="AP10" s="94" t="str">
        <f t="shared" si="11"/>
        <v>06</v>
      </c>
    </row>
    <row r="11" spans="1:42">
      <c r="A11" s="91"/>
      <c r="B11" s="171">
        <f t="shared" si="0"/>
        <v>8</v>
      </c>
      <c r="C11" s="158">
        <v>8</v>
      </c>
      <c r="D11" s="162" t="s">
        <v>345</v>
      </c>
      <c r="E11" s="158" t="s">
        <v>741</v>
      </c>
      <c r="F11" s="164" t="str">
        <f t="shared" si="1"/>
        <v>11610</v>
      </c>
      <c r="G11" s="122" t="s">
        <v>711</v>
      </c>
      <c r="H11" s="123" t="str">
        <f t="shared" si="2"/>
        <v>01</v>
      </c>
      <c r="I11" s="122" t="s">
        <v>713</v>
      </c>
      <c r="J11" s="123" t="str">
        <f t="shared" si="3"/>
        <v>03</v>
      </c>
      <c r="K11" s="122" t="s">
        <v>732</v>
      </c>
      <c r="L11" s="123" t="str">
        <f t="shared" si="4"/>
        <v>05</v>
      </c>
      <c r="M11" s="122" t="s">
        <v>738</v>
      </c>
      <c r="N11" s="123" t="str">
        <f t="shared" si="5"/>
        <v>0C</v>
      </c>
      <c r="O11" s="122" t="s">
        <v>725</v>
      </c>
      <c r="P11" s="123" t="str">
        <f t="shared" si="6"/>
        <v>0E</v>
      </c>
      <c r="Q11" s="127" t="s">
        <v>730</v>
      </c>
      <c r="R11" s="126" t="e">
        <f t="shared" si="7"/>
        <v>#N/A</v>
      </c>
      <c r="S11" s="102"/>
      <c r="T11" s="103"/>
      <c r="U11" s="102"/>
      <c r="V11" s="103"/>
      <c r="W11" s="102"/>
      <c r="X11" s="103"/>
      <c r="Y11" s="137">
        <v>120</v>
      </c>
      <c r="Z11" s="138" t="str">
        <f t="shared" si="8"/>
        <v>78</v>
      </c>
      <c r="AA11" s="101"/>
      <c r="AB11" s="101" t="s">
        <v>717</v>
      </c>
      <c r="AC11" s="101"/>
      <c r="AD11" s="101"/>
      <c r="AE11" s="101"/>
      <c r="AF11" s="101"/>
      <c r="AG11" s="91"/>
      <c r="AH11" s="91" t="s">
        <v>718</v>
      </c>
      <c r="AI11" s="91" t="s">
        <v>739</v>
      </c>
      <c r="AJ11" s="91"/>
      <c r="AK11" s="91"/>
      <c r="AL11" s="91" t="s">
        <v>1347</v>
      </c>
      <c r="AM11" s="94" t="str">
        <f t="shared" si="10"/>
        <v>001C</v>
      </c>
      <c r="AN11" s="182" t="str">
        <f t="shared" si="9"/>
        <v>07</v>
      </c>
      <c r="AO11" s="182" t="s">
        <v>1391</v>
      </c>
      <c r="AP11" s="94" t="str">
        <f t="shared" si="11"/>
        <v>07</v>
      </c>
    </row>
    <row r="12" spans="1:42">
      <c r="A12" s="91"/>
      <c r="B12" s="171">
        <f t="shared" si="0"/>
        <v>9</v>
      </c>
      <c r="C12" s="158">
        <v>9</v>
      </c>
      <c r="D12" s="162" t="s">
        <v>346</v>
      </c>
      <c r="E12" s="158" t="s">
        <v>744</v>
      </c>
      <c r="F12" s="164" t="str">
        <f t="shared" si="1"/>
        <v>11630</v>
      </c>
      <c r="G12" s="122" t="s">
        <v>714</v>
      </c>
      <c r="H12" s="123" t="str">
        <f t="shared" si="2"/>
        <v>04</v>
      </c>
      <c r="I12" s="122" t="s">
        <v>718</v>
      </c>
      <c r="J12" s="123" t="str">
        <f t="shared" si="3"/>
        <v>07</v>
      </c>
      <c r="K12" s="122" t="s">
        <v>720</v>
      </c>
      <c r="L12" s="123" t="str">
        <f t="shared" si="4"/>
        <v>09</v>
      </c>
      <c r="M12" s="122" t="s">
        <v>728</v>
      </c>
      <c r="N12" s="123" t="str">
        <f t="shared" si="5"/>
        <v>11</v>
      </c>
      <c r="O12" s="122" t="s">
        <v>740</v>
      </c>
      <c r="P12" s="123" t="str">
        <f t="shared" si="6"/>
        <v>16</v>
      </c>
      <c r="Q12" s="127" t="s">
        <v>730</v>
      </c>
      <c r="R12" s="126" t="e">
        <f t="shared" si="7"/>
        <v>#N/A</v>
      </c>
      <c r="S12" s="102"/>
      <c r="T12" s="103"/>
      <c r="U12" s="102"/>
      <c r="V12" s="103"/>
      <c r="W12" s="102"/>
      <c r="X12" s="103"/>
      <c r="Y12" s="137">
        <v>160</v>
      </c>
      <c r="Z12" s="138" t="str">
        <f t="shared" si="8"/>
        <v>A0</v>
      </c>
      <c r="AA12" s="101"/>
      <c r="AB12" s="101" t="s">
        <v>717</v>
      </c>
      <c r="AC12" s="101"/>
      <c r="AD12" s="101"/>
      <c r="AE12" s="101"/>
      <c r="AF12" s="101"/>
      <c r="AG12" s="91"/>
      <c r="AH12" s="91" t="s">
        <v>719</v>
      </c>
      <c r="AI12" s="91" t="s">
        <v>741</v>
      </c>
      <c r="AJ12" s="91"/>
      <c r="AK12" s="91"/>
      <c r="AL12" s="91" t="s">
        <v>1085</v>
      </c>
      <c r="AM12" s="94" t="str">
        <f t="shared" si="10"/>
        <v>0020</v>
      </c>
      <c r="AN12" s="182" t="str">
        <f t="shared" si="9"/>
        <v>08</v>
      </c>
      <c r="AO12" s="182" t="s">
        <v>1390</v>
      </c>
      <c r="AP12" s="94" t="str">
        <f t="shared" si="11"/>
        <v>08</v>
      </c>
    </row>
    <row r="13" spans="1:42">
      <c r="A13" s="91"/>
      <c r="B13" s="171">
        <f t="shared" si="0"/>
        <v>10</v>
      </c>
      <c r="C13" s="158">
        <v>11</v>
      </c>
      <c r="D13" s="162" t="s">
        <v>348</v>
      </c>
      <c r="E13" s="158" t="s">
        <v>746</v>
      </c>
      <c r="F13" s="164" t="str">
        <f t="shared" si="1"/>
        <v>11650</v>
      </c>
      <c r="G13" s="122" t="s">
        <v>711</v>
      </c>
      <c r="H13" s="123" t="str">
        <f t="shared" si="2"/>
        <v>01</v>
      </c>
      <c r="I13" s="122" t="s">
        <v>732</v>
      </c>
      <c r="J13" s="123" t="str">
        <f t="shared" si="3"/>
        <v>05</v>
      </c>
      <c r="K13" s="122" t="s">
        <v>720</v>
      </c>
      <c r="L13" s="123" t="str">
        <f t="shared" si="4"/>
        <v>09</v>
      </c>
      <c r="M13" s="122" t="s">
        <v>745</v>
      </c>
      <c r="N13" s="123" t="str">
        <f t="shared" si="5"/>
        <v>0D</v>
      </c>
      <c r="O13" s="122" t="s">
        <v>735</v>
      </c>
      <c r="P13" s="123" t="str">
        <f t="shared" si="6"/>
        <v>13</v>
      </c>
      <c r="Q13" s="112" t="s">
        <v>1036</v>
      </c>
      <c r="R13" s="123" t="str">
        <f t="shared" si="7"/>
        <v>1A</v>
      </c>
      <c r="S13" s="102"/>
      <c r="T13" s="103"/>
      <c r="U13" s="102"/>
      <c r="V13" s="103"/>
      <c r="W13" s="102"/>
      <c r="X13" s="103"/>
      <c r="Y13" s="137">
        <v>30</v>
      </c>
      <c r="Z13" s="138" t="str">
        <f t="shared" si="8"/>
        <v>1E</v>
      </c>
      <c r="AA13" s="101"/>
      <c r="AB13" s="101" t="s">
        <v>717</v>
      </c>
      <c r="AC13" s="101"/>
      <c r="AD13" s="101"/>
      <c r="AE13" s="101"/>
      <c r="AF13" s="101"/>
      <c r="AG13" s="91"/>
      <c r="AH13" s="91" t="s">
        <v>720</v>
      </c>
      <c r="AI13" s="91" t="s">
        <v>744</v>
      </c>
      <c r="AJ13" s="91"/>
      <c r="AK13" s="91"/>
      <c r="AL13" s="91" t="s">
        <v>1362</v>
      </c>
      <c r="AM13" s="94" t="str">
        <f t="shared" si="10"/>
        <v>0024</v>
      </c>
      <c r="AN13" s="182" t="str">
        <f t="shared" si="9"/>
        <v>09</v>
      </c>
      <c r="AO13" s="182" t="s">
        <v>1392</v>
      </c>
      <c r="AP13" s="94" t="str">
        <f t="shared" si="11"/>
        <v>09</v>
      </c>
    </row>
    <row r="14" spans="1:42">
      <c r="A14" s="91"/>
      <c r="B14" s="171">
        <f t="shared" si="0"/>
        <v>11</v>
      </c>
      <c r="C14" s="158">
        <v>12</v>
      </c>
      <c r="D14" s="162" t="s">
        <v>296</v>
      </c>
      <c r="E14" s="158" t="s">
        <v>747</v>
      </c>
      <c r="F14" s="164" t="str">
        <f t="shared" si="1"/>
        <v>11670</v>
      </c>
      <c r="G14" s="122" t="s">
        <v>713</v>
      </c>
      <c r="H14" s="123" t="str">
        <f t="shared" si="2"/>
        <v>03</v>
      </c>
      <c r="I14" s="122" t="s">
        <v>734</v>
      </c>
      <c r="J14" s="123" t="str">
        <f t="shared" si="3"/>
        <v>06</v>
      </c>
      <c r="K14" s="122" t="s">
        <v>722</v>
      </c>
      <c r="L14" s="123" t="str">
        <f t="shared" si="4"/>
        <v>0B</v>
      </c>
      <c r="M14" s="122" t="s">
        <v>726</v>
      </c>
      <c r="N14" s="123" t="str">
        <f t="shared" si="5"/>
        <v>0F</v>
      </c>
      <c r="O14" s="122" t="s">
        <v>736</v>
      </c>
      <c r="P14" s="123" t="str">
        <f t="shared" si="6"/>
        <v>15</v>
      </c>
      <c r="Q14" s="112" t="s">
        <v>1036</v>
      </c>
      <c r="R14" s="123" t="str">
        <f t="shared" si="7"/>
        <v>1A</v>
      </c>
      <c r="S14" s="102"/>
      <c r="T14" s="103"/>
      <c r="U14" s="102"/>
      <c r="V14" s="103"/>
      <c r="W14" s="102"/>
      <c r="X14" s="103"/>
      <c r="Y14" s="137">
        <v>30</v>
      </c>
      <c r="Z14" s="138" t="str">
        <f t="shared" si="8"/>
        <v>1E</v>
      </c>
      <c r="AA14" s="101"/>
      <c r="AB14" s="101" t="s">
        <v>717</v>
      </c>
      <c r="AC14" s="101"/>
      <c r="AD14" s="101"/>
      <c r="AE14" s="101"/>
      <c r="AF14" s="101"/>
      <c r="AG14" s="91"/>
      <c r="AH14" s="91" t="s">
        <v>721</v>
      </c>
      <c r="AI14" s="91" t="s">
        <v>746</v>
      </c>
      <c r="AJ14" s="91"/>
      <c r="AK14" s="91"/>
      <c r="AL14" s="91" t="s">
        <v>1363</v>
      </c>
      <c r="AM14" s="94" t="str">
        <f t="shared" si="10"/>
        <v>0028</v>
      </c>
      <c r="AN14" s="182" t="str">
        <f t="shared" si="9"/>
        <v>0A</v>
      </c>
      <c r="AP14" s="94" t="str">
        <f t="shared" si="11"/>
        <v>0A</v>
      </c>
    </row>
    <row r="15" spans="1:42">
      <c r="A15" s="91"/>
      <c r="B15" s="171">
        <f t="shared" si="0"/>
        <v>12</v>
      </c>
      <c r="C15" s="158">
        <v>13</v>
      </c>
      <c r="D15" s="162" t="s">
        <v>297</v>
      </c>
      <c r="E15" s="158" t="s">
        <v>716</v>
      </c>
      <c r="F15" s="164" t="str">
        <f t="shared" si="1"/>
        <v>11690</v>
      </c>
      <c r="G15" s="122" t="s">
        <v>712</v>
      </c>
      <c r="H15" s="123" t="str">
        <f t="shared" si="2"/>
        <v>02</v>
      </c>
      <c r="I15" s="122" t="s">
        <v>718</v>
      </c>
      <c r="J15" s="123" t="str">
        <f t="shared" si="3"/>
        <v>07</v>
      </c>
      <c r="K15" s="122" t="s">
        <v>738</v>
      </c>
      <c r="L15" s="123" t="str">
        <f t="shared" si="4"/>
        <v>0C</v>
      </c>
      <c r="M15" s="122" t="s">
        <v>729</v>
      </c>
      <c r="N15" s="123" t="str">
        <f t="shared" si="5"/>
        <v>12</v>
      </c>
      <c r="O15" s="122" t="s">
        <v>742</v>
      </c>
      <c r="P15" s="123" t="str">
        <f t="shared" si="6"/>
        <v>18</v>
      </c>
      <c r="Q15" s="112" t="s">
        <v>1036</v>
      </c>
      <c r="R15" s="123" t="str">
        <f t="shared" si="7"/>
        <v>1A</v>
      </c>
      <c r="S15" s="102"/>
      <c r="T15" s="103"/>
      <c r="U15" s="102"/>
      <c r="V15" s="103"/>
      <c r="W15" s="102"/>
      <c r="X15" s="103"/>
      <c r="Y15" s="137">
        <v>30</v>
      </c>
      <c r="Z15" s="138" t="str">
        <f t="shared" si="8"/>
        <v>1E</v>
      </c>
      <c r="AA15" s="101"/>
      <c r="AB15" s="101" t="s">
        <v>717</v>
      </c>
      <c r="AC15" s="101"/>
      <c r="AD15" s="101"/>
      <c r="AE15" s="101"/>
      <c r="AF15" s="101"/>
      <c r="AG15" s="91"/>
      <c r="AH15" s="91" t="s">
        <v>722</v>
      </c>
      <c r="AI15" s="91" t="s">
        <v>747</v>
      </c>
      <c r="AJ15" s="91"/>
      <c r="AK15" s="91"/>
      <c r="AL15" s="91" t="s">
        <v>1364</v>
      </c>
      <c r="AM15" s="94" t="str">
        <f t="shared" si="10"/>
        <v>002C</v>
      </c>
      <c r="AN15" s="182" t="str">
        <f t="shared" si="9"/>
        <v>0B</v>
      </c>
      <c r="AP15" s="94" t="str">
        <f t="shared" si="11"/>
        <v>0B</v>
      </c>
    </row>
    <row r="16" spans="1:42">
      <c r="A16" s="91"/>
      <c r="B16" s="171">
        <f t="shared" si="0"/>
        <v>13</v>
      </c>
      <c r="C16" s="158">
        <v>14</v>
      </c>
      <c r="D16" s="162" t="s">
        <v>298</v>
      </c>
      <c r="E16" s="158" t="s">
        <v>748</v>
      </c>
      <c r="F16" s="164" t="str">
        <f t="shared" si="1"/>
        <v>116B0</v>
      </c>
      <c r="G16" s="122" t="s">
        <v>738</v>
      </c>
      <c r="H16" s="123" t="str">
        <f t="shared" si="2"/>
        <v>0C</v>
      </c>
      <c r="I16" s="122" t="s">
        <v>745</v>
      </c>
      <c r="J16" s="123" t="str">
        <f t="shared" si="3"/>
        <v>0D</v>
      </c>
      <c r="K16" s="122" t="s">
        <v>725</v>
      </c>
      <c r="L16" s="123" t="str">
        <f t="shared" si="4"/>
        <v>0E</v>
      </c>
      <c r="M16" s="122" t="s">
        <v>726</v>
      </c>
      <c r="N16" s="123" t="str">
        <f t="shared" si="5"/>
        <v>0F</v>
      </c>
      <c r="O16" s="122" t="s">
        <v>727</v>
      </c>
      <c r="P16" s="123" t="str">
        <f t="shared" si="6"/>
        <v>10</v>
      </c>
      <c r="Q16" s="112" t="s">
        <v>1036</v>
      </c>
      <c r="R16" s="123" t="str">
        <f t="shared" si="7"/>
        <v>1A</v>
      </c>
      <c r="S16" s="102"/>
      <c r="T16" s="103"/>
      <c r="U16" s="102"/>
      <c r="V16" s="103"/>
      <c r="W16" s="102"/>
      <c r="X16" s="103"/>
      <c r="Y16" s="137">
        <v>30</v>
      </c>
      <c r="Z16" s="138" t="str">
        <f t="shared" si="8"/>
        <v>1E</v>
      </c>
      <c r="AA16" s="101"/>
      <c r="AB16" s="101" t="s">
        <v>717</v>
      </c>
      <c r="AC16" s="101"/>
      <c r="AD16" s="101"/>
      <c r="AE16" s="101"/>
      <c r="AF16" s="101"/>
      <c r="AG16" s="91"/>
      <c r="AH16" s="91" t="s">
        <v>738</v>
      </c>
      <c r="AI16" s="91" t="s">
        <v>716</v>
      </c>
      <c r="AJ16" s="91"/>
      <c r="AK16" s="91"/>
      <c r="AL16" s="91" t="s">
        <v>1365</v>
      </c>
      <c r="AM16" s="94" t="str">
        <f t="shared" si="10"/>
        <v>0030</v>
      </c>
      <c r="AN16" s="182" t="str">
        <f t="shared" si="9"/>
        <v>0C</v>
      </c>
      <c r="AP16" s="94" t="str">
        <f t="shared" si="11"/>
        <v>0C</v>
      </c>
    </row>
    <row r="17" spans="1:42">
      <c r="A17" s="91"/>
      <c r="B17" s="171">
        <f t="shared" si="0"/>
        <v>14</v>
      </c>
      <c r="C17" s="158">
        <v>15</v>
      </c>
      <c r="D17" s="162" t="s">
        <v>289</v>
      </c>
      <c r="E17" s="158" t="s">
        <v>750</v>
      </c>
      <c r="F17" s="164" t="str">
        <f t="shared" si="1"/>
        <v>116D0</v>
      </c>
      <c r="G17" s="122" t="s">
        <v>710</v>
      </c>
      <c r="H17" s="123" t="str">
        <f t="shared" si="2"/>
        <v>00</v>
      </c>
      <c r="I17" s="122" t="s">
        <v>712</v>
      </c>
      <c r="J17" s="123" t="str">
        <f t="shared" si="3"/>
        <v>02</v>
      </c>
      <c r="K17" s="122" t="s">
        <v>713</v>
      </c>
      <c r="L17" s="123" t="str">
        <f t="shared" si="4"/>
        <v>03</v>
      </c>
      <c r="M17" s="122" t="s">
        <v>714</v>
      </c>
      <c r="N17" s="123" t="str">
        <f t="shared" si="5"/>
        <v>04</v>
      </c>
      <c r="O17" s="122" t="s">
        <v>726</v>
      </c>
      <c r="P17" s="123" t="str">
        <f t="shared" si="6"/>
        <v>0F</v>
      </c>
      <c r="Q17" s="112" t="s">
        <v>1036</v>
      </c>
      <c r="R17" s="123" t="str">
        <f t="shared" si="7"/>
        <v>1A</v>
      </c>
      <c r="S17" s="102" t="s">
        <v>749</v>
      </c>
      <c r="T17" s="103" t="s">
        <v>737</v>
      </c>
      <c r="U17" s="102" t="s">
        <v>715</v>
      </c>
      <c r="V17" s="103" t="s">
        <v>281</v>
      </c>
      <c r="W17" s="102" t="s">
        <v>750</v>
      </c>
      <c r="X17" s="103" t="s">
        <v>283</v>
      </c>
      <c r="Y17" s="137" t="s">
        <v>539</v>
      </c>
      <c r="Z17" s="138" t="str">
        <f t="shared" si="8"/>
        <v>28</v>
      </c>
      <c r="AA17" s="101" t="s">
        <v>751</v>
      </c>
      <c r="AB17" s="101" t="s">
        <v>752</v>
      </c>
      <c r="AC17" s="101" t="s">
        <v>753</v>
      </c>
      <c r="AD17" s="101"/>
      <c r="AE17" s="101"/>
      <c r="AF17" s="101"/>
      <c r="AG17" s="91"/>
      <c r="AH17" s="91" t="s">
        <v>745</v>
      </c>
      <c r="AI17" s="91" t="s">
        <v>748</v>
      </c>
      <c r="AJ17" s="91"/>
      <c r="AK17" s="91"/>
      <c r="AL17" s="91" t="s">
        <v>1366</v>
      </c>
      <c r="AM17" s="94" t="str">
        <f t="shared" si="10"/>
        <v>0034</v>
      </c>
      <c r="AN17" s="182" t="str">
        <f t="shared" si="9"/>
        <v>0D</v>
      </c>
      <c r="AP17" s="94" t="str">
        <f t="shared" si="11"/>
        <v>0D</v>
      </c>
    </row>
    <row r="18" spans="1:42">
      <c r="A18" s="91"/>
      <c r="B18" s="171">
        <f t="shared" si="0"/>
        <v>15</v>
      </c>
      <c r="C18" s="158">
        <v>16</v>
      </c>
      <c r="D18" s="162" t="s">
        <v>290</v>
      </c>
      <c r="E18" s="158" t="s">
        <v>751</v>
      </c>
      <c r="F18" s="164" t="str">
        <f t="shared" si="1"/>
        <v>116F0</v>
      </c>
      <c r="G18" s="122" t="s">
        <v>713</v>
      </c>
      <c r="H18" s="123" t="str">
        <f t="shared" si="2"/>
        <v>03</v>
      </c>
      <c r="I18" s="122" t="s">
        <v>714</v>
      </c>
      <c r="J18" s="123" t="str">
        <f t="shared" si="3"/>
        <v>04</v>
      </c>
      <c r="K18" s="122" t="s">
        <v>732</v>
      </c>
      <c r="L18" s="123" t="str">
        <f t="shared" si="4"/>
        <v>05</v>
      </c>
      <c r="M18" s="122" t="s">
        <v>729</v>
      </c>
      <c r="N18" s="123" t="str">
        <f t="shared" si="5"/>
        <v>12</v>
      </c>
      <c r="O18" s="122" t="s">
        <v>736</v>
      </c>
      <c r="P18" s="123" t="str">
        <f t="shared" si="6"/>
        <v>15</v>
      </c>
      <c r="Q18" s="112" t="s">
        <v>1036</v>
      </c>
      <c r="R18" s="123" t="str">
        <f t="shared" si="7"/>
        <v>1A</v>
      </c>
      <c r="S18" s="102" t="s">
        <v>749</v>
      </c>
      <c r="T18" s="103" t="s">
        <v>737</v>
      </c>
      <c r="U18" s="102" t="s">
        <v>733</v>
      </c>
      <c r="V18" s="103" t="s">
        <v>283</v>
      </c>
      <c r="W18" s="102" t="s">
        <v>754</v>
      </c>
      <c r="X18" s="103" t="s">
        <v>283</v>
      </c>
      <c r="Y18" s="137">
        <v>65</v>
      </c>
      <c r="Z18" s="138" t="str">
        <f t="shared" si="8"/>
        <v>41</v>
      </c>
      <c r="AA18" s="101" t="s">
        <v>755</v>
      </c>
      <c r="AB18" s="101" t="s">
        <v>756</v>
      </c>
      <c r="AC18" s="101" t="s">
        <v>753</v>
      </c>
      <c r="AD18" s="101"/>
      <c r="AE18" s="101"/>
      <c r="AF18" s="101"/>
      <c r="AG18" s="91"/>
      <c r="AH18" s="91" t="s">
        <v>725</v>
      </c>
      <c r="AI18" s="91" t="s">
        <v>750</v>
      </c>
      <c r="AJ18" s="91"/>
      <c r="AK18" s="91"/>
      <c r="AL18" s="91" t="s">
        <v>1367</v>
      </c>
      <c r="AM18" s="94" t="str">
        <f t="shared" si="10"/>
        <v>0038</v>
      </c>
      <c r="AN18" s="182" t="str">
        <f t="shared" si="9"/>
        <v>0E</v>
      </c>
      <c r="AP18" s="94" t="str">
        <f t="shared" si="11"/>
        <v>0E</v>
      </c>
    </row>
    <row r="19" spans="1:42">
      <c r="A19" s="91"/>
      <c r="B19" s="171">
        <f t="shared" si="0"/>
        <v>16</v>
      </c>
      <c r="C19" s="158">
        <v>17</v>
      </c>
      <c r="D19" s="162" t="s">
        <v>349</v>
      </c>
      <c r="E19" s="158" t="s">
        <v>755</v>
      </c>
      <c r="F19" s="164" t="str">
        <f t="shared" si="1"/>
        <v>11710</v>
      </c>
      <c r="G19" s="122" t="s">
        <v>711</v>
      </c>
      <c r="H19" s="123" t="str">
        <f t="shared" si="2"/>
        <v>01</v>
      </c>
      <c r="I19" s="122" t="s">
        <v>714</v>
      </c>
      <c r="J19" s="123" t="str">
        <f t="shared" si="3"/>
        <v>04</v>
      </c>
      <c r="K19" s="122" t="s">
        <v>732</v>
      </c>
      <c r="L19" s="123" t="str">
        <f t="shared" si="4"/>
        <v>05</v>
      </c>
      <c r="M19" s="122" t="s">
        <v>734</v>
      </c>
      <c r="N19" s="123" t="str">
        <f t="shared" si="5"/>
        <v>06</v>
      </c>
      <c r="O19" s="122" t="s">
        <v>728</v>
      </c>
      <c r="P19" s="123" t="str">
        <f t="shared" si="6"/>
        <v>11</v>
      </c>
      <c r="Q19" s="112" t="s">
        <v>1036</v>
      </c>
      <c r="R19" s="123" t="str">
        <f t="shared" si="7"/>
        <v>1A</v>
      </c>
      <c r="S19" s="102" t="s">
        <v>749</v>
      </c>
      <c r="T19" s="103" t="s">
        <v>737</v>
      </c>
      <c r="U19" s="102" t="s">
        <v>737</v>
      </c>
      <c r="V19" s="103" t="s">
        <v>724</v>
      </c>
      <c r="W19" s="102" t="s">
        <v>757</v>
      </c>
      <c r="X19" s="103" t="s">
        <v>283</v>
      </c>
      <c r="Y19" s="137">
        <v>90</v>
      </c>
      <c r="Z19" s="138" t="str">
        <f t="shared" si="8"/>
        <v>5A</v>
      </c>
      <c r="AA19" s="101" t="s">
        <v>758</v>
      </c>
      <c r="AB19" s="101" t="s">
        <v>759</v>
      </c>
      <c r="AC19" s="101" t="s">
        <v>753</v>
      </c>
      <c r="AD19" s="101"/>
      <c r="AE19" s="101"/>
      <c r="AF19" s="101"/>
      <c r="AG19" s="91"/>
      <c r="AH19" s="91" t="s">
        <v>726</v>
      </c>
      <c r="AI19" s="91" t="s">
        <v>751</v>
      </c>
      <c r="AJ19" s="91"/>
      <c r="AK19" s="91"/>
      <c r="AL19" s="91" t="s">
        <v>1368</v>
      </c>
      <c r="AM19" s="94" t="str">
        <f t="shared" si="10"/>
        <v>003C</v>
      </c>
      <c r="AN19" s="182" t="str">
        <f t="shared" si="9"/>
        <v>0F</v>
      </c>
      <c r="AP19" s="94" t="str">
        <f t="shared" si="11"/>
        <v>0F</v>
      </c>
    </row>
    <row r="20" spans="1:42">
      <c r="A20" s="91"/>
      <c r="B20" s="171">
        <f t="shared" si="0"/>
        <v>17</v>
      </c>
      <c r="C20" s="158">
        <v>18</v>
      </c>
      <c r="D20" s="162" t="s">
        <v>291</v>
      </c>
      <c r="E20" s="158" t="s">
        <v>758</v>
      </c>
      <c r="F20" s="164" t="str">
        <f t="shared" si="1"/>
        <v>11730</v>
      </c>
      <c r="G20" s="122" t="s">
        <v>711</v>
      </c>
      <c r="H20" s="123" t="str">
        <f t="shared" si="2"/>
        <v>01</v>
      </c>
      <c r="I20" s="122" t="s">
        <v>718</v>
      </c>
      <c r="J20" s="123" t="str">
        <f t="shared" si="3"/>
        <v>07</v>
      </c>
      <c r="K20" s="122" t="s">
        <v>719</v>
      </c>
      <c r="L20" s="123" t="str">
        <f t="shared" si="4"/>
        <v>08</v>
      </c>
      <c r="M20" s="122" t="s">
        <v>720</v>
      </c>
      <c r="N20" s="123" t="str">
        <f t="shared" si="5"/>
        <v>09</v>
      </c>
      <c r="O20" s="122" t="s">
        <v>726</v>
      </c>
      <c r="P20" s="123" t="str">
        <f t="shared" si="6"/>
        <v>0F</v>
      </c>
      <c r="Q20" s="112" t="s">
        <v>1036</v>
      </c>
      <c r="R20" s="123" t="str">
        <f t="shared" si="7"/>
        <v>1A</v>
      </c>
      <c r="S20" s="102" t="s">
        <v>760</v>
      </c>
      <c r="T20" s="103" t="s">
        <v>737</v>
      </c>
      <c r="U20" s="102" t="s">
        <v>741</v>
      </c>
      <c r="V20" s="103" t="s">
        <v>281</v>
      </c>
      <c r="W20" s="102" t="s">
        <v>755</v>
      </c>
      <c r="X20" s="103" t="s">
        <v>283</v>
      </c>
      <c r="Y20" s="137" t="s">
        <v>539</v>
      </c>
      <c r="Z20" s="138" t="str">
        <f t="shared" si="8"/>
        <v>28</v>
      </c>
      <c r="AA20" s="101" t="s">
        <v>761</v>
      </c>
      <c r="AB20" s="101" t="s">
        <v>762</v>
      </c>
      <c r="AC20" s="101" t="s">
        <v>753</v>
      </c>
      <c r="AD20" s="101"/>
      <c r="AE20" s="101"/>
      <c r="AF20" s="101"/>
      <c r="AG20" s="91"/>
      <c r="AH20" s="91" t="s">
        <v>727</v>
      </c>
      <c r="AI20" s="91" t="s">
        <v>755</v>
      </c>
      <c r="AJ20" s="91"/>
      <c r="AK20" s="91"/>
      <c r="AL20" s="91" t="s">
        <v>1369</v>
      </c>
      <c r="AM20" s="94" t="str">
        <f t="shared" si="10"/>
        <v>0040</v>
      </c>
      <c r="AN20" s="182" t="str">
        <f t="shared" si="9"/>
        <v>10</v>
      </c>
      <c r="AP20" s="94" t="str">
        <f t="shared" si="11"/>
        <v>10</v>
      </c>
    </row>
    <row r="21" spans="1:42">
      <c r="A21" s="91"/>
      <c r="B21" s="171">
        <f t="shared" si="0"/>
        <v>18</v>
      </c>
      <c r="C21" s="158">
        <v>19</v>
      </c>
      <c r="D21" s="162" t="s">
        <v>292</v>
      </c>
      <c r="E21" s="158" t="s">
        <v>761</v>
      </c>
      <c r="F21" s="164" t="str">
        <f t="shared" si="1"/>
        <v>11750</v>
      </c>
      <c r="G21" s="122" t="s">
        <v>732</v>
      </c>
      <c r="H21" s="123" t="str">
        <f t="shared" si="2"/>
        <v>05</v>
      </c>
      <c r="I21" s="122" t="s">
        <v>719</v>
      </c>
      <c r="J21" s="123" t="str">
        <f t="shared" si="3"/>
        <v>08</v>
      </c>
      <c r="K21" s="122" t="s">
        <v>720</v>
      </c>
      <c r="L21" s="123" t="str">
        <f t="shared" si="4"/>
        <v>09</v>
      </c>
      <c r="M21" s="122" t="s">
        <v>721</v>
      </c>
      <c r="N21" s="123" t="str">
        <f t="shared" si="5"/>
        <v>0A</v>
      </c>
      <c r="O21" s="122" t="s">
        <v>736</v>
      </c>
      <c r="P21" s="123" t="str">
        <f t="shared" si="6"/>
        <v>15</v>
      </c>
      <c r="Q21" s="112" t="s">
        <v>1036</v>
      </c>
      <c r="R21" s="123" t="str">
        <f t="shared" si="7"/>
        <v>1A</v>
      </c>
      <c r="S21" s="102" t="s">
        <v>760</v>
      </c>
      <c r="T21" s="103" t="s">
        <v>737</v>
      </c>
      <c r="U21" s="102" t="s">
        <v>744</v>
      </c>
      <c r="V21" s="103" t="s">
        <v>283</v>
      </c>
      <c r="W21" s="102" t="s">
        <v>723</v>
      </c>
      <c r="X21" s="103" t="s">
        <v>283</v>
      </c>
      <c r="Y21" s="137">
        <v>70</v>
      </c>
      <c r="Z21" s="138" t="str">
        <f t="shared" si="8"/>
        <v>46</v>
      </c>
      <c r="AA21" s="101" t="s">
        <v>763</v>
      </c>
      <c r="AB21" s="101" t="s">
        <v>764</v>
      </c>
      <c r="AC21" s="101" t="s">
        <v>753</v>
      </c>
      <c r="AD21" s="101"/>
      <c r="AE21" s="101"/>
      <c r="AF21" s="101"/>
      <c r="AG21" s="91"/>
      <c r="AH21" s="91" t="s">
        <v>728</v>
      </c>
      <c r="AI21" s="91" t="s">
        <v>758</v>
      </c>
      <c r="AJ21" s="91"/>
      <c r="AK21" s="91"/>
      <c r="AL21" s="91" t="s">
        <v>1370</v>
      </c>
      <c r="AM21" s="94" t="str">
        <f t="shared" si="10"/>
        <v>0044</v>
      </c>
      <c r="AN21" s="182" t="str">
        <f t="shared" si="9"/>
        <v>11</v>
      </c>
      <c r="AP21" s="94" t="str">
        <f t="shared" si="11"/>
        <v>11</v>
      </c>
    </row>
    <row r="22" spans="1:42">
      <c r="A22" s="91"/>
      <c r="B22" s="171">
        <f t="shared" si="0"/>
        <v>19</v>
      </c>
      <c r="C22" s="158">
        <v>20</v>
      </c>
      <c r="D22" s="162" t="s">
        <v>350</v>
      </c>
      <c r="E22" s="158" t="s">
        <v>763</v>
      </c>
      <c r="F22" s="164" t="str">
        <f t="shared" si="1"/>
        <v>11770</v>
      </c>
      <c r="G22" s="122" t="s">
        <v>712</v>
      </c>
      <c r="H22" s="123" t="str">
        <f t="shared" si="2"/>
        <v>02</v>
      </c>
      <c r="I22" s="122" t="s">
        <v>720</v>
      </c>
      <c r="J22" s="123" t="str">
        <f t="shared" si="3"/>
        <v>09</v>
      </c>
      <c r="K22" s="122" t="s">
        <v>721</v>
      </c>
      <c r="L22" s="123" t="str">
        <f t="shared" si="4"/>
        <v>0A</v>
      </c>
      <c r="M22" s="122" t="s">
        <v>722</v>
      </c>
      <c r="N22" s="123" t="str">
        <f t="shared" si="5"/>
        <v>0B</v>
      </c>
      <c r="O22" s="122" t="s">
        <v>735</v>
      </c>
      <c r="P22" s="123" t="str">
        <f t="shared" si="6"/>
        <v>13</v>
      </c>
      <c r="Q22" s="112" t="s">
        <v>1036</v>
      </c>
      <c r="R22" s="123" t="str">
        <f t="shared" si="7"/>
        <v>1A</v>
      </c>
      <c r="S22" s="102" t="s">
        <v>760</v>
      </c>
      <c r="T22" s="103" t="s">
        <v>737</v>
      </c>
      <c r="U22" s="102" t="s">
        <v>746</v>
      </c>
      <c r="V22" s="103" t="s">
        <v>724</v>
      </c>
      <c r="W22" s="102" t="s">
        <v>765</v>
      </c>
      <c r="X22" s="103" t="s">
        <v>283</v>
      </c>
      <c r="Y22" s="137">
        <v>100</v>
      </c>
      <c r="Z22" s="138" t="str">
        <f t="shared" si="8"/>
        <v>64</v>
      </c>
      <c r="AA22" s="101" t="s">
        <v>766</v>
      </c>
      <c r="AB22" s="101" t="s">
        <v>767</v>
      </c>
      <c r="AC22" s="101" t="s">
        <v>753</v>
      </c>
      <c r="AD22" s="101"/>
      <c r="AE22" s="101"/>
      <c r="AF22" s="101"/>
      <c r="AG22" s="91"/>
      <c r="AH22" s="91" t="s">
        <v>729</v>
      </c>
      <c r="AI22" s="91" t="s">
        <v>761</v>
      </c>
      <c r="AJ22" s="91"/>
      <c r="AK22" s="91"/>
      <c r="AL22" s="91" t="s">
        <v>1371</v>
      </c>
      <c r="AM22" s="94" t="str">
        <f t="shared" si="10"/>
        <v>0048</v>
      </c>
      <c r="AN22" s="182" t="str">
        <f t="shared" si="9"/>
        <v>12</v>
      </c>
      <c r="AP22" s="94" t="str">
        <f t="shared" si="11"/>
        <v>12</v>
      </c>
    </row>
    <row r="23" spans="1:42">
      <c r="A23" s="91"/>
      <c r="B23" s="171">
        <f t="shared" si="0"/>
        <v>20</v>
      </c>
      <c r="C23" s="158">
        <v>21</v>
      </c>
      <c r="D23" s="162" t="s">
        <v>293</v>
      </c>
      <c r="E23" s="158" t="s">
        <v>766</v>
      </c>
      <c r="F23" s="164" t="str">
        <f t="shared" si="1"/>
        <v>11790</v>
      </c>
      <c r="G23" s="122" t="s">
        <v>711</v>
      </c>
      <c r="H23" s="123" t="str">
        <f t="shared" si="2"/>
        <v>01</v>
      </c>
      <c r="I23" s="122" t="s">
        <v>734</v>
      </c>
      <c r="J23" s="123" t="str">
        <f t="shared" si="3"/>
        <v>06</v>
      </c>
      <c r="K23" s="122" t="s">
        <v>722</v>
      </c>
      <c r="L23" s="123" t="str">
        <f t="shared" si="4"/>
        <v>0B</v>
      </c>
      <c r="M23" s="122" t="s">
        <v>725</v>
      </c>
      <c r="N23" s="123" t="str">
        <f t="shared" si="5"/>
        <v>0E</v>
      </c>
      <c r="O23" s="122" t="s">
        <v>729</v>
      </c>
      <c r="P23" s="123" t="str">
        <f t="shared" si="6"/>
        <v>12</v>
      </c>
      <c r="Q23" s="112" t="s">
        <v>1036</v>
      </c>
      <c r="R23" s="123" t="str">
        <f t="shared" si="7"/>
        <v>1A</v>
      </c>
      <c r="S23" s="102" t="s">
        <v>281</v>
      </c>
      <c r="T23" s="103" t="s">
        <v>739</v>
      </c>
      <c r="U23" s="102" t="s">
        <v>281</v>
      </c>
      <c r="V23" s="103" t="s">
        <v>281</v>
      </c>
      <c r="W23" s="102" t="s">
        <v>737</v>
      </c>
      <c r="X23" s="103" t="s">
        <v>283</v>
      </c>
      <c r="Y23" s="137">
        <v>70</v>
      </c>
      <c r="Z23" s="138" t="str">
        <f t="shared" si="8"/>
        <v>46</v>
      </c>
      <c r="AA23" s="101" t="s">
        <v>768</v>
      </c>
      <c r="AB23" s="101" t="s">
        <v>717</v>
      </c>
      <c r="AC23" s="101"/>
      <c r="AD23" s="101"/>
      <c r="AE23" s="101"/>
      <c r="AF23" s="101"/>
      <c r="AG23" s="91"/>
      <c r="AH23" s="91" t="s">
        <v>735</v>
      </c>
      <c r="AI23" s="91" t="s">
        <v>763</v>
      </c>
      <c r="AJ23" s="91"/>
      <c r="AK23" s="91"/>
      <c r="AL23" s="91" t="s">
        <v>480</v>
      </c>
      <c r="AM23" s="94" t="str">
        <f t="shared" si="10"/>
        <v>004C</v>
      </c>
      <c r="AN23" s="182" t="str">
        <f t="shared" ref="AN23:AN54" si="12">DEC2HEX(HEX2DEC(AN22)+1,2)</f>
        <v>13</v>
      </c>
    </row>
    <row r="24" spans="1:42">
      <c r="A24" s="91"/>
      <c r="B24" s="171">
        <f t="shared" si="0"/>
        <v>21</v>
      </c>
      <c r="C24" s="158">
        <v>22</v>
      </c>
      <c r="D24" s="162" t="s">
        <v>294</v>
      </c>
      <c r="E24" s="158" t="s">
        <v>768</v>
      </c>
      <c r="F24" s="164" t="str">
        <f t="shared" si="1"/>
        <v>117B0</v>
      </c>
      <c r="G24" s="122" t="s">
        <v>713</v>
      </c>
      <c r="H24" s="123" t="str">
        <f t="shared" si="2"/>
        <v>03</v>
      </c>
      <c r="I24" s="122" t="s">
        <v>732</v>
      </c>
      <c r="J24" s="123" t="str">
        <f t="shared" si="3"/>
        <v>05</v>
      </c>
      <c r="K24" s="122" t="s">
        <v>718</v>
      </c>
      <c r="L24" s="123" t="str">
        <f t="shared" si="4"/>
        <v>07</v>
      </c>
      <c r="M24" s="122" t="s">
        <v>720</v>
      </c>
      <c r="N24" s="123" t="str">
        <f t="shared" si="5"/>
        <v>09</v>
      </c>
      <c r="O24" s="122" t="s">
        <v>735</v>
      </c>
      <c r="P24" s="123" t="str">
        <f t="shared" si="6"/>
        <v>13</v>
      </c>
      <c r="Q24" s="112" t="s">
        <v>1036</v>
      </c>
      <c r="R24" s="123" t="str">
        <f t="shared" si="7"/>
        <v>1A</v>
      </c>
      <c r="S24" s="102" t="s">
        <v>281</v>
      </c>
      <c r="T24" s="103" t="s">
        <v>739</v>
      </c>
      <c r="U24" s="102" t="s">
        <v>283</v>
      </c>
      <c r="V24" s="103" t="s">
        <v>281</v>
      </c>
      <c r="W24" s="102" t="s">
        <v>716</v>
      </c>
      <c r="X24" s="103" t="s">
        <v>283</v>
      </c>
      <c r="Y24" s="137">
        <v>60</v>
      </c>
      <c r="Z24" s="138" t="str">
        <f t="shared" si="8"/>
        <v>3C</v>
      </c>
      <c r="AA24" s="101" t="s">
        <v>754</v>
      </c>
      <c r="AB24" s="101" t="s">
        <v>717</v>
      </c>
      <c r="AC24" s="101"/>
      <c r="AD24" s="101"/>
      <c r="AE24" s="101"/>
      <c r="AF24" s="101"/>
      <c r="AG24" s="91"/>
      <c r="AH24" s="91" t="s">
        <v>769</v>
      </c>
      <c r="AI24" s="91" t="s">
        <v>766</v>
      </c>
      <c r="AJ24" s="91"/>
      <c r="AK24" s="91"/>
      <c r="AL24" s="91" t="s">
        <v>1372</v>
      </c>
      <c r="AM24" s="94" t="str">
        <f t="shared" si="10"/>
        <v>0050</v>
      </c>
      <c r="AN24" s="182" t="str">
        <f t="shared" si="12"/>
        <v>14</v>
      </c>
    </row>
    <row r="25" spans="1:42">
      <c r="A25" s="91"/>
      <c r="B25" s="171">
        <f t="shared" si="0"/>
        <v>22</v>
      </c>
      <c r="C25" s="158">
        <v>23</v>
      </c>
      <c r="D25" s="162" t="s">
        <v>351</v>
      </c>
      <c r="E25" s="158" t="s">
        <v>754</v>
      </c>
      <c r="F25" s="164" t="str">
        <f t="shared" si="1"/>
        <v>117D0</v>
      </c>
      <c r="G25" s="122" t="s">
        <v>710</v>
      </c>
      <c r="H25" s="123" t="str">
        <f t="shared" si="2"/>
        <v>00</v>
      </c>
      <c r="I25" s="122" t="s">
        <v>712</v>
      </c>
      <c r="J25" s="123" t="str">
        <f t="shared" si="3"/>
        <v>02</v>
      </c>
      <c r="K25" s="122" t="s">
        <v>718</v>
      </c>
      <c r="L25" s="123" t="str">
        <f t="shared" si="4"/>
        <v>07</v>
      </c>
      <c r="M25" s="122" t="s">
        <v>721</v>
      </c>
      <c r="N25" s="123" t="str">
        <f t="shared" si="5"/>
        <v>0A</v>
      </c>
      <c r="O25" s="122" t="s">
        <v>727</v>
      </c>
      <c r="P25" s="123" t="str">
        <f t="shared" si="6"/>
        <v>10</v>
      </c>
      <c r="Q25" s="112" t="s">
        <v>1036</v>
      </c>
      <c r="R25" s="123" t="str">
        <f t="shared" si="7"/>
        <v>1A</v>
      </c>
      <c r="S25" s="102"/>
      <c r="T25" s="103"/>
      <c r="U25" s="102"/>
      <c r="V25" s="103"/>
      <c r="W25" s="102"/>
      <c r="X25" s="103"/>
      <c r="Y25" s="137">
        <v>70</v>
      </c>
      <c r="Z25" s="138" t="str">
        <f t="shared" si="8"/>
        <v>46</v>
      </c>
      <c r="AA25" s="101"/>
      <c r="AB25" s="101" t="s">
        <v>717</v>
      </c>
      <c r="AC25" s="101"/>
      <c r="AD25" s="101"/>
      <c r="AE25" s="101"/>
      <c r="AF25" s="101"/>
      <c r="AG25" s="91"/>
      <c r="AH25" s="91" t="s">
        <v>736</v>
      </c>
      <c r="AI25" s="91" t="s">
        <v>768</v>
      </c>
      <c r="AJ25" s="91"/>
      <c r="AK25" s="91"/>
      <c r="AL25" s="91" t="s">
        <v>1374</v>
      </c>
      <c r="AM25" s="94" t="str">
        <f t="shared" si="10"/>
        <v>0054</v>
      </c>
      <c r="AN25" s="182" t="str">
        <f t="shared" si="12"/>
        <v>15</v>
      </c>
    </row>
    <row r="26" spans="1:42">
      <c r="A26" s="91"/>
      <c r="B26" s="171">
        <f t="shared" si="0"/>
        <v>23</v>
      </c>
      <c r="C26" s="158">
        <v>24</v>
      </c>
      <c r="D26" s="162" t="s">
        <v>352</v>
      </c>
      <c r="E26" s="158" t="s">
        <v>771</v>
      </c>
      <c r="F26" s="164" t="str">
        <f t="shared" si="1"/>
        <v>117F0</v>
      </c>
      <c r="G26" s="122" t="s">
        <v>714</v>
      </c>
      <c r="H26" s="123" t="str">
        <f t="shared" si="2"/>
        <v>04</v>
      </c>
      <c r="I26" s="122" t="s">
        <v>719</v>
      </c>
      <c r="J26" s="123" t="str">
        <f t="shared" si="3"/>
        <v>08</v>
      </c>
      <c r="K26" s="122" t="s">
        <v>745</v>
      </c>
      <c r="L26" s="123" t="str">
        <f t="shared" si="4"/>
        <v>0D</v>
      </c>
      <c r="M26" s="122" t="s">
        <v>726</v>
      </c>
      <c r="N26" s="123" t="str">
        <f t="shared" si="5"/>
        <v>0F</v>
      </c>
      <c r="O26" s="122" t="s">
        <v>740</v>
      </c>
      <c r="P26" s="123" t="str">
        <f t="shared" si="6"/>
        <v>16</v>
      </c>
      <c r="Q26" s="127" t="s">
        <v>730</v>
      </c>
      <c r="R26" s="126" t="e">
        <f t="shared" si="7"/>
        <v>#N/A</v>
      </c>
      <c r="S26" s="102"/>
      <c r="T26" s="103"/>
      <c r="U26" s="102"/>
      <c r="V26" s="103"/>
      <c r="W26" s="102"/>
      <c r="X26" s="103"/>
      <c r="Y26" s="137">
        <v>80</v>
      </c>
      <c r="Z26" s="138" t="str">
        <f t="shared" si="8"/>
        <v>50</v>
      </c>
      <c r="AA26" s="101"/>
      <c r="AB26" s="101" t="s">
        <v>717</v>
      </c>
      <c r="AC26" s="101"/>
      <c r="AD26" s="101"/>
      <c r="AE26" s="101"/>
      <c r="AF26" s="101"/>
      <c r="AG26" s="91"/>
      <c r="AH26" s="91" t="s">
        <v>740</v>
      </c>
      <c r="AI26" s="91" t="s">
        <v>754</v>
      </c>
      <c r="AJ26" s="91"/>
      <c r="AK26" s="91"/>
      <c r="AL26" s="91" t="s">
        <v>96</v>
      </c>
      <c r="AM26" s="94" t="str">
        <f t="shared" si="10"/>
        <v>0058</v>
      </c>
      <c r="AN26" s="182" t="str">
        <f t="shared" si="12"/>
        <v>16</v>
      </c>
    </row>
    <row r="27" spans="1:42">
      <c r="A27" s="91"/>
      <c r="B27" s="171">
        <f t="shared" si="0"/>
        <v>24</v>
      </c>
      <c r="C27" s="158">
        <v>25</v>
      </c>
      <c r="D27" s="162" t="s">
        <v>295</v>
      </c>
      <c r="E27" s="158" t="s">
        <v>723</v>
      </c>
      <c r="F27" s="164" t="str">
        <f t="shared" si="1"/>
        <v>11810</v>
      </c>
      <c r="G27" s="122" t="s">
        <v>710</v>
      </c>
      <c r="H27" s="123" t="str">
        <f t="shared" si="2"/>
        <v>00</v>
      </c>
      <c r="I27" s="122" t="s">
        <v>713</v>
      </c>
      <c r="J27" s="123" t="str">
        <f t="shared" si="3"/>
        <v>03</v>
      </c>
      <c r="K27" s="122" t="s">
        <v>732</v>
      </c>
      <c r="L27" s="123" t="str">
        <f t="shared" si="4"/>
        <v>05</v>
      </c>
      <c r="M27" s="122" t="s">
        <v>722</v>
      </c>
      <c r="N27" s="123" t="str">
        <f t="shared" si="5"/>
        <v>0B</v>
      </c>
      <c r="O27" s="122" t="s">
        <v>726</v>
      </c>
      <c r="P27" s="123" t="str">
        <f t="shared" si="6"/>
        <v>0F</v>
      </c>
      <c r="Q27" s="112" t="s">
        <v>1036</v>
      </c>
      <c r="R27" s="123" t="str">
        <f t="shared" si="7"/>
        <v>1A</v>
      </c>
      <c r="S27" s="102" t="s">
        <v>281</v>
      </c>
      <c r="T27" s="103" t="s">
        <v>739</v>
      </c>
      <c r="U27" s="102" t="s">
        <v>715</v>
      </c>
      <c r="V27" s="103" t="s">
        <v>724</v>
      </c>
      <c r="W27" s="102" t="s">
        <v>772</v>
      </c>
      <c r="X27" s="103" t="s">
        <v>283</v>
      </c>
      <c r="Y27" s="137" t="s">
        <v>616</v>
      </c>
      <c r="Z27" s="138" t="str">
        <f t="shared" si="8"/>
        <v>5A</v>
      </c>
      <c r="AA27" s="101" t="s">
        <v>773</v>
      </c>
      <c r="AB27" s="101" t="s">
        <v>717</v>
      </c>
      <c r="AC27" s="101"/>
      <c r="AD27" s="101"/>
      <c r="AE27" s="101"/>
      <c r="AF27" s="101"/>
      <c r="AG27" s="91"/>
      <c r="AH27" s="91" t="s">
        <v>770</v>
      </c>
      <c r="AI27" s="91" t="s">
        <v>771</v>
      </c>
      <c r="AJ27" s="91"/>
      <c r="AK27" s="91"/>
      <c r="AL27" s="91" t="s">
        <v>1074</v>
      </c>
      <c r="AM27" s="94" t="str">
        <f t="shared" si="10"/>
        <v>005C</v>
      </c>
      <c r="AN27" s="182" t="str">
        <f t="shared" si="12"/>
        <v>17</v>
      </c>
    </row>
    <row r="28" spans="1:42">
      <c r="A28" s="91"/>
      <c r="B28" s="171">
        <f t="shared" si="0"/>
        <v>25</v>
      </c>
      <c r="C28" s="158">
        <v>26</v>
      </c>
      <c r="D28" s="162" t="s">
        <v>353</v>
      </c>
      <c r="E28" s="158" t="s">
        <v>773</v>
      </c>
      <c r="F28" s="164" t="str">
        <f t="shared" si="1"/>
        <v>11830</v>
      </c>
      <c r="G28" s="122" t="s">
        <v>732</v>
      </c>
      <c r="H28" s="123" t="str">
        <f t="shared" si="2"/>
        <v>05</v>
      </c>
      <c r="I28" s="122" t="s">
        <v>719</v>
      </c>
      <c r="J28" s="123" t="str">
        <f t="shared" si="3"/>
        <v>08</v>
      </c>
      <c r="K28" s="122" t="s">
        <v>738</v>
      </c>
      <c r="L28" s="123" t="str">
        <f t="shared" si="4"/>
        <v>0C</v>
      </c>
      <c r="M28" s="122" t="s">
        <v>727</v>
      </c>
      <c r="N28" s="123" t="str">
        <f t="shared" si="5"/>
        <v>10</v>
      </c>
      <c r="O28" s="122" t="s">
        <v>729</v>
      </c>
      <c r="P28" s="123" t="str">
        <f t="shared" si="6"/>
        <v>12</v>
      </c>
      <c r="Q28" s="112" t="s">
        <v>1036</v>
      </c>
      <c r="R28" s="123" t="str">
        <f t="shared" si="7"/>
        <v>1A</v>
      </c>
      <c r="S28" s="102"/>
      <c r="T28" s="103"/>
      <c r="U28" s="102"/>
      <c r="V28" s="103"/>
      <c r="W28" s="102"/>
      <c r="X28" s="103"/>
      <c r="Y28" s="137">
        <v>110</v>
      </c>
      <c r="Z28" s="138" t="str">
        <f t="shared" si="8"/>
        <v>6E</v>
      </c>
      <c r="AA28" s="101"/>
      <c r="AB28" s="101" t="s">
        <v>717</v>
      </c>
      <c r="AC28" s="101"/>
      <c r="AD28" s="101"/>
      <c r="AE28" s="101"/>
      <c r="AF28" s="101"/>
      <c r="AG28" s="91"/>
      <c r="AH28" s="91" t="s">
        <v>742</v>
      </c>
      <c r="AI28" s="91" t="s">
        <v>723</v>
      </c>
      <c r="AJ28" s="91"/>
      <c r="AK28" s="91"/>
      <c r="AL28" s="91" t="s">
        <v>1345</v>
      </c>
      <c r="AM28" s="94" t="str">
        <f t="shared" si="10"/>
        <v>0060</v>
      </c>
      <c r="AN28" s="182" t="str">
        <f t="shared" si="12"/>
        <v>18</v>
      </c>
    </row>
    <row r="29" spans="1:42">
      <c r="A29" s="91"/>
      <c r="B29" s="171">
        <f t="shared" si="0"/>
        <v>26</v>
      </c>
      <c r="C29" s="158">
        <v>27</v>
      </c>
      <c r="D29" s="162" t="s">
        <v>354</v>
      </c>
      <c r="E29" s="158" t="s">
        <v>774</v>
      </c>
      <c r="F29" s="164" t="str">
        <f t="shared" si="1"/>
        <v>11850</v>
      </c>
      <c r="G29" s="122" t="s">
        <v>711</v>
      </c>
      <c r="H29" s="123" t="str">
        <f t="shared" si="2"/>
        <v>01</v>
      </c>
      <c r="I29" s="122" t="s">
        <v>712</v>
      </c>
      <c r="J29" s="123" t="str">
        <f t="shared" si="3"/>
        <v>02</v>
      </c>
      <c r="K29" s="122" t="s">
        <v>718</v>
      </c>
      <c r="L29" s="123" t="str">
        <f t="shared" si="4"/>
        <v>07</v>
      </c>
      <c r="M29" s="122" t="s">
        <v>745</v>
      </c>
      <c r="N29" s="123" t="str">
        <f t="shared" si="5"/>
        <v>0D</v>
      </c>
      <c r="O29" s="122" t="s">
        <v>740</v>
      </c>
      <c r="P29" s="123" t="str">
        <f t="shared" si="6"/>
        <v>16</v>
      </c>
      <c r="Q29" s="112" t="s">
        <v>1036</v>
      </c>
      <c r="R29" s="123" t="str">
        <f t="shared" si="7"/>
        <v>1A</v>
      </c>
      <c r="S29" s="102"/>
      <c r="T29" s="103"/>
      <c r="U29" s="102"/>
      <c r="V29" s="103"/>
      <c r="W29" s="102"/>
      <c r="X29" s="103"/>
      <c r="Y29" s="137">
        <v>150</v>
      </c>
      <c r="Z29" s="138" t="str">
        <f t="shared" si="8"/>
        <v>96</v>
      </c>
      <c r="AA29" s="101"/>
      <c r="AB29" s="101" t="s">
        <v>717</v>
      </c>
      <c r="AC29" s="101"/>
      <c r="AD29" s="101"/>
      <c r="AE29" s="101"/>
      <c r="AF29" s="101"/>
      <c r="AG29" s="91"/>
      <c r="AH29" s="91" t="s">
        <v>743</v>
      </c>
      <c r="AI29" s="91" t="s">
        <v>773</v>
      </c>
      <c r="AJ29" s="91"/>
      <c r="AK29" s="91"/>
      <c r="AL29" s="91" t="s">
        <v>1081</v>
      </c>
      <c r="AM29" s="94" t="str">
        <f t="shared" si="10"/>
        <v>0064</v>
      </c>
      <c r="AN29" s="182" t="str">
        <f t="shared" si="12"/>
        <v>19</v>
      </c>
    </row>
    <row r="30" spans="1:42">
      <c r="A30" s="91"/>
      <c r="B30" s="171">
        <f t="shared" si="0"/>
        <v>27</v>
      </c>
      <c r="C30" s="158">
        <v>28</v>
      </c>
      <c r="D30" s="162" t="s">
        <v>355</v>
      </c>
      <c r="E30" s="158" t="s">
        <v>800</v>
      </c>
      <c r="F30" s="164" t="str">
        <f t="shared" si="1"/>
        <v>11870</v>
      </c>
      <c r="G30" s="122" t="s">
        <v>732</v>
      </c>
      <c r="H30" s="123" t="str">
        <f t="shared" si="2"/>
        <v>05</v>
      </c>
      <c r="I30" s="122" t="s">
        <v>722</v>
      </c>
      <c r="J30" s="123" t="str">
        <f t="shared" si="3"/>
        <v>0B</v>
      </c>
      <c r="K30" s="122" t="s">
        <v>745</v>
      </c>
      <c r="L30" s="123" t="str">
        <f t="shared" si="4"/>
        <v>0D</v>
      </c>
      <c r="M30" s="122" t="s">
        <v>726</v>
      </c>
      <c r="N30" s="123" t="str">
        <f t="shared" si="5"/>
        <v>0F</v>
      </c>
      <c r="O30" s="122" t="s">
        <v>743</v>
      </c>
      <c r="P30" s="123" t="str">
        <f t="shared" si="6"/>
        <v>19</v>
      </c>
      <c r="Q30" s="127" t="s">
        <v>730</v>
      </c>
      <c r="R30" s="126" t="e">
        <f t="shared" si="7"/>
        <v>#N/A</v>
      </c>
      <c r="S30" s="102"/>
      <c r="T30" s="103"/>
      <c r="U30" s="102"/>
      <c r="V30" s="103"/>
      <c r="W30" s="102"/>
      <c r="X30" s="103"/>
      <c r="Y30" s="137">
        <v>120</v>
      </c>
      <c r="Z30" s="138" t="str">
        <f t="shared" si="8"/>
        <v>78</v>
      </c>
      <c r="AA30" s="101"/>
      <c r="AB30" s="101" t="s">
        <v>717</v>
      </c>
      <c r="AC30" s="101"/>
      <c r="AD30" s="101"/>
      <c r="AE30" s="101"/>
      <c r="AF30" s="101"/>
      <c r="AG30" s="91"/>
      <c r="AH30" s="91" t="s">
        <v>1036</v>
      </c>
      <c r="AI30" s="91" t="s">
        <v>774</v>
      </c>
      <c r="AJ30" s="91"/>
      <c r="AK30" s="91"/>
      <c r="AL30" s="91" t="s">
        <v>1082</v>
      </c>
      <c r="AM30" s="94" t="str">
        <f t="shared" si="10"/>
        <v>0068</v>
      </c>
      <c r="AN30" s="182" t="str">
        <f t="shared" si="12"/>
        <v>1A</v>
      </c>
    </row>
    <row r="31" spans="1:42">
      <c r="A31" s="91"/>
      <c r="B31" s="171">
        <f t="shared" si="0"/>
        <v>28</v>
      </c>
      <c r="C31" s="158">
        <v>29</v>
      </c>
      <c r="D31" s="162" t="s">
        <v>356</v>
      </c>
      <c r="E31" s="158" t="s">
        <v>797</v>
      </c>
      <c r="F31" s="164" t="str">
        <f t="shared" si="1"/>
        <v>11890</v>
      </c>
      <c r="G31" s="122" t="s">
        <v>713</v>
      </c>
      <c r="H31" s="123" t="str">
        <f t="shared" si="2"/>
        <v>03</v>
      </c>
      <c r="I31" s="122" t="s">
        <v>719</v>
      </c>
      <c r="J31" s="123" t="str">
        <f t="shared" si="3"/>
        <v>08</v>
      </c>
      <c r="K31" s="122" t="s">
        <v>721</v>
      </c>
      <c r="L31" s="123" t="str">
        <f t="shared" si="4"/>
        <v>0A</v>
      </c>
      <c r="M31" s="122" t="s">
        <v>727</v>
      </c>
      <c r="N31" s="123" t="str">
        <f t="shared" si="5"/>
        <v>10</v>
      </c>
      <c r="O31" s="122" t="s">
        <v>729</v>
      </c>
      <c r="P31" s="123" t="str">
        <f t="shared" si="6"/>
        <v>12</v>
      </c>
      <c r="Q31" s="127" t="s">
        <v>730</v>
      </c>
      <c r="R31" s="126" t="e">
        <f t="shared" si="7"/>
        <v>#N/A</v>
      </c>
      <c r="S31" s="102"/>
      <c r="T31" s="103"/>
      <c r="U31" s="102"/>
      <c r="V31" s="103"/>
      <c r="W31" s="102"/>
      <c r="X31" s="103"/>
      <c r="Y31" s="137">
        <v>170</v>
      </c>
      <c r="Z31" s="138" t="str">
        <f t="shared" si="8"/>
        <v>AA</v>
      </c>
      <c r="AA31" s="101"/>
      <c r="AB31" s="101" t="s">
        <v>717</v>
      </c>
      <c r="AC31" s="101"/>
      <c r="AD31" s="101"/>
      <c r="AE31" s="101"/>
      <c r="AF31" s="101"/>
      <c r="AG31" s="91"/>
      <c r="AH31" s="91" t="s">
        <v>286</v>
      </c>
      <c r="AI31" s="91" t="s">
        <v>285</v>
      </c>
      <c r="AJ31" s="91"/>
      <c r="AK31" s="91"/>
      <c r="AL31" s="91" t="s">
        <v>1344</v>
      </c>
      <c r="AM31" s="94" t="str">
        <f t="shared" si="10"/>
        <v>006C</v>
      </c>
      <c r="AN31" s="182" t="str">
        <f t="shared" si="12"/>
        <v>1B</v>
      </c>
    </row>
    <row r="32" spans="1:42">
      <c r="A32" s="91"/>
      <c r="B32" s="171">
        <f t="shared" si="0"/>
        <v>29</v>
      </c>
      <c r="C32" s="158">
        <v>30</v>
      </c>
      <c r="D32" s="162" t="s">
        <v>357</v>
      </c>
      <c r="E32" s="158" t="s">
        <v>792</v>
      </c>
      <c r="F32" s="164" t="str">
        <f t="shared" si="1"/>
        <v>118B0</v>
      </c>
      <c r="G32" s="122" t="s">
        <v>712</v>
      </c>
      <c r="H32" s="123" t="str">
        <f t="shared" si="2"/>
        <v>02</v>
      </c>
      <c r="I32" s="122" t="s">
        <v>734</v>
      </c>
      <c r="J32" s="123" t="str">
        <f t="shared" si="3"/>
        <v>06</v>
      </c>
      <c r="K32" s="122" t="s">
        <v>722</v>
      </c>
      <c r="L32" s="123" t="str">
        <f t="shared" si="4"/>
        <v>0B</v>
      </c>
      <c r="M32" s="122" t="s">
        <v>769</v>
      </c>
      <c r="N32" s="123" t="str">
        <f t="shared" si="5"/>
        <v>14</v>
      </c>
      <c r="O32" s="122" t="s">
        <v>742</v>
      </c>
      <c r="P32" s="123" t="str">
        <f t="shared" si="6"/>
        <v>18</v>
      </c>
      <c r="Q32" s="127" t="s">
        <v>730</v>
      </c>
      <c r="R32" s="126" t="e">
        <f t="shared" si="7"/>
        <v>#N/A</v>
      </c>
      <c r="S32" s="102"/>
      <c r="T32" s="103"/>
      <c r="U32" s="102"/>
      <c r="V32" s="103"/>
      <c r="W32" s="102"/>
      <c r="X32" s="103"/>
      <c r="Y32" s="137">
        <v>220</v>
      </c>
      <c r="Z32" s="138" t="str">
        <f t="shared" si="8"/>
        <v>DC</v>
      </c>
      <c r="AA32" s="101"/>
      <c r="AB32" s="101" t="s">
        <v>717</v>
      </c>
      <c r="AC32" s="101"/>
      <c r="AD32" s="101"/>
      <c r="AE32" s="101"/>
      <c r="AF32" s="101"/>
      <c r="AG32" s="91"/>
      <c r="AH32" s="91"/>
      <c r="AI32" s="91"/>
      <c r="AJ32" s="91"/>
      <c r="AK32" s="91"/>
      <c r="AL32" s="91" t="s">
        <v>1343</v>
      </c>
      <c r="AM32" s="94" t="str">
        <f t="shared" si="10"/>
        <v>0070</v>
      </c>
      <c r="AN32" s="182" t="str">
        <f t="shared" si="12"/>
        <v>1C</v>
      </c>
    </row>
    <row r="33" spans="1:40">
      <c r="A33" s="91"/>
      <c r="B33" s="171">
        <f t="shared" si="0"/>
        <v>30</v>
      </c>
      <c r="C33" s="158">
        <v>31</v>
      </c>
      <c r="D33" s="162" t="s">
        <v>299</v>
      </c>
      <c r="E33" s="158" t="s">
        <v>757</v>
      </c>
      <c r="F33" s="164" t="str">
        <f t="shared" si="1"/>
        <v>118D0</v>
      </c>
      <c r="G33" s="122" t="s">
        <v>714</v>
      </c>
      <c r="H33" s="123" t="str">
        <f t="shared" si="2"/>
        <v>04</v>
      </c>
      <c r="I33" s="122" t="s">
        <v>718</v>
      </c>
      <c r="J33" s="123" t="str">
        <f t="shared" si="3"/>
        <v>07</v>
      </c>
      <c r="K33" s="122" t="s">
        <v>722</v>
      </c>
      <c r="L33" s="123" t="str">
        <f t="shared" si="4"/>
        <v>0B</v>
      </c>
      <c r="M33" s="122" t="s">
        <v>729</v>
      </c>
      <c r="N33" s="123" t="str">
        <f t="shared" si="5"/>
        <v>12</v>
      </c>
      <c r="O33" s="122" t="s">
        <v>742</v>
      </c>
      <c r="P33" s="123" t="str">
        <f t="shared" si="6"/>
        <v>18</v>
      </c>
      <c r="Q33" s="127" t="s">
        <v>730</v>
      </c>
      <c r="R33" s="126" t="e">
        <f t="shared" si="7"/>
        <v>#N/A</v>
      </c>
      <c r="S33" s="102"/>
      <c r="T33" s="103"/>
      <c r="U33" s="102"/>
      <c r="V33" s="103"/>
      <c r="W33" s="102"/>
      <c r="X33" s="103"/>
      <c r="Y33" s="137">
        <v>80</v>
      </c>
      <c r="Z33" s="138" t="str">
        <f t="shared" si="8"/>
        <v>50</v>
      </c>
      <c r="AA33" s="101"/>
      <c r="AB33" s="101" t="s">
        <v>717</v>
      </c>
      <c r="AC33" s="101"/>
      <c r="AD33" s="101"/>
      <c r="AE33" s="101"/>
      <c r="AF33" s="101"/>
      <c r="AG33" s="91"/>
      <c r="AH33" s="91"/>
      <c r="AI33" s="91"/>
      <c r="AJ33" s="91"/>
      <c r="AK33" s="91"/>
      <c r="AL33" s="91" t="s">
        <v>465</v>
      </c>
      <c r="AM33" s="94" t="str">
        <f t="shared" si="10"/>
        <v>0074</v>
      </c>
      <c r="AN33" s="182" t="str">
        <f t="shared" si="12"/>
        <v>1D</v>
      </c>
    </row>
    <row r="34" spans="1:40">
      <c r="A34" s="91"/>
      <c r="B34" s="171">
        <f t="shared" si="0"/>
        <v>31</v>
      </c>
      <c r="C34" s="158">
        <v>32</v>
      </c>
      <c r="D34" s="162" t="s">
        <v>300</v>
      </c>
      <c r="E34" s="158" t="s">
        <v>1104</v>
      </c>
      <c r="F34" s="164" t="str">
        <f t="shared" si="1"/>
        <v>118F0</v>
      </c>
      <c r="G34" s="122" t="s">
        <v>712</v>
      </c>
      <c r="H34" s="123" t="str">
        <f t="shared" si="2"/>
        <v>02</v>
      </c>
      <c r="I34" s="122" t="s">
        <v>714</v>
      </c>
      <c r="J34" s="123" t="str">
        <f t="shared" si="3"/>
        <v>04</v>
      </c>
      <c r="K34" s="122" t="s">
        <v>722</v>
      </c>
      <c r="L34" s="123" t="str">
        <f t="shared" si="4"/>
        <v>0B</v>
      </c>
      <c r="M34" s="122" t="s">
        <v>727</v>
      </c>
      <c r="N34" s="123" t="str">
        <f t="shared" si="5"/>
        <v>10</v>
      </c>
      <c r="O34" s="122" t="s">
        <v>742</v>
      </c>
      <c r="P34" s="123" t="str">
        <f t="shared" si="6"/>
        <v>18</v>
      </c>
      <c r="Q34" s="127" t="s">
        <v>730</v>
      </c>
      <c r="R34" s="126" t="e">
        <f t="shared" si="7"/>
        <v>#N/A</v>
      </c>
      <c r="S34" s="102"/>
      <c r="T34" s="103"/>
      <c r="U34" s="102"/>
      <c r="V34" s="103"/>
      <c r="W34" s="102"/>
      <c r="X34" s="103"/>
      <c r="Y34" s="137">
        <v>70</v>
      </c>
      <c r="Z34" s="138" t="str">
        <f t="shared" si="8"/>
        <v>46</v>
      </c>
      <c r="AA34" s="101"/>
      <c r="AB34" s="101" t="s">
        <v>717</v>
      </c>
      <c r="AC34" s="101"/>
      <c r="AD34" s="101"/>
      <c r="AE34" s="101"/>
      <c r="AF34" s="101"/>
      <c r="AG34" s="91"/>
      <c r="AH34" s="91"/>
      <c r="AI34" s="91"/>
      <c r="AJ34" s="91"/>
      <c r="AK34" s="91"/>
      <c r="AL34" s="91" t="s">
        <v>1375</v>
      </c>
      <c r="AM34" s="94" t="str">
        <f t="shared" si="10"/>
        <v>0078</v>
      </c>
      <c r="AN34" s="182" t="str">
        <f t="shared" si="12"/>
        <v>1E</v>
      </c>
    </row>
    <row r="35" spans="1:40">
      <c r="A35" s="91"/>
      <c r="B35" s="171">
        <f t="shared" si="0"/>
        <v>32</v>
      </c>
      <c r="C35" s="158">
        <v>33</v>
      </c>
      <c r="D35" s="162" t="s">
        <v>301</v>
      </c>
      <c r="E35" s="158" t="s">
        <v>765</v>
      </c>
      <c r="F35" s="164" t="str">
        <f t="shared" si="1"/>
        <v>11910</v>
      </c>
      <c r="G35" s="122" t="s">
        <v>714</v>
      </c>
      <c r="H35" s="123" t="str">
        <f t="shared" si="2"/>
        <v>04</v>
      </c>
      <c r="I35" s="122" t="s">
        <v>719</v>
      </c>
      <c r="J35" s="123" t="str">
        <f t="shared" si="3"/>
        <v>08</v>
      </c>
      <c r="K35" s="122" t="s">
        <v>722</v>
      </c>
      <c r="L35" s="123" t="str">
        <f t="shared" si="4"/>
        <v>0B</v>
      </c>
      <c r="M35" s="122" t="s">
        <v>728</v>
      </c>
      <c r="N35" s="123" t="str">
        <f t="shared" si="5"/>
        <v>11</v>
      </c>
      <c r="O35" s="122" t="s">
        <v>742</v>
      </c>
      <c r="P35" s="123" t="str">
        <f t="shared" si="6"/>
        <v>18</v>
      </c>
      <c r="Q35" s="127" t="s">
        <v>730</v>
      </c>
      <c r="R35" s="126" t="e">
        <f t="shared" si="7"/>
        <v>#N/A</v>
      </c>
      <c r="S35" s="102"/>
      <c r="T35" s="103"/>
      <c r="U35" s="102"/>
      <c r="V35" s="103"/>
      <c r="W35" s="102"/>
      <c r="X35" s="103"/>
      <c r="Y35" s="137">
        <v>60</v>
      </c>
      <c r="Z35" s="138" t="str">
        <f t="shared" si="8"/>
        <v>3C</v>
      </c>
      <c r="AA35" s="101"/>
      <c r="AB35" s="101" t="s">
        <v>717</v>
      </c>
      <c r="AC35" s="101"/>
      <c r="AD35" s="101"/>
      <c r="AE35" s="101"/>
      <c r="AF35" s="101"/>
      <c r="AG35" s="91"/>
      <c r="AH35" s="91"/>
      <c r="AI35" s="91"/>
      <c r="AJ35" s="91"/>
      <c r="AK35" s="91"/>
      <c r="AL35" s="91" t="s">
        <v>458</v>
      </c>
      <c r="AM35" s="94" t="str">
        <f t="shared" si="10"/>
        <v>007C</v>
      </c>
      <c r="AN35" s="182" t="str">
        <f t="shared" si="12"/>
        <v>1F</v>
      </c>
    </row>
    <row r="36" spans="1:40">
      <c r="A36" s="91"/>
      <c r="B36" s="171">
        <f t="shared" si="0"/>
        <v>33</v>
      </c>
      <c r="C36" s="158">
        <v>34</v>
      </c>
      <c r="D36" s="162" t="s">
        <v>358</v>
      </c>
      <c r="E36" s="158" t="s">
        <v>772</v>
      </c>
      <c r="F36" s="164" t="str">
        <f t="shared" si="1"/>
        <v>11930</v>
      </c>
      <c r="G36" s="122" t="s">
        <v>732</v>
      </c>
      <c r="H36" s="123" t="str">
        <f t="shared" ref="H36:H67" si="13">VLOOKUP(G36,$AH$4:$AI$30,2,FALSE)</f>
        <v>05</v>
      </c>
      <c r="I36" s="122" t="s">
        <v>745</v>
      </c>
      <c r="J36" s="123" t="str">
        <f t="shared" ref="J36:J67" si="14">VLOOKUP(I36,$AH$4:$AI$30,2,FALSE)</f>
        <v>0D</v>
      </c>
      <c r="K36" s="122" t="s">
        <v>726</v>
      </c>
      <c r="L36" s="123" t="str">
        <f t="shared" ref="L36:L67" si="15">VLOOKUP(K36,$AH$4:$AI$30,2,FALSE)</f>
        <v>0F</v>
      </c>
      <c r="M36" s="122" t="s">
        <v>728</v>
      </c>
      <c r="N36" s="123" t="str">
        <f t="shared" ref="N36:N67" si="16">VLOOKUP(M36,$AH$4:$AI$30,2,FALSE)</f>
        <v>11</v>
      </c>
      <c r="O36" s="122" t="s">
        <v>769</v>
      </c>
      <c r="P36" s="123" t="str">
        <f t="shared" ref="P36:P67" si="17">VLOOKUP(O36,$AH$4:$AI$30,2,FALSE)</f>
        <v>14</v>
      </c>
      <c r="Q36" s="127" t="s">
        <v>730</v>
      </c>
      <c r="R36" s="126" t="e">
        <f t="shared" ref="R36:R67" si="18">VLOOKUP(Q36,$AH$4:$AI$30,2,FALSE)</f>
        <v>#N/A</v>
      </c>
      <c r="S36" s="102"/>
      <c r="T36" s="103"/>
      <c r="U36" s="102"/>
      <c r="V36" s="103"/>
      <c r="W36" s="102"/>
      <c r="X36" s="103"/>
      <c r="Y36" s="137">
        <v>130</v>
      </c>
      <c r="Z36" s="138" t="str">
        <f t="shared" si="8"/>
        <v>82</v>
      </c>
      <c r="AA36" s="101"/>
      <c r="AB36" s="101" t="s">
        <v>717</v>
      </c>
      <c r="AC36" s="101"/>
      <c r="AD36" s="101"/>
      <c r="AE36" s="101"/>
      <c r="AF36" s="101"/>
      <c r="AG36" s="91"/>
      <c r="AH36" s="91"/>
      <c r="AI36" s="91"/>
      <c r="AJ36" s="91"/>
      <c r="AK36" s="91"/>
      <c r="AL36" s="91" t="s">
        <v>1086</v>
      </c>
      <c r="AM36" s="94" t="str">
        <f t="shared" si="10"/>
        <v>0080</v>
      </c>
      <c r="AN36" s="182" t="str">
        <f t="shared" si="12"/>
        <v>20</v>
      </c>
    </row>
    <row r="37" spans="1:40">
      <c r="A37" s="91"/>
      <c r="B37" s="171">
        <f t="shared" si="0"/>
        <v>34</v>
      </c>
      <c r="C37" s="158">
        <v>35</v>
      </c>
      <c r="D37" s="162" t="s">
        <v>359</v>
      </c>
      <c r="E37" s="158" t="s">
        <v>886</v>
      </c>
      <c r="F37" s="164" t="str">
        <f t="shared" si="1"/>
        <v>11950</v>
      </c>
      <c r="G37" s="122" t="s">
        <v>710</v>
      </c>
      <c r="H37" s="123" t="str">
        <f t="shared" si="13"/>
        <v>00</v>
      </c>
      <c r="I37" s="122" t="s">
        <v>718</v>
      </c>
      <c r="J37" s="123" t="str">
        <f t="shared" si="14"/>
        <v>07</v>
      </c>
      <c r="K37" s="122" t="s">
        <v>745</v>
      </c>
      <c r="L37" s="123" t="str">
        <f t="shared" si="15"/>
        <v>0D</v>
      </c>
      <c r="M37" s="122" t="s">
        <v>726</v>
      </c>
      <c r="N37" s="123" t="str">
        <f t="shared" si="16"/>
        <v>0F</v>
      </c>
      <c r="O37" s="122" t="s">
        <v>735</v>
      </c>
      <c r="P37" s="123" t="str">
        <f t="shared" si="17"/>
        <v>13</v>
      </c>
      <c r="Q37" s="127" t="s">
        <v>730</v>
      </c>
      <c r="R37" s="126" t="e">
        <f t="shared" si="18"/>
        <v>#N/A</v>
      </c>
      <c r="S37" s="102"/>
      <c r="T37" s="103"/>
      <c r="U37" s="102"/>
      <c r="V37" s="103"/>
      <c r="W37" s="102"/>
      <c r="X37" s="103"/>
      <c r="Y37" s="137">
        <v>110</v>
      </c>
      <c r="Z37" s="138" t="str">
        <f t="shared" si="8"/>
        <v>6E</v>
      </c>
      <c r="AA37" s="101"/>
      <c r="AB37" s="101" t="s">
        <v>717</v>
      </c>
      <c r="AC37" s="101"/>
      <c r="AD37" s="101"/>
      <c r="AE37" s="101"/>
      <c r="AF37" s="101"/>
      <c r="AG37" s="91"/>
      <c r="AH37" s="91"/>
      <c r="AI37" s="91"/>
      <c r="AJ37" s="91"/>
      <c r="AK37" s="91"/>
      <c r="AL37" s="91" t="s">
        <v>1083</v>
      </c>
      <c r="AM37" s="94" t="str">
        <f t="shared" si="10"/>
        <v>0084</v>
      </c>
      <c r="AN37" s="182" t="str">
        <f t="shared" si="12"/>
        <v>21</v>
      </c>
    </row>
    <row r="38" spans="1:40">
      <c r="A38" s="91"/>
      <c r="B38" s="171">
        <f t="shared" si="0"/>
        <v>35</v>
      </c>
      <c r="C38" s="158">
        <v>36</v>
      </c>
      <c r="D38" s="162" t="s">
        <v>360</v>
      </c>
      <c r="E38" s="158" t="s">
        <v>786</v>
      </c>
      <c r="F38" s="164" t="str">
        <f t="shared" si="1"/>
        <v>11970</v>
      </c>
      <c r="G38" s="122" t="s">
        <v>714</v>
      </c>
      <c r="H38" s="123" t="str">
        <f t="shared" si="13"/>
        <v>04</v>
      </c>
      <c r="I38" s="122" t="s">
        <v>721</v>
      </c>
      <c r="J38" s="123" t="str">
        <f t="shared" si="14"/>
        <v>0A</v>
      </c>
      <c r="K38" s="122" t="s">
        <v>745</v>
      </c>
      <c r="L38" s="123" t="str">
        <f t="shared" si="15"/>
        <v>0D</v>
      </c>
      <c r="M38" s="122" t="s">
        <v>726</v>
      </c>
      <c r="N38" s="123" t="str">
        <f t="shared" si="16"/>
        <v>0F</v>
      </c>
      <c r="O38" s="122" t="s">
        <v>736</v>
      </c>
      <c r="P38" s="123" t="str">
        <f t="shared" si="17"/>
        <v>15</v>
      </c>
      <c r="Q38" s="127" t="s">
        <v>730</v>
      </c>
      <c r="R38" s="126" t="e">
        <f t="shared" si="18"/>
        <v>#N/A</v>
      </c>
      <c r="S38" s="102" t="s">
        <v>775</v>
      </c>
      <c r="T38" s="103" t="s">
        <v>741</v>
      </c>
      <c r="U38" s="102" t="s">
        <v>733</v>
      </c>
      <c r="V38" s="103" t="s">
        <v>724</v>
      </c>
      <c r="W38" s="102" t="s">
        <v>771</v>
      </c>
      <c r="X38" s="103" t="s">
        <v>283</v>
      </c>
      <c r="Y38" s="137" t="s">
        <v>616</v>
      </c>
      <c r="Z38" s="138" t="str">
        <f t="shared" si="8"/>
        <v>5A</v>
      </c>
      <c r="AA38" s="101"/>
      <c r="AB38" s="101" t="s">
        <v>717</v>
      </c>
      <c r="AC38" s="101"/>
      <c r="AD38" s="101"/>
      <c r="AE38" s="101"/>
      <c r="AF38" s="101"/>
      <c r="AG38" s="91"/>
      <c r="AH38" s="91"/>
      <c r="AI38" s="91"/>
      <c r="AJ38" s="91"/>
      <c r="AK38" s="91"/>
      <c r="AL38" s="91" t="s">
        <v>1084</v>
      </c>
      <c r="AM38" s="94" t="str">
        <f t="shared" si="10"/>
        <v>0088</v>
      </c>
      <c r="AN38" s="182" t="str">
        <f t="shared" si="12"/>
        <v>22</v>
      </c>
    </row>
    <row r="39" spans="1:40">
      <c r="A39" s="91"/>
      <c r="B39" s="171">
        <f t="shared" si="0"/>
        <v>36</v>
      </c>
      <c r="C39" s="158">
        <v>37</v>
      </c>
      <c r="D39" s="162" t="s">
        <v>361</v>
      </c>
      <c r="E39" s="158" t="s">
        <v>824</v>
      </c>
      <c r="F39" s="164" t="str">
        <f t="shared" si="1"/>
        <v>11990</v>
      </c>
      <c r="G39" s="122" t="s">
        <v>711</v>
      </c>
      <c r="H39" s="123" t="str">
        <f t="shared" si="13"/>
        <v>01</v>
      </c>
      <c r="I39" s="122" t="s">
        <v>722</v>
      </c>
      <c r="J39" s="123" t="str">
        <f t="shared" si="14"/>
        <v>0B</v>
      </c>
      <c r="K39" s="122" t="s">
        <v>745</v>
      </c>
      <c r="L39" s="123" t="str">
        <f t="shared" si="15"/>
        <v>0D</v>
      </c>
      <c r="M39" s="122" t="s">
        <v>726</v>
      </c>
      <c r="N39" s="123" t="str">
        <f t="shared" si="16"/>
        <v>0F</v>
      </c>
      <c r="O39" s="122" t="s">
        <v>740</v>
      </c>
      <c r="P39" s="123" t="str">
        <f t="shared" si="17"/>
        <v>16</v>
      </c>
      <c r="Q39" s="127" t="s">
        <v>730</v>
      </c>
      <c r="R39" s="126" t="e">
        <f t="shared" si="18"/>
        <v>#N/A</v>
      </c>
      <c r="S39" s="102"/>
      <c r="T39" s="103"/>
      <c r="U39" s="102"/>
      <c r="V39" s="103"/>
      <c r="W39" s="102"/>
      <c r="X39" s="103"/>
      <c r="Y39" s="137">
        <v>90</v>
      </c>
      <c r="Z39" s="138" t="str">
        <f t="shared" si="8"/>
        <v>5A</v>
      </c>
      <c r="AA39" s="101"/>
      <c r="AB39" s="101" t="s">
        <v>717</v>
      </c>
      <c r="AC39" s="101"/>
      <c r="AD39" s="101"/>
      <c r="AE39" s="101"/>
      <c r="AF39" s="101"/>
      <c r="AG39" s="91"/>
      <c r="AH39" s="91"/>
      <c r="AI39" s="91"/>
      <c r="AJ39" s="91"/>
      <c r="AK39" s="91"/>
      <c r="AL39" s="91" t="s">
        <v>1376</v>
      </c>
      <c r="AM39" s="94" t="str">
        <f t="shared" si="10"/>
        <v>008C</v>
      </c>
      <c r="AN39" s="182" t="str">
        <f t="shared" si="12"/>
        <v>23</v>
      </c>
    </row>
    <row r="40" spans="1:40">
      <c r="A40" s="91"/>
      <c r="B40" s="171">
        <f t="shared" si="0"/>
        <v>37</v>
      </c>
      <c r="C40" s="158">
        <v>38</v>
      </c>
      <c r="D40" s="162" t="s">
        <v>362</v>
      </c>
      <c r="E40" s="158" t="s">
        <v>788</v>
      </c>
      <c r="F40" s="164" t="str">
        <f t="shared" si="1"/>
        <v>119B0</v>
      </c>
      <c r="G40" s="122" t="s">
        <v>711</v>
      </c>
      <c r="H40" s="123" t="str">
        <f t="shared" si="13"/>
        <v>01</v>
      </c>
      <c r="I40" s="122" t="s">
        <v>732</v>
      </c>
      <c r="J40" s="123" t="str">
        <f t="shared" si="14"/>
        <v>05</v>
      </c>
      <c r="K40" s="122" t="s">
        <v>728</v>
      </c>
      <c r="L40" s="123" t="str">
        <f t="shared" si="15"/>
        <v>11</v>
      </c>
      <c r="M40" s="122" t="s">
        <v>736</v>
      </c>
      <c r="N40" s="123" t="str">
        <f t="shared" si="16"/>
        <v>15</v>
      </c>
      <c r="O40" s="122" t="s">
        <v>743</v>
      </c>
      <c r="P40" s="123" t="str">
        <f t="shared" si="17"/>
        <v>19</v>
      </c>
      <c r="Q40" s="127" t="s">
        <v>730</v>
      </c>
      <c r="R40" s="126" t="e">
        <f t="shared" si="18"/>
        <v>#N/A</v>
      </c>
      <c r="S40" s="102"/>
      <c r="T40" s="103"/>
      <c r="U40" s="102"/>
      <c r="V40" s="103"/>
      <c r="W40" s="102"/>
      <c r="X40" s="103"/>
      <c r="Y40" s="137" t="s">
        <v>1299</v>
      </c>
      <c r="Z40" s="138" t="e">
        <f t="shared" si="8"/>
        <v>#VALUE!</v>
      </c>
      <c r="AA40" s="101"/>
      <c r="AB40" s="101" t="s">
        <v>717</v>
      </c>
      <c r="AC40" s="101"/>
      <c r="AD40" s="101"/>
      <c r="AE40" s="101"/>
      <c r="AF40" s="101"/>
      <c r="AG40" s="91"/>
      <c r="AH40" s="91"/>
      <c r="AI40" s="91"/>
      <c r="AJ40" s="91"/>
      <c r="AK40" s="91"/>
      <c r="AL40" s="91" t="s">
        <v>1377</v>
      </c>
      <c r="AM40" s="94" t="str">
        <f t="shared" si="10"/>
        <v>0090</v>
      </c>
      <c r="AN40" s="182" t="str">
        <f t="shared" si="12"/>
        <v>24</v>
      </c>
    </row>
    <row r="41" spans="1:40">
      <c r="A41" s="91"/>
      <c r="B41" s="171">
        <f t="shared" si="0"/>
        <v>38</v>
      </c>
      <c r="C41" s="158">
        <v>39</v>
      </c>
      <c r="D41" s="162" t="s">
        <v>363</v>
      </c>
      <c r="E41" s="158" t="s">
        <v>784</v>
      </c>
      <c r="F41" s="164" t="str">
        <f t="shared" si="1"/>
        <v>119D0</v>
      </c>
      <c r="G41" s="122" t="s">
        <v>711</v>
      </c>
      <c r="H41" s="123" t="str">
        <f t="shared" si="13"/>
        <v>01</v>
      </c>
      <c r="I41" s="122" t="s">
        <v>712</v>
      </c>
      <c r="J41" s="123" t="str">
        <f t="shared" si="14"/>
        <v>02</v>
      </c>
      <c r="K41" s="122" t="s">
        <v>713</v>
      </c>
      <c r="L41" s="123" t="str">
        <f t="shared" si="15"/>
        <v>03</v>
      </c>
      <c r="M41" s="122" t="s">
        <v>714</v>
      </c>
      <c r="N41" s="123" t="str">
        <f t="shared" si="16"/>
        <v>04</v>
      </c>
      <c r="O41" s="122" t="s">
        <v>732</v>
      </c>
      <c r="P41" s="123" t="str">
        <f t="shared" si="17"/>
        <v>05</v>
      </c>
      <c r="Q41" s="127" t="s">
        <v>730</v>
      </c>
      <c r="R41" s="126" t="e">
        <f t="shared" si="18"/>
        <v>#N/A</v>
      </c>
      <c r="S41" s="102"/>
      <c r="T41" s="103"/>
      <c r="U41" s="102"/>
      <c r="V41" s="103"/>
      <c r="W41" s="102"/>
      <c r="X41" s="103"/>
      <c r="Y41" s="137">
        <v>60</v>
      </c>
      <c r="Z41" s="138" t="str">
        <f t="shared" si="8"/>
        <v>3C</v>
      </c>
      <c r="AA41" s="101"/>
      <c r="AB41" s="101" t="s">
        <v>717</v>
      </c>
      <c r="AC41" s="101"/>
      <c r="AD41" s="101"/>
      <c r="AE41" s="101"/>
      <c r="AF41" s="101"/>
      <c r="AG41" s="91"/>
      <c r="AH41" s="91"/>
      <c r="AI41" s="91"/>
      <c r="AJ41" s="91"/>
      <c r="AK41" s="91"/>
      <c r="AL41" s="91" t="s">
        <v>1353</v>
      </c>
      <c r="AM41" s="94" t="str">
        <f t="shared" si="10"/>
        <v>0094</v>
      </c>
      <c r="AN41" s="182" t="str">
        <f t="shared" si="12"/>
        <v>25</v>
      </c>
    </row>
    <row r="42" spans="1:40">
      <c r="A42" s="91"/>
      <c r="B42" s="171">
        <f t="shared" si="0"/>
        <v>39</v>
      </c>
      <c r="C42" s="158">
        <v>41</v>
      </c>
      <c r="D42" s="162" t="s">
        <v>365</v>
      </c>
      <c r="E42" s="158" t="s">
        <v>902</v>
      </c>
      <c r="F42" s="164" t="str">
        <f t="shared" si="1"/>
        <v>119F0</v>
      </c>
      <c r="G42" s="122" t="s">
        <v>722</v>
      </c>
      <c r="H42" s="123" t="str">
        <f t="shared" si="13"/>
        <v>0B</v>
      </c>
      <c r="I42" s="122" t="s">
        <v>738</v>
      </c>
      <c r="J42" s="123" t="str">
        <f t="shared" si="14"/>
        <v>0C</v>
      </c>
      <c r="K42" s="122" t="s">
        <v>745</v>
      </c>
      <c r="L42" s="123" t="str">
        <f t="shared" si="15"/>
        <v>0D</v>
      </c>
      <c r="M42" s="122" t="s">
        <v>725</v>
      </c>
      <c r="N42" s="123" t="str">
        <f t="shared" si="16"/>
        <v>0E</v>
      </c>
      <c r="O42" s="122" t="s">
        <v>726</v>
      </c>
      <c r="P42" s="123" t="str">
        <f t="shared" si="17"/>
        <v>0F</v>
      </c>
      <c r="Q42" s="127" t="s">
        <v>730</v>
      </c>
      <c r="R42" s="126" t="e">
        <f t="shared" si="18"/>
        <v>#N/A</v>
      </c>
      <c r="S42" s="102"/>
      <c r="T42" s="103"/>
      <c r="U42" s="102"/>
      <c r="V42" s="103"/>
      <c r="W42" s="102"/>
      <c r="X42" s="103"/>
      <c r="Y42" s="137">
        <v>100</v>
      </c>
      <c r="Z42" s="138" t="str">
        <f t="shared" si="8"/>
        <v>64</v>
      </c>
      <c r="AA42" s="101"/>
      <c r="AB42" s="101" t="s">
        <v>717</v>
      </c>
      <c r="AC42" s="101"/>
      <c r="AD42" s="101"/>
      <c r="AE42" s="101"/>
      <c r="AF42" s="101"/>
      <c r="AG42" s="91"/>
      <c r="AH42" s="91"/>
      <c r="AI42" s="91"/>
      <c r="AJ42" s="91"/>
      <c r="AK42" s="91"/>
      <c r="AL42" s="91" t="s">
        <v>1378</v>
      </c>
      <c r="AM42" s="94" t="str">
        <f t="shared" si="10"/>
        <v>0098</v>
      </c>
      <c r="AN42" s="182" t="str">
        <f t="shared" si="12"/>
        <v>26</v>
      </c>
    </row>
    <row r="43" spans="1:40">
      <c r="A43" s="91"/>
      <c r="B43" s="171">
        <f t="shared" si="0"/>
        <v>40</v>
      </c>
      <c r="C43" s="158">
        <v>42</v>
      </c>
      <c r="D43" s="162" t="s">
        <v>366</v>
      </c>
      <c r="E43" s="158" t="s">
        <v>791</v>
      </c>
      <c r="F43" s="164" t="str">
        <f t="shared" si="1"/>
        <v>11A10</v>
      </c>
      <c r="G43" s="122" t="s">
        <v>726</v>
      </c>
      <c r="H43" s="123" t="str">
        <f t="shared" si="13"/>
        <v>0F</v>
      </c>
      <c r="I43" s="122" t="s">
        <v>727</v>
      </c>
      <c r="J43" s="123" t="str">
        <f t="shared" si="14"/>
        <v>10</v>
      </c>
      <c r="K43" s="122" t="s">
        <v>728</v>
      </c>
      <c r="L43" s="123" t="str">
        <f t="shared" si="15"/>
        <v>11</v>
      </c>
      <c r="M43" s="122" t="s">
        <v>729</v>
      </c>
      <c r="N43" s="123" t="str">
        <f t="shared" si="16"/>
        <v>12</v>
      </c>
      <c r="O43" s="122" t="s">
        <v>735</v>
      </c>
      <c r="P43" s="123" t="str">
        <f t="shared" si="17"/>
        <v>13</v>
      </c>
      <c r="Q43" s="127" t="s">
        <v>730</v>
      </c>
      <c r="R43" s="126" t="e">
        <f t="shared" si="18"/>
        <v>#N/A</v>
      </c>
      <c r="S43" s="102"/>
      <c r="T43" s="103"/>
      <c r="U43" s="102"/>
      <c r="V43" s="103"/>
      <c r="W43" s="102"/>
      <c r="X43" s="103"/>
      <c r="Y43" s="137">
        <v>100</v>
      </c>
      <c r="Z43" s="138" t="str">
        <f t="shared" si="8"/>
        <v>64</v>
      </c>
      <c r="AA43" s="101"/>
      <c r="AB43" s="101" t="s">
        <v>717</v>
      </c>
      <c r="AC43" s="101"/>
      <c r="AD43" s="101"/>
      <c r="AE43" s="101"/>
      <c r="AF43" s="101"/>
      <c r="AG43" s="91"/>
      <c r="AH43" s="91"/>
      <c r="AI43" s="91"/>
      <c r="AJ43" s="91"/>
      <c r="AK43" s="91"/>
      <c r="AL43" s="91" t="s">
        <v>1379</v>
      </c>
      <c r="AM43" s="94" t="str">
        <f t="shared" si="10"/>
        <v>009C</v>
      </c>
      <c r="AN43" s="182" t="str">
        <f t="shared" si="12"/>
        <v>27</v>
      </c>
    </row>
    <row r="44" spans="1:40">
      <c r="A44" s="91"/>
      <c r="B44" s="171">
        <f t="shared" si="0"/>
        <v>41</v>
      </c>
      <c r="C44" s="158">
        <v>158</v>
      </c>
      <c r="D44" s="162" t="s">
        <v>323</v>
      </c>
      <c r="E44" s="158" t="s">
        <v>904</v>
      </c>
      <c r="F44" s="164" t="str">
        <f t="shared" si="1"/>
        <v>11A30</v>
      </c>
      <c r="G44" s="122" t="s">
        <v>710</v>
      </c>
      <c r="H44" s="123" t="str">
        <f t="shared" si="13"/>
        <v>00</v>
      </c>
      <c r="I44" s="122" t="s">
        <v>712</v>
      </c>
      <c r="J44" s="123" t="str">
        <f t="shared" si="14"/>
        <v>02</v>
      </c>
      <c r="K44" s="122" t="s">
        <v>722</v>
      </c>
      <c r="L44" s="123" t="str">
        <f t="shared" si="15"/>
        <v>0B</v>
      </c>
      <c r="M44" s="122" t="s">
        <v>728</v>
      </c>
      <c r="N44" s="123" t="str">
        <f t="shared" si="16"/>
        <v>11</v>
      </c>
      <c r="O44" s="122" t="s">
        <v>743</v>
      </c>
      <c r="P44" s="123" t="str">
        <f t="shared" si="17"/>
        <v>19</v>
      </c>
      <c r="Q44" s="112" t="s">
        <v>1036</v>
      </c>
      <c r="R44" s="123" t="str">
        <f t="shared" si="18"/>
        <v>1A</v>
      </c>
      <c r="S44" s="102"/>
      <c r="T44" s="103"/>
      <c r="U44" s="102"/>
      <c r="V44" s="103"/>
      <c r="W44" s="102"/>
      <c r="X44" s="103"/>
      <c r="Y44" s="137"/>
      <c r="Z44" s="138" t="str">
        <f t="shared" si="8"/>
        <v>0</v>
      </c>
      <c r="AA44" s="101"/>
      <c r="AB44" s="101" t="s">
        <v>717</v>
      </c>
      <c r="AC44" s="101"/>
      <c r="AD44" s="101"/>
      <c r="AE44" s="101"/>
      <c r="AF44" s="101"/>
      <c r="AG44" s="91"/>
      <c r="AH44" s="91"/>
      <c r="AI44" s="91"/>
      <c r="AJ44" s="91"/>
      <c r="AK44" s="91"/>
      <c r="AL44" s="91" t="s">
        <v>1348</v>
      </c>
      <c r="AM44" s="94" t="str">
        <f t="shared" si="10"/>
        <v>00A0</v>
      </c>
      <c r="AN44" s="182" t="str">
        <f t="shared" si="12"/>
        <v>28</v>
      </c>
    </row>
    <row r="45" spans="1:40">
      <c r="A45" s="91"/>
      <c r="B45" s="171">
        <f t="shared" si="0"/>
        <v>42</v>
      </c>
      <c r="C45" s="158">
        <v>40</v>
      </c>
      <c r="D45" s="162" t="s">
        <v>364</v>
      </c>
      <c r="E45" s="158" t="s">
        <v>1110</v>
      </c>
      <c r="F45" s="164" t="str">
        <f t="shared" si="1"/>
        <v>11A50</v>
      </c>
      <c r="G45" s="122" t="s">
        <v>712</v>
      </c>
      <c r="H45" s="123" t="str">
        <f t="shared" si="13"/>
        <v>02</v>
      </c>
      <c r="I45" s="122" t="s">
        <v>714</v>
      </c>
      <c r="J45" s="123" t="str">
        <f t="shared" si="14"/>
        <v>04</v>
      </c>
      <c r="K45" s="122" t="s">
        <v>718</v>
      </c>
      <c r="L45" s="123" t="str">
        <f t="shared" si="15"/>
        <v>07</v>
      </c>
      <c r="M45" s="122" t="s">
        <v>720</v>
      </c>
      <c r="N45" s="123" t="str">
        <f t="shared" si="16"/>
        <v>09</v>
      </c>
      <c r="O45" s="122" t="s">
        <v>728</v>
      </c>
      <c r="P45" s="123" t="str">
        <f t="shared" si="17"/>
        <v>11</v>
      </c>
      <c r="Q45" s="112" t="s">
        <v>1036</v>
      </c>
      <c r="R45" s="123" t="str">
        <f t="shared" si="18"/>
        <v>1A</v>
      </c>
      <c r="S45" s="102"/>
      <c r="T45" s="103"/>
      <c r="U45" s="102"/>
      <c r="V45" s="103"/>
      <c r="W45" s="102"/>
      <c r="X45" s="103"/>
      <c r="Y45" s="137">
        <v>100</v>
      </c>
      <c r="Z45" s="138" t="str">
        <f t="shared" si="8"/>
        <v>64</v>
      </c>
      <c r="AA45" s="101"/>
      <c r="AB45" s="101" t="s">
        <v>717</v>
      </c>
      <c r="AC45" s="101"/>
      <c r="AD45" s="101"/>
      <c r="AE45" s="101"/>
      <c r="AF45" s="101"/>
      <c r="AG45" s="91"/>
      <c r="AH45" s="91"/>
      <c r="AI45" s="91"/>
      <c r="AJ45" s="91"/>
      <c r="AK45" s="91"/>
      <c r="AL45" s="91" t="s">
        <v>1380</v>
      </c>
      <c r="AM45" s="94" t="str">
        <f t="shared" si="10"/>
        <v>00A4</v>
      </c>
      <c r="AN45" s="182" t="str">
        <f t="shared" si="12"/>
        <v>29</v>
      </c>
    </row>
    <row r="46" spans="1:40">
      <c r="A46" s="91"/>
      <c r="B46" s="171">
        <f t="shared" si="0"/>
        <v>43</v>
      </c>
      <c r="C46" s="158">
        <v>43</v>
      </c>
      <c r="D46" s="162" t="s">
        <v>367</v>
      </c>
      <c r="E46" s="158" t="s">
        <v>1112</v>
      </c>
      <c r="F46" s="164" t="str">
        <f t="shared" si="1"/>
        <v>11A70</v>
      </c>
      <c r="G46" s="122" t="s">
        <v>711</v>
      </c>
      <c r="H46" s="123" t="str">
        <f t="shared" si="13"/>
        <v>01</v>
      </c>
      <c r="I46" s="122" t="s">
        <v>713</v>
      </c>
      <c r="J46" s="123" t="str">
        <f t="shared" si="14"/>
        <v>03</v>
      </c>
      <c r="K46" s="122" t="s">
        <v>734</v>
      </c>
      <c r="L46" s="123" t="str">
        <f t="shared" si="15"/>
        <v>06</v>
      </c>
      <c r="M46" s="122" t="s">
        <v>728</v>
      </c>
      <c r="N46" s="123" t="str">
        <f t="shared" si="16"/>
        <v>11</v>
      </c>
      <c r="O46" s="122" t="s">
        <v>729</v>
      </c>
      <c r="P46" s="123" t="str">
        <f t="shared" si="17"/>
        <v>12</v>
      </c>
      <c r="Q46" s="127" t="s">
        <v>730</v>
      </c>
      <c r="R46" s="126" t="e">
        <f t="shared" si="18"/>
        <v>#N/A</v>
      </c>
      <c r="S46" s="102"/>
      <c r="T46" s="103"/>
      <c r="U46" s="102"/>
      <c r="V46" s="103"/>
      <c r="W46" s="102"/>
      <c r="X46" s="103"/>
      <c r="Y46" s="137">
        <v>140</v>
      </c>
      <c r="Z46" s="138" t="str">
        <f t="shared" si="8"/>
        <v>8C</v>
      </c>
      <c r="AA46" s="101"/>
      <c r="AB46" s="101" t="s">
        <v>717</v>
      </c>
      <c r="AC46" s="101"/>
      <c r="AD46" s="101"/>
      <c r="AE46" s="101"/>
      <c r="AF46" s="101"/>
      <c r="AG46" s="91"/>
      <c r="AH46" s="91"/>
      <c r="AI46" s="91"/>
      <c r="AJ46" s="91"/>
      <c r="AK46" s="91"/>
      <c r="AL46" s="91" t="s">
        <v>1349</v>
      </c>
      <c r="AM46" s="94" t="str">
        <f t="shared" si="10"/>
        <v>00A8</v>
      </c>
      <c r="AN46" s="182" t="str">
        <f t="shared" si="12"/>
        <v>2A</v>
      </c>
    </row>
    <row r="47" spans="1:40">
      <c r="A47" s="91"/>
      <c r="B47" s="171">
        <f t="shared" si="0"/>
        <v>44</v>
      </c>
      <c r="C47" s="158">
        <v>44</v>
      </c>
      <c r="D47" s="162" t="s">
        <v>368</v>
      </c>
      <c r="E47" s="158" t="s">
        <v>776</v>
      </c>
      <c r="F47" s="164" t="str">
        <f t="shared" si="1"/>
        <v>11A90</v>
      </c>
      <c r="G47" s="122" t="s">
        <v>713</v>
      </c>
      <c r="H47" s="123" t="str">
        <f t="shared" si="13"/>
        <v>03</v>
      </c>
      <c r="I47" s="122" t="s">
        <v>718</v>
      </c>
      <c r="J47" s="123" t="str">
        <f t="shared" si="14"/>
        <v>07</v>
      </c>
      <c r="K47" s="122" t="s">
        <v>720</v>
      </c>
      <c r="L47" s="123" t="str">
        <f t="shared" si="15"/>
        <v>09</v>
      </c>
      <c r="M47" s="122" t="s">
        <v>722</v>
      </c>
      <c r="N47" s="123" t="str">
        <f t="shared" si="16"/>
        <v>0B</v>
      </c>
      <c r="O47" s="122" t="s">
        <v>728</v>
      </c>
      <c r="P47" s="123" t="str">
        <f t="shared" si="17"/>
        <v>11</v>
      </c>
      <c r="Q47" s="127" t="s">
        <v>730</v>
      </c>
      <c r="R47" s="126" t="e">
        <f t="shared" si="18"/>
        <v>#N/A</v>
      </c>
      <c r="S47" s="102" t="s">
        <v>281</v>
      </c>
      <c r="T47" s="103" t="s">
        <v>746</v>
      </c>
      <c r="U47" s="102" t="s">
        <v>281</v>
      </c>
      <c r="V47" s="103" t="s">
        <v>281</v>
      </c>
      <c r="W47" s="102" t="s">
        <v>746</v>
      </c>
      <c r="X47" s="103" t="s">
        <v>283</v>
      </c>
      <c r="Y47" s="137" t="s">
        <v>539</v>
      </c>
      <c r="Z47" s="138" t="str">
        <f t="shared" si="8"/>
        <v>28</v>
      </c>
      <c r="AA47" s="101" t="s">
        <v>776</v>
      </c>
      <c r="AB47" s="101" t="s">
        <v>777</v>
      </c>
      <c r="AC47" s="101" t="s">
        <v>778</v>
      </c>
      <c r="AD47" s="101"/>
      <c r="AE47" s="101"/>
      <c r="AF47" s="101"/>
      <c r="AG47" s="91"/>
      <c r="AH47" s="91"/>
      <c r="AI47" s="91"/>
      <c r="AJ47" s="91"/>
      <c r="AK47" s="91"/>
      <c r="AL47" s="91" t="s">
        <v>1056</v>
      </c>
      <c r="AM47" s="94" t="str">
        <f t="shared" si="10"/>
        <v>00AC</v>
      </c>
      <c r="AN47" s="182" t="str">
        <f t="shared" si="12"/>
        <v>2B</v>
      </c>
    </row>
    <row r="48" spans="1:40">
      <c r="A48" s="91"/>
      <c r="B48" s="171">
        <f t="shared" si="0"/>
        <v>45</v>
      </c>
      <c r="C48" s="158">
        <v>45</v>
      </c>
      <c r="D48" s="162" t="s">
        <v>369</v>
      </c>
      <c r="E48" s="158" t="s">
        <v>779</v>
      </c>
      <c r="F48" s="164" t="str">
        <f t="shared" si="1"/>
        <v>11AB0</v>
      </c>
      <c r="G48" s="122" t="s">
        <v>734</v>
      </c>
      <c r="H48" s="123" t="str">
        <f t="shared" si="13"/>
        <v>06</v>
      </c>
      <c r="I48" s="122" t="s">
        <v>719</v>
      </c>
      <c r="J48" s="123" t="str">
        <f t="shared" si="14"/>
        <v>08</v>
      </c>
      <c r="K48" s="122" t="s">
        <v>738</v>
      </c>
      <c r="L48" s="123" t="str">
        <f t="shared" si="15"/>
        <v>0C</v>
      </c>
      <c r="M48" s="122" t="s">
        <v>729</v>
      </c>
      <c r="N48" s="123" t="str">
        <f t="shared" si="16"/>
        <v>12</v>
      </c>
      <c r="O48" s="122" t="s">
        <v>740</v>
      </c>
      <c r="P48" s="123" t="str">
        <f t="shared" si="17"/>
        <v>16</v>
      </c>
      <c r="Q48" s="127" t="s">
        <v>730</v>
      </c>
      <c r="R48" s="126" t="e">
        <f t="shared" si="18"/>
        <v>#N/A</v>
      </c>
      <c r="S48" s="102" t="s">
        <v>281</v>
      </c>
      <c r="T48" s="103" t="s">
        <v>746</v>
      </c>
      <c r="U48" s="102" t="s">
        <v>283</v>
      </c>
      <c r="V48" s="103" t="s">
        <v>283</v>
      </c>
      <c r="W48" s="102" t="s">
        <v>774</v>
      </c>
      <c r="X48" s="103" t="s">
        <v>283</v>
      </c>
      <c r="Y48" s="137" t="s">
        <v>645</v>
      </c>
      <c r="Z48" s="138" t="str">
        <f t="shared" si="8"/>
        <v>46</v>
      </c>
      <c r="AA48" s="101" t="s">
        <v>779</v>
      </c>
      <c r="AB48" s="101" t="s">
        <v>780</v>
      </c>
      <c r="AC48" s="101" t="s">
        <v>778</v>
      </c>
      <c r="AD48" s="101"/>
      <c r="AE48" s="101"/>
      <c r="AF48" s="101"/>
      <c r="AG48" s="91"/>
      <c r="AH48" s="91"/>
      <c r="AI48" s="91"/>
      <c r="AJ48" s="91"/>
      <c r="AK48" s="91"/>
      <c r="AL48" s="91" t="s">
        <v>1381</v>
      </c>
      <c r="AM48" s="94" t="str">
        <f t="shared" si="10"/>
        <v>00B0</v>
      </c>
      <c r="AN48" s="182" t="str">
        <f t="shared" si="12"/>
        <v>2C</v>
      </c>
    </row>
    <row r="49" spans="1:40">
      <c r="A49" s="91"/>
      <c r="B49" s="171">
        <f t="shared" si="0"/>
        <v>46</v>
      </c>
      <c r="C49" s="158">
        <v>46</v>
      </c>
      <c r="D49" s="162" t="s">
        <v>370</v>
      </c>
      <c r="E49" s="158" t="s">
        <v>1113</v>
      </c>
      <c r="F49" s="164" t="str">
        <f t="shared" si="1"/>
        <v>11AD0</v>
      </c>
      <c r="G49" s="122" t="s">
        <v>714</v>
      </c>
      <c r="H49" s="123" t="str">
        <f t="shared" si="13"/>
        <v>04</v>
      </c>
      <c r="I49" s="122" t="s">
        <v>745</v>
      </c>
      <c r="J49" s="123" t="str">
        <f t="shared" si="14"/>
        <v>0D</v>
      </c>
      <c r="K49" s="122" t="s">
        <v>727</v>
      </c>
      <c r="L49" s="123" t="str">
        <f t="shared" si="15"/>
        <v>10</v>
      </c>
      <c r="M49" s="122" t="s">
        <v>735</v>
      </c>
      <c r="N49" s="123" t="str">
        <f t="shared" si="16"/>
        <v>13</v>
      </c>
      <c r="O49" s="122" t="s">
        <v>736</v>
      </c>
      <c r="P49" s="123" t="str">
        <f t="shared" si="17"/>
        <v>15</v>
      </c>
      <c r="Q49" s="127" t="s">
        <v>730</v>
      </c>
      <c r="R49" s="126" t="e">
        <f t="shared" si="18"/>
        <v>#N/A</v>
      </c>
      <c r="S49" s="102"/>
      <c r="T49" s="103"/>
      <c r="U49" s="102"/>
      <c r="V49" s="103"/>
      <c r="W49" s="102"/>
      <c r="X49" s="103"/>
      <c r="Y49" s="137">
        <v>110</v>
      </c>
      <c r="Z49" s="138" t="str">
        <f t="shared" si="8"/>
        <v>6E</v>
      </c>
      <c r="AA49" s="101"/>
      <c r="AB49" s="101" t="s">
        <v>717</v>
      </c>
      <c r="AC49" s="101"/>
      <c r="AD49" s="101"/>
      <c r="AE49" s="101"/>
      <c r="AF49" s="101"/>
      <c r="AG49" s="91"/>
      <c r="AH49" s="91"/>
      <c r="AI49" s="91"/>
      <c r="AJ49" s="91"/>
      <c r="AK49" s="91"/>
      <c r="AL49" s="91" t="s">
        <v>1382</v>
      </c>
      <c r="AM49" s="94" t="str">
        <f t="shared" si="10"/>
        <v>00B4</v>
      </c>
      <c r="AN49" s="182" t="str">
        <f t="shared" si="12"/>
        <v>2D</v>
      </c>
    </row>
    <row r="50" spans="1:40">
      <c r="A50" s="91"/>
      <c r="B50" s="171">
        <f t="shared" si="0"/>
        <v>47</v>
      </c>
      <c r="C50" s="158">
        <v>48</v>
      </c>
      <c r="D50" s="162" t="s">
        <v>302</v>
      </c>
      <c r="E50" s="158" t="s">
        <v>841</v>
      </c>
      <c r="F50" s="164" t="str">
        <f t="shared" si="1"/>
        <v>11AF0</v>
      </c>
      <c r="G50" s="122" t="s">
        <v>711</v>
      </c>
      <c r="H50" s="123" t="str">
        <f t="shared" si="13"/>
        <v>01</v>
      </c>
      <c r="I50" s="122" t="s">
        <v>712</v>
      </c>
      <c r="J50" s="123" t="str">
        <f t="shared" si="14"/>
        <v>02</v>
      </c>
      <c r="K50" s="122" t="s">
        <v>713</v>
      </c>
      <c r="L50" s="123" t="str">
        <f t="shared" si="15"/>
        <v>03</v>
      </c>
      <c r="M50" s="122" t="s">
        <v>714</v>
      </c>
      <c r="N50" s="123" t="str">
        <f t="shared" si="16"/>
        <v>04</v>
      </c>
      <c r="O50" s="122" t="s">
        <v>732</v>
      </c>
      <c r="P50" s="123" t="str">
        <f t="shared" si="17"/>
        <v>05</v>
      </c>
      <c r="Q50" s="127" t="s">
        <v>730</v>
      </c>
      <c r="R50" s="126" t="e">
        <f t="shared" si="18"/>
        <v>#N/A</v>
      </c>
      <c r="S50" s="102"/>
      <c r="T50" s="103"/>
      <c r="U50" s="102"/>
      <c r="V50" s="103"/>
      <c r="W50" s="102"/>
      <c r="X50" s="103"/>
      <c r="Y50" s="137">
        <v>80</v>
      </c>
      <c r="Z50" s="138" t="str">
        <f t="shared" si="8"/>
        <v>50</v>
      </c>
      <c r="AA50" s="101"/>
      <c r="AB50" s="101" t="s">
        <v>717</v>
      </c>
      <c r="AC50" s="101"/>
      <c r="AD50" s="101"/>
      <c r="AE50" s="101"/>
      <c r="AF50" s="101"/>
      <c r="AG50" s="91"/>
      <c r="AH50" s="91"/>
      <c r="AI50" s="91"/>
      <c r="AJ50" s="91"/>
      <c r="AK50" s="91"/>
      <c r="AL50" s="91" t="s">
        <v>1383</v>
      </c>
      <c r="AM50" s="94" t="str">
        <f t="shared" si="10"/>
        <v>00B8</v>
      </c>
      <c r="AN50" s="182" t="str">
        <f t="shared" si="12"/>
        <v>2E</v>
      </c>
    </row>
    <row r="51" spans="1:40">
      <c r="A51" s="91"/>
      <c r="B51" s="171">
        <f t="shared" si="0"/>
        <v>48</v>
      </c>
      <c r="C51" s="158">
        <v>49</v>
      </c>
      <c r="D51" s="162" t="s">
        <v>372</v>
      </c>
      <c r="E51" s="158" t="s">
        <v>802</v>
      </c>
      <c r="F51" s="164" t="str">
        <f t="shared" si="1"/>
        <v>11B10</v>
      </c>
      <c r="G51" s="122" t="s">
        <v>725</v>
      </c>
      <c r="H51" s="123" t="str">
        <f t="shared" si="13"/>
        <v>0E</v>
      </c>
      <c r="I51" s="122" t="s">
        <v>726</v>
      </c>
      <c r="J51" s="123" t="str">
        <f t="shared" si="14"/>
        <v>0F</v>
      </c>
      <c r="K51" s="122" t="s">
        <v>727</v>
      </c>
      <c r="L51" s="123" t="str">
        <f t="shared" si="15"/>
        <v>10</v>
      </c>
      <c r="M51" s="122" t="s">
        <v>728</v>
      </c>
      <c r="N51" s="123" t="str">
        <f t="shared" si="16"/>
        <v>11</v>
      </c>
      <c r="O51" s="122" t="s">
        <v>729</v>
      </c>
      <c r="P51" s="123" t="str">
        <f t="shared" si="17"/>
        <v>12</v>
      </c>
      <c r="Q51" s="127" t="s">
        <v>730</v>
      </c>
      <c r="R51" s="126" t="e">
        <f t="shared" si="18"/>
        <v>#N/A</v>
      </c>
      <c r="S51" s="102"/>
      <c r="T51" s="103"/>
      <c r="U51" s="102"/>
      <c r="V51" s="103"/>
      <c r="W51" s="102"/>
      <c r="X51" s="103"/>
      <c r="Y51" s="137">
        <v>100</v>
      </c>
      <c r="Z51" s="138" t="str">
        <f t="shared" si="8"/>
        <v>64</v>
      </c>
      <c r="AA51" s="101"/>
      <c r="AB51" s="101" t="s">
        <v>717</v>
      </c>
      <c r="AC51" s="101"/>
      <c r="AD51" s="101"/>
      <c r="AE51" s="101"/>
      <c r="AF51" s="101"/>
      <c r="AG51" s="91"/>
      <c r="AH51" s="91"/>
      <c r="AI51" s="91"/>
      <c r="AJ51" s="91"/>
      <c r="AK51" s="91"/>
      <c r="AL51" s="91" t="s">
        <v>1384</v>
      </c>
      <c r="AM51" s="94" t="str">
        <f t="shared" si="10"/>
        <v>00BC</v>
      </c>
      <c r="AN51" s="182" t="str">
        <f t="shared" si="12"/>
        <v>2F</v>
      </c>
    </row>
    <row r="52" spans="1:40">
      <c r="A52" s="91"/>
      <c r="B52" s="171">
        <f t="shared" si="0"/>
        <v>49</v>
      </c>
      <c r="C52" s="158">
        <v>50</v>
      </c>
      <c r="D52" s="162" t="s">
        <v>1078</v>
      </c>
      <c r="E52" s="158" t="s">
        <v>804</v>
      </c>
      <c r="F52" s="164" t="str">
        <f t="shared" si="1"/>
        <v>11B30</v>
      </c>
      <c r="G52" s="122" t="s">
        <v>734</v>
      </c>
      <c r="H52" s="123" t="str">
        <f t="shared" si="13"/>
        <v>06</v>
      </c>
      <c r="I52" s="122" t="s">
        <v>718</v>
      </c>
      <c r="J52" s="123" t="str">
        <f t="shared" si="14"/>
        <v>07</v>
      </c>
      <c r="K52" s="122" t="s">
        <v>719</v>
      </c>
      <c r="L52" s="123" t="str">
        <f t="shared" si="15"/>
        <v>08</v>
      </c>
      <c r="M52" s="122" t="s">
        <v>720</v>
      </c>
      <c r="N52" s="123" t="str">
        <f t="shared" si="16"/>
        <v>09</v>
      </c>
      <c r="O52" s="122" t="s">
        <v>721</v>
      </c>
      <c r="P52" s="123" t="str">
        <f t="shared" si="17"/>
        <v>0A</v>
      </c>
      <c r="Q52" s="127" t="s">
        <v>730</v>
      </c>
      <c r="R52" s="126" t="e">
        <f t="shared" si="18"/>
        <v>#N/A</v>
      </c>
      <c r="S52" s="102"/>
      <c r="T52" s="103"/>
      <c r="U52" s="102"/>
      <c r="V52" s="103"/>
      <c r="W52" s="102"/>
      <c r="X52" s="103"/>
      <c r="Y52" s="137">
        <v>160</v>
      </c>
      <c r="Z52" s="138" t="str">
        <f t="shared" si="8"/>
        <v>A0</v>
      </c>
      <c r="AA52" s="101"/>
      <c r="AB52" s="101" t="s">
        <v>717</v>
      </c>
      <c r="AC52" s="101"/>
      <c r="AD52" s="101"/>
      <c r="AE52" s="101"/>
      <c r="AF52" s="101"/>
      <c r="AG52" s="91"/>
      <c r="AH52" s="91"/>
      <c r="AI52" s="91"/>
      <c r="AJ52" s="91"/>
      <c r="AK52" s="91"/>
      <c r="AL52" s="91" t="s">
        <v>1385</v>
      </c>
      <c r="AM52" s="94" t="str">
        <f t="shared" si="10"/>
        <v>00C0</v>
      </c>
      <c r="AN52" s="182" t="str">
        <f t="shared" si="12"/>
        <v>30</v>
      </c>
    </row>
    <row r="53" spans="1:40">
      <c r="A53" s="91"/>
      <c r="B53" s="171">
        <f t="shared" si="0"/>
        <v>50</v>
      </c>
      <c r="C53" s="158">
        <v>64</v>
      </c>
      <c r="D53" s="162" t="s">
        <v>306</v>
      </c>
      <c r="E53" s="158" t="s">
        <v>922</v>
      </c>
      <c r="F53" s="164" t="str">
        <f t="shared" si="1"/>
        <v>11B50</v>
      </c>
      <c r="G53" s="122" t="s">
        <v>710</v>
      </c>
      <c r="H53" s="123" t="str">
        <f t="shared" si="13"/>
        <v>00</v>
      </c>
      <c r="I53" s="122" t="s">
        <v>732</v>
      </c>
      <c r="J53" s="123" t="str">
        <f t="shared" si="14"/>
        <v>05</v>
      </c>
      <c r="K53" s="122" t="s">
        <v>718</v>
      </c>
      <c r="L53" s="123" t="str">
        <f t="shared" si="15"/>
        <v>07</v>
      </c>
      <c r="M53" s="122" t="s">
        <v>725</v>
      </c>
      <c r="N53" s="123" t="str">
        <f t="shared" si="16"/>
        <v>0E</v>
      </c>
      <c r="O53" s="122" t="s">
        <v>729</v>
      </c>
      <c r="P53" s="123" t="str">
        <f t="shared" si="17"/>
        <v>12</v>
      </c>
      <c r="Q53" s="127" t="s">
        <v>730</v>
      </c>
      <c r="R53" s="126" t="e">
        <f t="shared" si="18"/>
        <v>#N/A</v>
      </c>
      <c r="S53" s="102"/>
      <c r="T53" s="103"/>
      <c r="U53" s="102"/>
      <c r="V53" s="103"/>
      <c r="W53" s="102"/>
      <c r="X53" s="103"/>
      <c r="Y53" s="137">
        <v>50</v>
      </c>
      <c r="Z53" s="138" t="str">
        <f t="shared" si="8"/>
        <v>32</v>
      </c>
      <c r="AA53" s="101"/>
      <c r="AB53" s="101" t="s">
        <v>717</v>
      </c>
      <c r="AC53" s="101"/>
      <c r="AD53" s="101"/>
      <c r="AE53" s="101"/>
      <c r="AF53" s="101"/>
      <c r="AG53" s="91"/>
      <c r="AH53" s="91"/>
      <c r="AI53" s="91"/>
      <c r="AJ53" s="91"/>
      <c r="AK53" s="91"/>
      <c r="AL53" s="91" t="s">
        <v>1386</v>
      </c>
      <c r="AM53" s="94" t="str">
        <f t="shared" si="10"/>
        <v>00C4</v>
      </c>
      <c r="AN53" s="182" t="str">
        <f t="shared" si="12"/>
        <v>31</v>
      </c>
    </row>
    <row r="54" spans="1:40">
      <c r="A54" s="91"/>
      <c r="B54" s="171">
        <f t="shared" si="0"/>
        <v>51</v>
      </c>
      <c r="C54" s="158">
        <v>65</v>
      </c>
      <c r="D54" s="162" t="s">
        <v>381</v>
      </c>
      <c r="E54" s="158" t="s">
        <v>781</v>
      </c>
      <c r="F54" s="164" t="str">
        <f t="shared" si="1"/>
        <v>11B70</v>
      </c>
      <c r="G54" s="122" t="s">
        <v>712</v>
      </c>
      <c r="H54" s="123" t="str">
        <f t="shared" si="13"/>
        <v>02</v>
      </c>
      <c r="I54" s="122" t="s">
        <v>734</v>
      </c>
      <c r="J54" s="123" t="str">
        <f t="shared" si="14"/>
        <v>06</v>
      </c>
      <c r="K54" s="122" t="s">
        <v>718</v>
      </c>
      <c r="L54" s="123" t="str">
        <f t="shared" si="15"/>
        <v>07</v>
      </c>
      <c r="M54" s="122" t="s">
        <v>738</v>
      </c>
      <c r="N54" s="123" t="str">
        <f t="shared" si="16"/>
        <v>0C</v>
      </c>
      <c r="O54" s="122" t="s">
        <v>740</v>
      </c>
      <c r="P54" s="123" t="str">
        <f t="shared" si="17"/>
        <v>16</v>
      </c>
      <c r="Q54" s="127" t="s">
        <v>730</v>
      </c>
      <c r="R54" s="126" t="e">
        <f t="shared" si="18"/>
        <v>#N/A</v>
      </c>
      <c r="S54" s="102"/>
      <c r="T54" s="103"/>
      <c r="U54" s="102"/>
      <c r="V54" s="103"/>
      <c r="W54" s="102"/>
      <c r="X54" s="103"/>
      <c r="Y54" s="137">
        <v>70</v>
      </c>
      <c r="Z54" s="138" t="str">
        <f t="shared" si="8"/>
        <v>46</v>
      </c>
      <c r="AA54" s="101"/>
      <c r="AB54" s="101" t="s">
        <v>717</v>
      </c>
      <c r="AC54" s="101"/>
      <c r="AD54" s="101"/>
      <c r="AE54" s="101"/>
      <c r="AF54" s="101"/>
      <c r="AG54" s="91"/>
      <c r="AH54" s="91"/>
      <c r="AI54" s="91"/>
      <c r="AJ54" s="91"/>
      <c r="AK54" s="91"/>
      <c r="AL54" s="91" t="s">
        <v>1387</v>
      </c>
      <c r="AM54" s="94" t="str">
        <f t="shared" si="10"/>
        <v>00C8</v>
      </c>
      <c r="AN54" s="182" t="str">
        <f t="shared" si="12"/>
        <v>32</v>
      </c>
    </row>
    <row r="55" spans="1:40">
      <c r="A55" s="91"/>
      <c r="B55" s="171">
        <f t="shared" si="0"/>
        <v>52</v>
      </c>
      <c r="C55" s="158">
        <v>66</v>
      </c>
      <c r="D55" s="162" t="s">
        <v>382</v>
      </c>
      <c r="E55" s="158" t="s">
        <v>805</v>
      </c>
      <c r="F55" s="164" t="str">
        <f t="shared" si="1"/>
        <v>11B90</v>
      </c>
      <c r="G55" s="122" t="s">
        <v>710</v>
      </c>
      <c r="H55" s="123" t="str">
        <f t="shared" si="13"/>
        <v>00</v>
      </c>
      <c r="I55" s="122" t="s">
        <v>734</v>
      </c>
      <c r="J55" s="123" t="str">
        <f t="shared" si="14"/>
        <v>06</v>
      </c>
      <c r="K55" s="122" t="s">
        <v>719</v>
      </c>
      <c r="L55" s="123" t="str">
        <f t="shared" si="15"/>
        <v>08</v>
      </c>
      <c r="M55" s="122" t="s">
        <v>745</v>
      </c>
      <c r="N55" s="123" t="str">
        <f t="shared" si="16"/>
        <v>0D</v>
      </c>
      <c r="O55" s="122" t="s">
        <v>736</v>
      </c>
      <c r="P55" s="123" t="str">
        <f t="shared" si="17"/>
        <v>15</v>
      </c>
      <c r="Q55" s="127" t="s">
        <v>730</v>
      </c>
      <c r="R55" s="126" t="e">
        <f t="shared" si="18"/>
        <v>#N/A</v>
      </c>
      <c r="S55" s="102"/>
      <c r="T55" s="103"/>
      <c r="U55" s="102"/>
      <c r="V55" s="103"/>
      <c r="W55" s="102"/>
      <c r="X55" s="103"/>
      <c r="Y55" s="137">
        <v>90</v>
      </c>
      <c r="Z55" s="138" t="str">
        <f t="shared" si="8"/>
        <v>5A</v>
      </c>
      <c r="AA55" s="101"/>
      <c r="AB55" s="101" t="s">
        <v>717</v>
      </c>
      <c r="AC55" s="101"/>
      <c r="AD55" s="101"/>
      <c r="AE55" s="101"/>
      <c r="AF55" s="101"/>
      <c r="AG55" s="91"/>
      <c r="AH55" s="91"/>
      <c r="AI55" s="91"/>
      <c r="AJ55" s="91"/>
      <c r="AK55" s="91"/>
      <c r="AM55" s="94"/>
    </row>
    <row r="56" spans="1:40">
      <c r="A56" s="91"/>
      <c r="B56" s="171">
        <f t="shared" si="0"/>
        <v>53</v>
      </c>
      <c r="C56" s="158">
        <v>51</v>
      </c>
      <c r="D56" s="162" t="s">
        <v>303</v>
      </c>
      <c r="E56" s="158" t="s">
        <v>936</v>
      </c>
      <c r="F56" s="164" t="str">
        <f t="shared" si="1"/>
        <v>11BB0</v>
      </c>
      <c r="G56" s="122" t="s">
        <v>712</v>
      </c>
      <c r="H56" s="123" t="str">
        <f t="shared" si="13"/>
        <v>02</v>
      </c>
      <c r="I56" s="122" t="s">
        <v>713</v>
      </c>
      <c r="J56" s="123" t="str">
        <f t="shared" si="14"/>
        <v>03</v>
      </c>
      <c r="K56" s="122" t="s">
        <v>734</v>
      </c>
      <c r="L56" s="123" t="str">
        <f t="shared" si="15"/>
        <v>06</v>
      </c>
      <c r="M56" s="122" t="s">
        <v>720</v>
      </c>
      <c r="N56" s="123" t="str">
        <f t="shared" si="16"/>
        <v>09</v>
      </c>
      <c r="O56" s="122" t="s">
        <v>743</v>
      </c>
      <c r="P56" s="123" t="str">
        <f t="shared" si="17"/>
        <v>19</v>
      </c>
      <c r="Q56" s="112" t="s">
        <v>1036</v>
      </c>
      <c r="R56" s="123" t="str">
        <f t="shared" si="18"/>
        <v>1A</v>
      </c>
      <c r="S56" s="102" t="s">
        <v>281</v>
      </c>
      <c r="T56" s="103" t="s">
        <v>772</v>
      </c>
      <c r="U56" s="102" t="s">
        <v>281</v>
      </c>
      <c r="V56" s="103" t="s">
        <v>281</v>
      </c>
      <c r="W56" s="102" t="s">
        <v>747</v>
      </c>
      <c r="X56" s="103" t="s">
        <v>283</v>
      </c>
      <c r="Y56" s="137" t="s">
        <v>637</v>
      </c>
      <c r="Z56" s="138" t="str">
        <f t="shared" si="8"/>
        <v>32</v>
      </c>
      <c r="AA56" s="101" t="s">
        <v>781</v>
      </c>
      <c r="AB56" s="101" t="s">
        <v>782</v>
      </c>
      <c r="AC56" s="101" t="s">
        <v>783</v>
      </c>
      <c r="AD56" s="101"/>
      <c r="AE56" s="101"/>
      <c r="AF56" s="101"/>
      <c r="AG56" s="91"/>
      <c r="AH56" s="91"/>
      <c r="AI56" s="91"/>
      <c r="AJ56" s="91"/>
      <c r="AK56" s="91"/>
      <c r="AM56" s="94"/>
    </row>
    <row r="57" spans="1:40">
      <c r="A57" s="91"/>
      <c r="B57" s="171">
        <f t="shared" si="0"/>
        <v>54</v>
      </c>
      <c r="C57" s="158">
        <v>52</v>
      </c>
      <c r="D57" s="162" t="s">
        <v>373</v>
      </c>
      <c r="E57" s="158" t="s">
        <v>940</v>
      </c>
      <c r="F57" s="164" t="str">
        <f t="shared" si="1"/>
        <v>11BD0</v>
      </c>
      <c r="G57" s="122" t="s">
        <v>711</v>
      </c>
      <c r="H57" s="123" t="str">
        <f t="shared" si="13"/>
        <v>01</v>
      </c>
      <c r="I57" s="122" t="s">
        <v>732</v>
      </c>
      <c r="J57" s="123" t="str">
        <f t="shared" si="14"/>
        <v>05</v>
      </c>
      <c r="K57" s="122" t="s">
        <v>727</v>
      </c>
      <c r="L57" s="123" t="str">
        <f t="shared" si="15"/>
        <v>10</v>
      </c>
      <c r="M57" s="122" t="s">
        <v>729</v>
      </c>
      <c r="N57" s="123" t="str">
        <f t="shared" si="16"/>
        <v>12</v>
      </c>
      <c r="O57" s="122" t="s">
        <v>740</v>
      </c>
      <c r="P57" s="123" t="str">
        <f t="shared" si="17"/>
        <v>16</v>
      </c>
      <c r="Q57" s="127" t="s">
        <v>730</v>
      </c>
      <c r="R57" s="126" t="e">
        <f t="shared" si="18"/>
        <v>#N/A</v>
      </c>
      <c r="S57" s="102"/>
      <c r="T57" s="103"/>
      <c r="U57" s="102"/>
      <c r="V57" s="103"/>
      <c r="W57" s="102"/>
      <c r="X57" s="103"/>
      <c r="Y57" s="137">
        <v>150</v>
      </c>
      <c r="Z57" s="138" t="str">
        <f t="shared" si="8"/>
        <v>96</v>
      </c>
      <c r="AA57" s="101"/>
      <c r="AB57" s="101" t="s">
        <v>717</v>
      </c>
      <c r="AC57" s="101"/>
      <c r="AD57" s="101"/>
      <c r="AE57" s="101"/>
      <c r="AF57" s="101"/>
      <c r="AG57" s="91"/>
      <c r="AH57" s="91"/>
      <c r="AI57" s="91"/>
      <c r="AJ57" s="91"/>
      <c r="AK57" s="91"/>
      <c r="AM57" s="94"/>
    </row>
    <row r="58" spans="1:40">
      <c r="A58" s="91"/>
      <c r="B58" s="171">
        <f t="shared" si="0"/>
        <v>55</v>
      </c>
      <c r="C58" s="158">
        <v>115</v>
      </c>
      <c r="D58" s="162" t="s">
        <v>425</v>
      </c>
      <c r="E58" s="158" t="s">
        <v>790</v>
      </c>
      <c r="F58" s="164" t="str">
        <f t="shared" si="1"/>
        <v>11BF0</v>
      </c>
      <c r="G58" s="122" t="s">
        <v>734</v>
      </c>
      <c r="H58" s="123" t="str">
        <f t="shared" si="13"/>
        <v>06</v>
      </c>
      <c r="I58" s="122" t="s">
        <v>718</v>
      </c>
      <c r="J58" s="123" t="str">
        <f t="shared" si="14"/>
        <v>07</v>
      </c>
      <c r="K58" s="122" t="s">
        <v>738</v>
      </c>
      <c r="L58" s="123" t="str">
        <f t="shared" si="15"/>
        <v>0C</v>
      </c>
      <c r="M58" s="122" t="s">
        <v>725</v>
      </c>
      <c r="N58" s="123" t="str">
        <f t="shared" si="16"/>
        <v>0E</v>
      </c>
      <c r="O58" s="122" t="s">
        <v>736</v>
      </c>
      <c r="P58" s="123" t="str">
        <f t="shared" si="17"/>
        <v>15</v>
      </c>
      <c r="Q58" s="127" t="s">
        <v>730</v>
      </c>
      <c r="R58" s="126" t="e">
        <f t="shared" si="18"/>
        <v>#N/A</v>
      </c>
      <c r="S58" s="102"/>
      <c r="T58" s="103"/>
      <c r="U58" s="102"/>
      <c r="V58" s="103"/>
      <c r="W58" s="102"/>
      <c r="X58" s="103"/>
      <c r="Y58" s="137">
        <v>60</v>
      </c>
      <c r="Z58" s="138" t="str">
        <f t="shared" si="8"/>
        <v>3C</v>
      </c>
      <c r="AA58" s="101"/>
      <c r="AB58" s="101" t="s">
        <v>717</v>
      </c>
      <c r="AC58" s="101"/>
      <c r="AD58" s="101"/>
      <c r="AE58" s="101"/>
      <c r="AF58" s="101"/>
      <c r="AG58" s="91"/>
      <c r="AH58" s="91"/>
      <c r="AI58" s="91"/>
      <c r="AJ58" s="91"/>
      <c r="AK58" s="91"/>
      <c r="AM58" s="94"/>
    </row>
    <row r="59" spans="1:40">
      <c r="A59" s="91"/>
      <c r="B59" s="171">
        <f t="shared" si="0"/>
        <v>56</v>
      </c>
      <c r="C59" s="158">
        <v>116</v>
      </c>
      <c r="D59" s="162" t="s">
        <v>426</v>
      </c>
      <c r="E59" s="158" t="s">
        <v>945</v>
      </c>
      <c r="F59" s="164" t="str">
        <f t="shared" si="1"/>
        <v>11C10</v>
      </c>
      <c r="G59" s="122" t="s">
        <v>710</v>
      </c>
      <c r="H59" s="123" t="str">
        <f t="shared" si="13"/>
        <v>00</v>
      </c>
      <c r="I59" s="122" t="s">
        <v>712</v>
      </c>
      <c r="J59" s="123" t="str">
        <f t="shared" si="14"/>
        <v>02</v>
      </c>
      <c r="K59" s="122" t="s">
        <v>714</v>
      </c>
      <c r="L59" s="123" t="str">
        <f t="shared" si="15"/>
        <v>04</v>
      </c>
      <c r="M59" s="122" t="s">
        <v>735</v>
      </c>
      <c r="N59" s="123" t="str">
        <f t="shared" si="16"/>
        <v>13</v>
      </c>
      <c r="O59" s="122" t="s">
        <v>743</v>
      </c>
      <c r="P59" s="123" t="str">
        <f t="shared" si="17"/>
        <v>19</v>
      </c>
      <c r="Q59" s="127" t="s">
        <v>730</v>
      </c>
      <c r="R59" s="126" t="e">
        <f t="shared" si="18"/>
        <v>#N/A</v>
      </c>
      <c r="S59" s="102"/>
      <c r="T59" s="103"/>
      <c r="U59" s="102"/>
      <c r="V59" s="103"/>
      <c r="W59" s="102"/>
      <c r="X59" s="103"/>
      <c r="Y59" s="137">
        <v>80</v>
      </c>
      <c r="Z59" s="138" t="str">
        <f t="shared" si="8"/>
        <v>50</v>
      </c>
      <c r="AA59" s="101"/>
      <c r="AB59" s="101" t="s">
        <v>717</v>
      </c>
      <c r="AC59" s="101"/>
      <c r="AD59" s="101"/>
      <c r="AE59" s="101"/>
      <c r="AF59" s="101"/>
      <c r="AG59" s="91"/>
      <c r="AH59" s="91"/>
      <c r="AI59" s="91"/>
      <c r="AJ59" s="91"/>
      <c r="AK59" s="91"/>
      <c r="AM59" s="94"/>
    </row>
    <row r="60" spans="1:40">
      <c r="A60" s="91"/>
      <c r="B60" s="171">
        <f t="shared" si="0"/>
        <v>57</v>
      </c>
      <c r="C60" s="158">
        <v>117</v>
      </c>
      <c r="D60" s="162" t="s">
        <v>427</v>
      </c>
      <c r="E60" s="158" t="s">
        <v>908</v>
      </c>
      <c r="F60" s="164" t="str">
        <f t="shared" si="1"/>
        <v>11C30</v>
      </c>
      <c r="G60" s="122" t="s">
        <v>713</v>
      </c>
      <c r="H60" s="123" t="str">
        <f t="shared" si="13"/>
        <v>03</v>
      </c>
      <c r="I60" s="122" t="s">
        <v>719</v>
      </c>
      <c r="J60" s="123" t="str">
        <f t="shared" si="14"/>
        <v>08</v>
      </c>
      <c r="K60" s="122" t="s">
        <v>721</v>
      </c>
      <c r="L60" s="123" t="str">
        <f t="shared" si="15"/>
        <v>0A</v>
      </c>
      <c r="M60" s="122" t="s">
        <v>745</v>
      </c>
      <c r="N60" s="123" t="str">
        <f t="shared" si="16"/>
        <v>0D</v>
      </c>
      <c r="O60" s="122" t="s">
        <v>727</v>
      </c>
      <c r="P60" s="123" t="str">
        <f t="shared" si="17"/>
        <v>10</v>
      </c>
      <c r="Q60" s="127" t="s">
        <v>730</v>
      </c>
      <c r="R60" s="126" t="e">
        <f t="shared" si="18"/>
        <v>#N/A</v>
      </c>
      <c r="S60" s="102"/>
      <c r="T60" s="103"/>
      <c r="U60" s="102"/>
      <c r="V60" s="103"/>
      <c r="W60" s="102"/>
      <c r="X60" s="103"/>
      <c r="Y60" s="137">
        <v>100</v>
      </c>
      <c r="Z60" s="138" t="str">
        <f t="shared" si="8"/>
        <v>64</v>
      </c>
      <c r="AA60" s="101"/>
      <c r="AB60" s="101" t="s">
        <v>717</v>
      </c>
      <c r="AC60" s="101"/>
      <c r="AD60" s="101"/>
      <c r="AE60" s="101"/>
      <c r="AF60" s="101"/>
      <c r="AG60" s="91"/>
      <c r="AH60" s="91"/>
      <c r="AI60" s="91"/>
      <c r="AJ60" s="91"/>
      <c r="AK60" s="91"/>
      <c r="AM60" s="94"/>
    </row>
    <row r="61" spans="1:40">
      <c r="A61" s="91"/>
      <c r="B61" s="171">
        <f t="shared" si="0"/>
        <v>58</v>
      </c>
      <c r="C61" s="158">
        <v>70</v>
      </c>
      <c r="D61" s="162" t="s">
        <v>307</v>
      </c>
      <c r="E61" s="158" t="s">
        <v>785</v>
      </c>
      <c r="F61" s="164" t="str">
        <f t="shared" si="1"/>
        <v>11C50</v>
      </c>
      <c r="G61" s="122" t="s">
        <v>710</v>
      </c>
      <c r="H61" s="123" t="str">
        <f t="shared" si="13"/>
        <v>00</v>
      </c>
      <c r="I61" s="122" t="s">
        <v>712</v>
      </c>
      <c r="J61" s="123" t="str">
        <f t="shared" si="14"/>
        <v>02</v>
      </c>
      <c r="K61" s="122" t="s">
        <v>732</v>
      </c>
      <c r="L61" s="123" t="str">
        <f t="shared" si="15"/>
        <v>05</v>
      </c>
      <c r="M61" s="122" t="s">
        <v>718</v>
      </c>
      <c r="N61" s="123" t="str">
        <f t="shared" si="16"/>
        <v>07</v>
      </c>
      <c r="O61" s="122" t="s">
        <v>720</v>
      </c>
      <c r="P61" s="123" t="str">
        <f t="shared" si="17"/>
        <v>09</v>
      </c>
      <c r="Q61" s="127" t="s">
        <v>730</v>
      </c>
      <c r="R61" s="126" t="e">
        <f t="shared" si="18"/>
        <v>#N/A</v>
      </c>
      <c r="S61" s="102" t="s">
        <v>281</v>
      </c>
      <c r="T61" s="103" t="s">
        <v>792</v>
      </c>
      <c r="U61" s="102" t="s">
        <v>281</v>
      </c>
      <c r="V61" s="103" t="s">
        <v>281</v>
      </c>
      <c r="W61" s="102" t="s">
        <v>750</v>
      </c>
      <c r="X61" s="103" t="s">
        <v>283</v>
      </c>
      <c r="Y61" s="137" t="s">
        <v>613</v>
      </c>
      <c r="Z61" s="138" t="str">
        <f t="shared" si="8"/>
        <v>3C</v>
      </c>
      <c r="AA61" s="101" t="s">
        <v>793</v>
      </c>
      <c r="AB61" s="101" t="s">
        <v>717</v>
      </c>
      <c r="AC61" s="101"/>
      <c r="AD61" s="101"/>
      <c r="AE61" s="101"/>
      <c r="AF61" s="101"/>
      <c r="AG61" s="91"/>
      <c r="AH61" s="91"/>
      <c r="AI61" s="91"/>
      <c r="AJ61" s="91"/>
      <c r="AK61" s="91"/>
      <c r="AM61" s="94"/>
    </row>
    <row r="62" spans="1:40">
      <c r="A62" s="91"/>
      <c r="B62" s="171">
        <f t="shared" si="0"/>
        <v>59</v>
      </c>
      <c r="C62" s="158">
        <v>71</v>
      </c>
      <c r="D62" s="162" t="s">
        <v>385</v>
      </c>
      <c r="E62" s="158" t="s">
        <v>938</v>
      </c>
      <c r="F62" s="164" t="str">
        <f t="shared" si="1"/>
        <v>11C70</v>
      </c>
      <c r="G62" s="122" t="s">
        <v>710</v>
      </c>
      <c r="H62" s="123" t="str">
        <f t="shared" si="13"/>
        <v>00</v>
      </c>
      <c r="I62" s="122" t="s">
        <v>712</v>
      </c>
      <c r="J62" s="123" t="str">
        <f t="shared" si="14"/>
        <v>02</v>
      </c>
      <c r="K62" s="122" t="s">
        <v>732</v>
      </c>
      <c r="L62" s="123" t="str">
        <f t="shared" si="15"/>
        <v>05</v>
      </c>
      <c r="M62" s="122" t="s">
        <v>745</v>
      </c>
      <c r="N62" s="123" t="str">
        <f t="shared" si="16"/>
        <v>0D</v>
      </c>
      <c r="O62" s="122" t="s">
        <v>725</v>
      </c>
      <c r="P62" s="123" t="str">
        <f t="shared" si="17"/>
        <v>0E</v>
      </c>
      <c r="Q62" s="127" t="s">
        <v>730</v>
      </c>
      <c r="R62" s="126" t="e">
        <f t="shared" si="18"/>
        <v>#N/A</v>
      </c>
      <c r="S62" s="102"/>
      <c r="T62" s="103"/>
      <c r="U62" s="102"/>
      <c r="V62" s="103"/>
      <c r="W62" s="102"/>
      <c r="X62" s="103"/>
      <c r="Y62" s="137">
        <v>90</v>
      </c>
      <c r="Z62" s="138" t="str">
        <f t="shared" si="8"/>
        <v>5A</v>
      </c>
      <c r="AA62" s="101"/>
      <c r="AB62" s="101" t="s">
        <v>717</v>
      </c>
      <c r="AC62" s="101"/>
      <c r="AD62" s="101"/>
      <c r="AE62" s="101"/>
      <c r="AF62" s="101"/>
      <c r="AG62" s="91"/>
      <c r="AH62" s="91"/>
      <c r="AI62" s="91"/>
      <c r="AJ62" s="91"/>
      <c r="AK62" s="91"/>
      <c r="AM62" s="94"/>
    </row>
    <row r="63" spans="1:40">
      <c r="A63" s="91"/>
      <c r="B63" s="171">
        <f t="shared" si="0"/>
        <v>60</v>
      </c>
      <c r="C63" s="158">
        <v>72</v>
      </c>
      <c r="D63" s="162" t="s">
        <v>386</v>
      </c>
      <c r="E63" s="158" t="s">
        <v>822</v>
      </c>
      <c r="F63" s="164" t="str">
        <f t="shared" si="1"/>
        <v>11C90</v>
      </c>
      <c r="G63" s="122" t="s">
        <v>710</v>
      </c>
      <c r="H63" s="123" t="str">
        <f t="shared" si="13"/>
        <v>00</v>
      </c>
      <c r="I63" s="122" t="s">
        <v>712</v>
      </c>
      <c r="J63" s="123" t="str">
        <f t="shared" si="14"/>
        <v>02</v>
      </c>
      <c r="K63" s="122" t="s">
        <v>732</v>
      </c>
      <c r="L63" s="123" t="str">
        <f t="shared" si="15"/>
        <v>05</v>
      </c>
      <c r="M63" s="122" t="s">
        <v>728</v>
      </c>
      <c r="N63" s="123" t="str">
        <f t="shared" si="16"/>
        <v>11</v>
      </c>
      <c r="O63" s="122" t="s">
        <v>729</v>
      </c>
      <c r="P63" s="123" t="str">
        <f t="shared" si="17"/>
        <v>12</v>
      </c>
      <c r="Q63" s="127" t="s">
        <v>730</v>
      </c>
      <c r="R63" s="126" t="e">
        <f t="shared" si="18"/>
        <v>#N/A</v>
      </c>
      <c r="S63" s="102"/>
      <c r="T63" s="103"/>
      <c r="U63" s="102"/>
      <c r="V63" s="103"/>
      <c r="W63" s="102"/>
      <c r="X63" s="103"/>
      <c r="Y63" s="137">
        <v>120</v>
      </c>
      <c r="Z63" s="138" t="str">
        <f t="shared" si="8"/>
        <v>78</v>
      </c>
      <c r="AA63" s="101"/>
      <c r="AB63" s="101" t="s">
        <v>717</v>
      </c>
      <c r="AC63" s="101"/>
      <c r="AD63" s="101"/>
      <c r="AE63" s="101"/>
      <c r="AF63" s="101"/>
      <c r="AG63" s="91"/>
      <c r="AH63" s="91"/>
      <c r="AI63" s="91"/>
      <c r="AJ63" s="91"/>
      <c r="AK63" s="91"/>
      <c r="AM63" s="94"/>
    </row>
    <row r="64" spans="1:40">
      <c r="A64" s="91"/>
      <c r="B64" s="171">
        <f t="shared" si="0"/>
        <v>61</v>
      </c>
      <c r="C64" s="158">
        <v>74</v>
      </c>
      <c r="D64" s="162" t="s">
        <v>388</v>
      </c>
      <c r="E64" s="158" t="s">
        <v>789</v>
      </c>
      <c r="F64" s="164" t="str">
        <f t="shared" si="1"/>
        <v>11CB0</v>
      </c>
      <c r="G64" s="122" t="s">
        <v>714</v>
      </c>
      <c r="H64" s="123" t="str">
        <f t="shared" si="13"/>
        <v>04</v>
      </c>
      <c r="I64" s="122" t="s">
        <v>719</v>
      </c>
      <c r="J64" s="123" t="str">
        <f t="shared" si="14"/>
        <v>08</v>
      </c>
      <c r="K64" s="122" t="s">
        <v>722</v>
      </c>
      <c r="L64" s="123" t="str">
        <f t="shared" si="15"/>
        <v>0B</v>
      </c>
      <c r="M64" s="122" t="s">
        <v>729</v>
      </c>
      <c r="N64" s="123" t="str">
        <f t="shared" si="16"/>
        <v>12</v>
      </c>
      <c r="O64" s="122" t="s">
        <v>735</v>
      </c>
      <c r="P64" s="123" t="str">
        <f t="shared" si="17"/>
        <v>13</v>
      </c>
      <c r="Q64" s="127" t="s">
        <v>730</v>
      </c>
      <c r="R64" s="126" t="e">
        <f t="shared" si="18"/>
        <v>#N/A</v>
      </c>
      <c r="S64" s="102"/>
      <c r="T64" s="103"/>
      <c r="U64" s="102"/>
      <c r="V64" s="103"/>
      <c r="W64" s="102"/>
      <c r="X64" s="103"/>
      <c r="Y64" s="137">
        <v>80</v>
      </c>
      <c r="Z64" s="138" t="str">
        <f t="shared" si="8"/>
        <v>50</v>
      </c>
      <c r="AA64" s="101"/>
      <c r="AB64" s="101" t="s">
        <v>717</v>
      </c>
      <c r="AC64" s="101"/>
      <c r="AD64" s="101"/>
      <c r="AE64" s="101"/>
      <c r="AF64" s="101"/>
      <c r="AG64" s="91"/>
      <c r="AH64" s="91"/>
      <c r="AI64" s="91"/>
      <c r="AJ64" s="91"/>
      <c r="AK64" s="91"/>
      <c r="AM64" s="94"/>
    </row>
    <row r="65" spans="1:39">
      <c r="A65" s="91"/>
      <c r="B65" s="171">
        <f t="shared" si="0"/>
        <v>62</v>
      </c>
      <c r="C65" s="158">
        <v>75</v>
      </c>
      <c r="D65" s="162" t="s">
        <v>389</v>
      </c>
      <c r="E65" s="158" t="s">
        <v>806</v>
      </c>
      <c r="F65" s="164" t="str">
        <f t="shared" si="1"/>
        <v>11CD0</v>
      </c>
      <c r="G65" s="122" t="s">
        <v>711</v>
      </c>
      <c r="H65" s="123" t="str">
        <f t="shared" si="13"/>
        <v>01</v>
      </c>
      <c r="I65" s="122" t="s">
        <v>732</v>
      </c>
      <c r="J65" s="123" t="str">
        <f t="shared" si="14"/>
        <v>05</v>
      </c>
      <c r="K65" s="122" t="s">
        <v>720</v>
      </c>
      <c r="L65" s="123" t="str">
        <f t="shared" si="15"/>
        <v>09</v>
      </c>
      <c r="M65" s="122" t="s">
        <v>728</v>
      </c>
      <c r="N65" s="123" t="str">
        <f t="shared" si="16"/>
        <v>11</v>
      </c>
      <c r="O65" s="122" t="s">
        <v>769</v>
      </c>
      <c r="P65" s="123" t="str">
        <f t="shared" si="17"/>
        <v>14</v>
      </c>
      <c r="Q65" s="127" t="s">
        <v>730</v>
      </c>
      <c r="R65" s="126" t="e">
        <f t="shared" si="18"/>
        <v>#N/A</v>
      </c>
      <c r="S65" s="102"/>
      <c r="T65" s="103"/>
      <c r="U65" s="102"/>
      <c r="V65" s="103"/>
      <c r="W65" s="102"/>
      <c r="X65" s="103"/>
      <c r="Y65" s="137">
        <v>160</v>
      </c>
      <c r="Z65" s="138" t="str">
        <f t="shared" si="8"/>
        <v>A0</v>
      </c>
      <c r="AA65" s="101"/>
      <c r="AB65" s="101" t="s">
        <v>717</v>
      </c>
      <c r="AC65" s="101"/>
      <c r="AD65" s="101"/>
      <c r="AE65" s="101"/>
      <c r="AF65" s="101"/>
      <c r="AG65" s="91"/>
      <c r="AH65" s="91"/>
      <c r="AI65" s="91"/>
      <c r="AJ65" s="91"/>
      <c r="AK65" s="91"/>
      <c r="AM65" s="94"/>
    </row>
    <row r="66" spans="1:39">
      <c r="A66" s="91"/>
      <c r="B66" s="171">
        <f t="shared" si="0"/>
        <v>63</v>
      </c>
      <c r="C66" s="158">
        <v>76</v>
      </c>
      <c r="D66" s="162" t="s">
        <v>390</v>
      </c>
      <c r="E66" s="158" t="s">
        <v>912</v>
      </c>
      <c r="F66" s="164" t="str">
        <f t="shared" si="1"/>
        <v>11CF0</v>
      </c>
      <c r="G66" s="122" t="s">
        <v>713</v>
      </c>
      <c r="H66" s="123" t="str">
        <f t="shared" si="13"/>
        <v>03</v>
      </c>
      <c r="I66" s="122" t="s">
        <v>734</v>
      </c>
      <c r="J66" s="123" t="str">
        <f t="shared" si="14"/>
        <v>06</v>
      </c>
      <c r="K66" s="122" t="s">
        <v>738</v>
      </c>
      <c r="L66" s="123" t="str">
        <f t="shared" si="15"/>
        <v>0C</v>
      </c>
      <c r="M66" s="122" t="s">
        <v>736</v>
      </c>
      <c r="N66" s="123" t="str">
        <f t="shared" si="16"/>
        <v>15</v>
      </c>
      <c r="O66" s="122" t="s">
        <v>743</v>
      </c>
      <c r="P66" s="123" t="str">
        <f t="shared" si="17"/>
        <v>19</v>
      </c>
      <c r="Q66" s="127" t="s">
        <v>730</v>
      </c>
      <c r="R66" s="126" t="e">
        <f t="shared" si="18"/>
        <v>#N/A</v>
      </c>
      <c r="S66" s="102"/>
      <c r="T66" s="103"/>
      <c r="U66" s="102"/>
      <c r="V66" s="103"/>
      <c r="W66" s="102"/>
      <c r="X66" s="103"/>
      <c r="Y66" s="137">
        <v>120</v>
      </c>
      <c r="Z66" s="138" t="str">
        <f t="shared" si="8"/>
        <v>78</v>
      </c>
      <c r="AA66" s="101"/>
      <c r="AB66" s="101" t="s">
        <v>717</v>
      </c>
      <c r="AC66" s="101"/>
      <c r="AD66" s="101"/>
      <c r="AE66" s="101"/>
      <c r="AF66" s="101"/>
      <c r="AG66" s="91"/>
      <c r="AH66" s="91"/>
      <c r="AI66" s="91"/>
      <c r="AJ66" s="91"/>
      <c r="AK66" s="91"/>
      <c r="AM66" s="94"/>
    </row>
    <row r="67" spans="1:39">
      <c r="A67" s="91"/>
      <c r="B67" s="171">
        <f t="shared" si="0"/>
        <v>64</v>
      </c>
      <c r="C67" s="158">
        <v>87</v>
      </c>
      <c r="D67" s="162" t="s">
        <v>401</v>
      </c>
      <c r="E67" s="158" t="s">
        <v>539</v>
      </c>
      <c r="F67" s="164" t="str">
        <f t="shared" si="1"/>
        <v>11D10</v>
      </c>
      <c r="G67" s="122" t="s">
        <v>711</v>
      </c>
      <c r="H67" s="123" t="str">
        <f t="shared" si="13"/>
        <v>01</v>
      </c>
      <c r="I67" s="122" t="s">
        <v>734</v>
      </c>
      <c r="J67" s="123" t="str">
        <f t="shared" si="14"/>
        <v>06</v>
      </c>
      <c r="K67" s="122" t="s">
        <v>722</v>
      </c>
      <c r="L67" s="123" t="str">
        <f t="shared" si="15"/>
        <v>0B</v>
      </c>
      <c r="M67" s="122" t="s">
        <v>726</v>
      </c>
      <c r="N67" s="123" t="str">
        <f t="shared" si="16"/>
        <v>0F</v>
      </c>
      <c r="O67" s="122" t="s">
        <v>735</v>
      </c>
      <c r="P67" s="123" t="str">
        <f t="shared" si="17"/>
        <v>13</v>
      </c>
      <c r="Q67" s="112" t="s">
        <v>1036</v>
      </c>
      <c r="R67" s="123" t="str">
        <f t="shared" si="18"/>
        <v>1A</v>
      </c>
      <c r="S67" s="102"/>
      <c r="T67" s="103"/>
      <c r="U67" s="102"/>
      <c r="V67" s="103"/>
      <c r="W67" s="102"/>
      <c r="X67" s="103"/>
      <c r="Y67" s="137">
        <v>150</v>
      </c>
      <c r="Z67" s="138" t="str">
        <f t="shared" si="8"/>
        <v>96</v>
      </c>
      <c r="AA67" s="101"/>
      <c r="AB67" s="101" t="s">
        <v>717</v>
      </c>
      <c r="AC67" s="101"/>
      <c r="AD67" s="101"/>
      <c r="AE67" s="101"/>
      <c r="AF67" s="101"/>
      <c r="AG67" s="91"/>
      <c r="AH67" s="91"/>
      <c r="AI67" s="91"/>
      <c r="AJ67" s="91"/>
      <c r="AK67" s="91"/>
      <c r="AM67" s="94"/>
    </row>
    <row r="68" spans="1:39">
      <c r="A68" s="91"/>
      <c r="B68" s="171">
        <f t="shared" ref="B68:B131" si="19">HEX2DEC(E68)</f>
        <v>65</v>
      </c>
      <c r="C68" s="158">
        <v>77</v>
      </c>
      <c r="D68" s="162" t="s">
        <v>391</v>
      </c>
      <c r="E68" s="158" t="s">
        <v>803</v>
      </c>
      <c r="F68" s="164" t="str">
        <f t="shared" ref="F68:F131" si="20">DEC2HEX(70960+((HEX2DEC(E68)-1)*32))</f>
        <v>11D30</v>
      </c>
      <c r="G68" s="122" t="s">
        <v>712</v>
      </c>
      <c r="H68" s="123" t="str">
        <f t="shared" ref="H68:H99" si="21">VLOOKUP(G68,$AH$4:$AI$30,2,FALSE)</f>
        <v>02</v>
      </c>
      <c r="I68" s="122" t="s">
        <v>722</v>
      </c>
      <c r="J68" s="123" t="str">
        <f t="shared" ref="J68:J99" si="22">VLOOKUP(I68,$AH$4:$AI$30,2,FALSE)</f>
        <v>0B</v>
      </c>
      <c r="K68" s="122" t="s">
        <v>728</v>
      </c>
      <c r="L68" s="123" t="str">
        <f t="shared" ref="L68:L99" si="23">VLOOKUP(K68,$AH$4:$AI$30,2,FALSE)</f>
        <v>11</v>
      </c>
      <c r="M68" s="122" t="s">
        <v>735</v>
      </c>
      <c r="N68" s="123" t="str">
        <f t="shared" ref="N68:N99" si="24">VLOOKUP(M68,$AH$4:$AI$30,2,FALSE)</f>
        <v>13</v>
      </c>
      <c r="O68" s="122" t="s">
        <v>769</v>
      </c>
      <c r="P68" s="123" t="str">
        <f t="shared" ref="P68:P99" si="25">VLOOKUP(O68,$AH$4:$AI$30,2,FALSE)</f>
        <v>14</v>
      </c>
      <c r="Q68" s="127" t="s">
        <v>730</v>
      </c>
      <c r="R68" s="126" t="e">
        <f t="shared" ref="R68:R99" si="26">VLOOKUP(Q68,$AH$4:$AI$30,2,FALSE)</f>
        <v>#N/A</v>
      </c>
      <c r="S68" s="102" t="s">
        <v>281</v>
      </c>
      <c r="T68" s="103" t="s">
        <v>751</v>
      </c>
      <c r="U68" s="102" t="s">
        <v>281</v>
      </c>
      <c r="V68" s="103" t="s">
        <v>283</v>
      </c>
      <c r="W68" s="102" t="s">
        <v>761</v>
      </c>
      <c r="X68" s="103" t="s">
        <v>283</v>
      </c>
      <c r="Y68" s="137">
        <v>15</v>
      </c>
      <c r="Z68" s="138" t="str">
        <f t="shared" ref="Z68:Z131" si="27">DEC2HEX(Y68)</f>
        <v>F</v>
      </c>
      <c r="AA68" s="101" t="s">
        <v>794</v>
      </c>
      <c r="AB68" s="101" t="s">
        <v>795</v>
      </c>
      <c r="AC68" s="101" t="s">
        <v>778</v>
      </c>
      <c r="AD68" s="101"/>
      <c r="AE68" s="101"/>
      <c r="AF68" s="101"/>
      <c r="AG68" s="91"/>
      <c r="AH68" s="91"/>
      <c r="AI68" s="91"/>
      <c r="AJ68" s="91"/>
      <c r="AK68" s="91"/>
      <c r="AM68" s="94"/>
    </row>
    <row r="69" spans="1:39">
      <c r="A69" s="91"/>
      <c r="B69" s="171">
        <f t="shared" si="19"/>
        <v>66</v>
      </c>
      <c r="C69" s="158">
        <v>55</v>
      </c>
      <c r="D69" s="162" t="s">
        <v>304</v>
      </c>
      <c r="E69" s="158" t="s">
        <v>924</v>
      </c>
      <c r="F69" s="164" t="str">
        <f t="shared" si="20"/>
        <v>11D50</v>
      </c>
      <c r="G69" s="122" t="s">
        <v>710</v>
      </c>
      <c r="H69" s="123" t="str">
        <f t="shared" si="21"/>
        <v>00</v>
      </c>
      <c r="I69" s="122" t="s">
        <v>738</v>
      </c>
      <c r="J69" s="123" t="str">
        <f t="shared" si="22"/>
        <v>0C</v>
      </c>
      <c r="K69" s="122" t="s">
        <v>726</v>
      </c>
      <c r="L69" s="123" t="str">
        <f t="shared" si="23"/>
        <v>0F</v>
      </c>
      <c r="M69" s="122" t="s">
        <v>727</v>
      </c>
      <c r="N69" s="123" t="str">
        <f t="shared" si="24"/>
        <v>10</v>
      </c>
      <c r="O69" s="122" t="s">
        <v>729</v>
      </c>
      <c r="P69" s="123" t="str">
        <f t="shared" si="25"/>
        <v>12</v>
      </c>
      <c r="Q69" s="112" t="s">
        <v>1036</v>
      </c>
      <c r="R69" s="123" t="str">
        <f t="shared" si="26"/>
        <v>1A</v>
      </c>
      <c r="S69" s="102"/>
      <c r="T69" s="103"/>
      <c r="U69" s="102"/>
      <c r="V69" s="103"/>
      <c r="W69" s="102"/>
      <c r="X69" s="103"/>
      <c r="Y69" s="137">
        <v>20</v>
      </c>
      <c r="Z69" s="138" t="str">
        <f t="shared" si="27"/>
        <v>14</v>
      </c>
      <c r="AA69" s="101"/>
      <c r="AB69" s="101" t="s">
        <v>717</v>
      </c>
      <c r="AC69" s="101"/>
      <c r="AD69" s="101"/>
      <c r="AE69" s="101"/>
      <c r="AF69" s="101"/>
      <c r="AG69" s="91"/>
      <c r="AH69" s="91"/>
      <c r="AI69" s="91"/>
      <c r="AJ69" s="91"/>
      <c r="AK69" s="91"/>
      <c r="AM69" s="94"/>
    </row>
    <row r="70" spans="1:39">
      <c r="A70" s="91"/>
      <c r="B70" s="171">
        <f t="shared" si="19"/>
        <v>67</v>
      </c>
      <c r="C70" s="158">
        <v>56</v>
      </c>
      <c r="D70" s="162" t="s">
        <v>326</v>
      </c>
      <c r="E70" s="158" t="s">
        <v>929</v>
      </c>
      <c r="F70" s="164" t="str">
        <f t="shared" si="20"/>
        <v>11D70</v>
      </c>
      <c r="G70" s="122" t="s">
        <v>711</v>
      </c>
      <c r="H70" s="123" t="str">
        <f t="shared" si="21"/>
        <v>01</v>
      </c>
      <c r="I70" s="122" t="s">
        <v>734</v>
      </c>
      <c r="J70" s="123" t="str">
        <f t="shared" si="22"/>
        <v>06</v>
      </c>
      <c r="K70" s="122" t="s">
        <v>745</v>
      </c>
      <c r="L70" s="123" t="str">
        <f t="shared" si="23"/>
        <v>0D</v>
      </c>
      <c r="M70" s="122" t="s">
        <v>728</v>
      </c>
      <c r="N70" s="123" t="str">
        <f t="shared" si="24"/>
        <v>11</v>
      </c>
      <c r="O70" s="122" t="s">
        <v>740</v>
      </c>
      <c r="P70" s="123" t="str">
        <f t="shared" si="25"/>
        <v>16</v>
      </c>
      <c r="Q70" s="127" t="s">
        <v>730</v>
      </c>
      <c r="R70" s="126" t="e">
        <f t="shared" si="26"/>
        <v>#N/A</v>
      </c>
      <c r="S70" s="102"/>
      <c r="T70" s="103"/>
      <c r="U70" s="102"/>
      <c r="V70" s="103"/>
      <c r="W70" s="102"/>
      <c r="X70" s="103"/>
      <c r="Y70" s="137">
        <v>40</v>
      </c>
      <c r="Z70" s="138" t="str">
        <f t="shared" si="27"/>
        <v>28</v>
      </c>
      <c r="AA70" s="101"/>
      <c r="AB70" s="101" t="s">
        <v>717</v>
      </c>
      <c r="AC70" s="101"/>
      <c r="AD70" s="101"/>
      <c r="AE70" s="101"/>
      <c r="AF70" s="101"/>
      <c r="AG70" s="91"/>
      <c r="AH70" s="91"/>
      <c r="AI70" s="91"/>
      <c r="AJ70" s="91"/>
      <c r="AK70" s="91"/>
      <c r="AM70" s="94"/>
    </row>
    <row r="71" spans="1:39">
      <c r="A71" s="91"/>
      <c r="B71" s="171">
        <f t="shared" si="19"/>
        <v>68</v>
      </c>
      <c r="C71" s="158">
        <v>57</v>
      </c>
      <c r="D71" s="162" t="s">
        <v>376</v>
      </c>
      <c r="E71" s="158" t="s">
        <v>890</v>
      </c>
      <c r="F71" s="164" t="str">
        <f t="shared" si="20"/>
        <v>11D90</v>
      </c>
      <c r="G71" s="122" t="s">
        <v>712</v>
      </c>
      <c r="H71" s="123" t="str">
        <f t="shared" si="21"/>
        <v>02</v>
      </c>
      <c r="I71" s="122" t="s">
        <v>714</v>
      </c>
      <c r="J71" s="123" t="str">
        <f t="shared" si="22"/>
        <v>04</v>
      </c>
      <c r="K71" s="122" t="s">
        <v>725</v>
      </c>
      <c r="L71" s="123" t="str">
        <f t="shared" si="23"/>
        <v>0E</v>
      </c>
      <c r="M71" s="122" t="s">
        <v>735</v>
      </c>
      <c r="N71" s="123" t="str">
        <f t="shared" si="24"/>
        <v>13</v>
      </c>
      <c r="O71" s="122" t="s">
        <v>743</v>
      </c>
      <c r="P71" s="123" t="str">
        <f t="shared" si="25"/>
        <v>19</v>
      </c>
      <c r="Q71" s="127" t="s">
        <v>730</v>
      </c>
      <c r="R71" s="126" t="e">
        <f t="shared" si="26"/>
        <v>#N/A</v>
      </c>
      <c r="S71" s="102"/>
      <c r="T71" s="103"/>
      <c r="U71" s="102"/>
      <c r="V71" s="103"/>
      <c r="W71" s="102"/>
      <c r="X71" s="103"/>
      <c r="Y71" s="137">
        <v>60</v>
      </c>
      <c r="Z71" s="138" t="str">
        <f t="shared" si="27"/>
        <v>3C</v>
      </c>
      <c r="AA71" s="101"/>
      <c r="AB71" s="101" t="s">
        <v>717</v>
      </c>
      <c r="AC71" s="101"/>
      <c r="AD71" s="101"/>
      <c r="AE71" s="101"/>
      <c r="AF71" s="101"/>
      <c r="AG71" s="91"/>
      <c r="AH71" s="91"/>
      <c r="AI71" s="91"/>
      <c r="AJ71" s="91"/>
      <c r="AK71" s="91"/>
      <c r="AM71" s="94"/>
    </row>
    <row r="72" spans="1:39">
      <c r="A72" s="91"/>
      <c r="B72" s="171">
        <f t="shared" si="19"/>
        <v>69</v>
      </c>
      <c r="C72" s="158">
        <v>61</v>
      </c>
      <c r="D72" s="162" t="s">
        <v>305</v>
      </c>
      <c r="E72" s="158" t="s">
        <v>942</v>
      </c>
      <c r="F72" s="164" t="str">
        <f t="shared" si="20"/>
        <v>11DB0</v>
      </c>
      <c r="G72" s="122" t="s">
        <v>712</v>
      </c>
      <c r="H72" s="123" t="str">
        <f t="shared" si="21"/>
        <v>02</v>
      </c>
      <c r="I72" s="122" t="s">
        <v>713</v>
      </c>
      <c r="J72" s="123" t="str">
        <f t="shared" si="22"/>
        <v>03</v>
      </c>
      <c r="K72" s="122" t="s">
        <v>714</v>
      </c>
      <c r="L72" s="123" t="str">
        <f t="shared" si="23"/>
        <v>04</v>
      </c>
      <c r="M72" s="122" t="s">
        <v>732</v>
      </c>
      <c r="N72" s="123" t="str">
        <f t="shared" si="24"/>
        <v>05</v>
      </c>
      <c r="O72" s="122" t="s">
        <v>734</v>
      </c>
      <c r="P72" s="123" t="str">
        <f t="shared" si="25"/>
        <v>06</v>
      </c>
      <c r="Q72" s="112" t="s">
        <v>1036</v>
      </c>
      <c r="R72" s="123" t="str">
        <f t="shared" si="26"/>
        <v>1A</v>
      </c>
      <c r="S72" s="102" t="s">
        <v>281</v>
      </c>
      <c r="T72" s="103" t="s">
        <v>786</v>
      </c>
      <c r="U72" s="102" t="s">
        <v>281</v>
      </c>
      <c r="V72" s="103" t="s">
        <v>281</v>
      </c>
      <c r="W72" s="102" t="s">
        <v>787</v>
      </c>
      <c r="X72" s="103" t="s">
        <v>283</v>
      </c>
      <c r="Y72" s="137" t="s">
        <v>788</v>
      </c>
      <c r="Z72" s="138" t="str">
        <f t="shared" si="27"/>
        <v>19</v>
      </c>
      <c r="AA72" s="101" t="s">
        <v>789</v>
      </c>
      <c r="AB72" s="101" t="s">
        <v>717</v>
      </c>
      <c r="AC72" s="101"/>
      <c r="AD72" s="101"/>
      <c r="AE72" s="101"/>
      <c r="AF72" s="101"/>
      <c r="AG72" s="91"/>
      <c r="AH72" s="91"/>
      <c r="AI72" s="91"/>
      <c r="AJ72" s="91"/>
      <c r="AK72" s="91"/>
      <c r="AM72" s="94"/>
    </row>
    <row r="73" spans="1:39">
      <c r="A73" s="91"/>
      <c r="B73" s="171">
        <f t="shared" si="19"/>
        <v>70</v>
      </c>
      <c r="C73" s="158">
        <v>62</v>
      </c>
      <c r="D73" s="162" t="s">
        <v>379</v>
      </c>
      <c r="E73" s="158" t="s">
        <v>793</v>
      </c>
      <c r="F73" s="164" t="str">
        <f t="shared" si="20"/>
        <v>11DD0</v>
      </c>
      <c r="G73" s="122" t="s">
        <v>718</v>
      </c>
      <c r="H73" s="123" t="str">
        <f t="shared" si="21"/>
        <v>07</v>
      </c>
      <c r="I73" s="122" t="s">
        <v>719</v>
      </c>
      <c r="J73" s="123" t="str">
        <f t="shared" si="22"/>
        <v>08</v>
      </c>
      <c r="K73" s="122" t="s">
        <v>720</v>
      </c>
      <c r="L73" s="123" t="str">
        <f t="shared" si="23"/>
        <v>09</v>
      </c>
      <c r="M73" s="122" t="s">
        <v>721</v>
      </c>
      <c r="N73" s="123" t="str">
        <f t="shared" si="24"/>
        <v>0A</v>
      </c>
      <c r="O73" s="122" t="s">
        <v>722</v>
      </c>
      <c r="P73" s="123" t="str">
        <f t="shared" si="25"/>
        <v>0B</v>
      </c>
      <c r="Q73" s="127" t="s">
        <v>730</v>
      </c>
      <c r="R73" s="126" t="e">
        <f t="shared" si="26"/>
        <v>#N/A</v>
      </c>
      <c r="S73" s="102"/>
      <c r="T73" s="103"/>
      <c r="U73" s="102"/>
      <c r="V73" s="103"/>
      <c r="W73" s="102"/>
      <c r="X73" s="103"/>
      <c r="Y73" s="137">
        <v>50</v>
      </c>
      <c r="Z73" s="138" t="str">
        <f t="shared" si="27"/>
        <v>32</v>
      </c>
      <c r="AA73" s="101"/>
      <c r="AB73" s="101" t="s">
        <v>717</v>
      </c>
      <c r="AC73" s="101"/>
      <c r="AD73" s="101"/>
      <c r="AE73" s="101"/>
      <c r="AF73" s="101"/>
      <c r="AG73" s="91"/>
      <c r="AH73" s="91"/>
      <c r="AI73" s="91"/>
      <c r="AJ73" s="91"/>
      <c r="AK73" s="91"/>
      <c r="AM73" s="94"/>
    </row>
    <row r="74" spans="1:39">
      <c r="A74" s="91"/>
      <c r="B74" s="171">
        <f t="shared" si="19"/>
        <v>71</v>
      </c>
      <c r="C74" s="158">
        <v>63</v>
      </c>
      <c r="D74" s="163" t="s">
        <v>380</v>
      </c>
      <c r="E74" s="158" t="s">
        <v>954</v>
      </c>
      <c r="F74" s="164" t="str">
        <f t="shared" si="20"/>
        <v>11DF0</v>
      </c>
      <c r="G74" s="122" t="s">
        <v>738</v>
      </c>
      <c r="H74" s="123" t="str">
        <f t="shared" si="21"/>
        <v>0C</v>
      </c>
      <c r="I74" s="122" t="s">
        <v>745</v>
      </c>
      <c r="J74" s="123" t="str">
        <f t="shared" si="22"/>
        <v>0D</v>
      </c>
      <c r="K74" s="122" t="s">
        <v>725</v>
      </c>
      <c r="L74" s="123" t="str">
        <f t="shared" si="23"/>
        <v>0E</v>
      </c>
      <c r="M74" s="122" t="s">
        <v>726</v>
      </c>
      <c r="N74" s="123" t="str">
        <f t="shared" si="24"/>
        <v>0F</v>
      </c>
      <c r="O74" s="122" t="s">
        <v>727</v>
      </c>
      <c r="P74" s="123" t="str">
        <f t="shared" si="25"/>
        <v>10</v>
      </c>
      <c r="Q74" s="127" t="s">
        <v>730</v>
      </c>
      <c r="R74" s="126" t="e">
        <f t="shared" si="26"/>
        <v>#N/A</v>
      </c>
      <c r="S74" s="102"/>
      <c r="T74" s="103"/>
      <c r="U74" s="102"/>
      <c r="V74" s="103"/>
      <c r="W74" s="102"/>
      <c r="X74" s="103"/>
      <c r="Y74" s="137">
        <v>70</v>
      </c>
      <c r="Z74" s="138" t="str">
        <f t="shared" si="27"/>
        <v>46</v>
      </c>
      <c r="AA74" s="101"/>
      <c r="AB74" s="101" t="s">
        <v>717</v>
      </c>
      <c r="AC74" s="101"/>
      <c r="AD74" s="101"/>
      <c r="AE74" s="101"/>
      <c r="AF74" s="101"/>
      <c r="AG74" s="91"/>
      <c r="AH74" s="91"/>
      <c r="AI74" s="91"/>
      <c r="AJ74" s="91"/>
      <c r="AK74" s="91"/>
      <c r="AM74" s="94"/>
    </row>
    <row r="75" spans="1:39">
      <c r="A75" s="91"/>
      <c r="B75" s="171">
        <f t="shared" si="19"/>
        <v>72</v>
      </c>
      <c r="C75" s="158">
        <v>78</v>
      </c>
      <c r="D75" s="162" t="s">
        <v>392</v>
      </c>
      <c r="E75" s="158" t="s">
        <v>787</v>
      </c>
      <c r="F75" s="164" t="str">
        <f t="shared" si="20"/>
        <v>11E10</v>
      </c>
      <c r="G75" s="122" t="s">
        <v>711</v>
      </c>
      <c r="H75" s="123" t="str">
        <f t="shared" si="21"/>
        <v>01</v>
      </c>
      <c r="I75" s="122" t="s">
        <v>713</v>
      </c>
      <c r="J75" s="123" t="str">
        <f t="shared" si="22"/>
        <v>03</v>
      </c>
      <c r="K75" s="122" t="s">
        <v>719</v>
      </c>
      <c r="L75" s="123" t="str">
        <f t="shared" si="23"/>
        <v>08</v>
      </c>
      <c r="M75" s="122" t="s">
        <v>729</v>
      </c>
      <c r="N75" s="123" t="str">
        <f t="shared" si="24"/>
        <v>12</v>
      </c>
      <c r="O75" s="122" t="s">
        <v>743</v>
      </c>
      <c r="P75" s="123" t="str">
        <f t="shared" si="25"/>
        <v>19</v>
      </c>
      <c r="Q75" s="112" t="s">
        <v>1036</v>
      </c>
      <c r="R75" s="123" t="str">
        <f t="shared" si="26"/>
        <v>1A</v>
      </c>
      <c r="S75" s="102"/>
      <c r="T75" s="103"/>
      <c r="U75" s="102"/>
      <c r="V75" s="103"/>
      <c r="W75" s="102"/>
      <c r="X75" s="103"/>
      <c r="Y75" s="137">
        <v>70</v>
      </c>
      <c r="Z75" s="138" t="str">
        <f t="shared" si="27"/>
        <v>46</v>
      </c>
      <c r="AA75" s="101"/>
      <c r="AB75" s="101" t="s">
        <v>717</v>
      </c>
      <c r="AC75" s="101"/>
      <c r="AD75" s="101"/>
      <c r="AE75" s="101"/>
      <c r="AF75" s="101"/>
      <c r="AG75" s="91"/>
      <c r="AH75" s="91"/>
      <c r="AI75" s="91"/>
      <c r="AJ75" s="91"/>
      <c r="AK75" s="91"/>
      <c r="AM75" s="94"/>
    </row>
    <row r="76" spans="1:39">
      <c r="A76" s="91"/>
      <c r="B76" s="171">
        <f t="shared" si="19"/>
        <v>73</v>
      </c>
      <c r="C76" s="158">
        <v>79</v>
      </c>
      <c r="D76" s="162" t="s">
        <v>393</v>
      </c>
      <c r="E76" s="158" t="s">
        <v>957</v>
      </c>
      <c r="F76" s="164" t="str">
        <f t="shared" si="20"/>
        <v>11E30</v>
      </c>
      <c r="G76" s="122" t="s">
        <v>712</v>
      </c>
      <c r="H76" s="123" t="str">
        <f t="shared" si="21"/>
        <v>02</v>
      </c>
      <c r="I76" s="122" t="s">
        <v>732</v>
      </c>
      <c r="J76" s="123" t="str">
        <f t="shared" si="22"/>
        <v>05</v>
      </c>
      <c r="K76" s="122" t="s">
        <v>719</v>
      </c>
      <c r="L76" s="123" t="str">
        <f t="shared" si="23"/>
        <v>08</v>
      </c>
      <c r="M76" s="122" t="s">
        <v>721</v>
      </c>
      <c r="N76" s="123" t="str">
        <f t="shared" si="24"/>
        <v>0A</v>
      </c>
      <c r="O76" s="122" t="s">
        <v>728</v>
      </c>
      <c r="P76" s="123" t="str">
        <f t="shared" si="25"/>
        <v>11</v>
      </c>
      <c r="Q76" s="127" t="s">
        <v>730</v>
      </c>
      <c r="R76" s="126" t="e">
        <f t="shared" si="26"/>
        <v>#N/A</v>
      </c>
      <c r="S76" s="102"/>
      <c r="T76" s="103"/>
      <c r="U76" s="102"/>
      <c r="V76" s="103"/>
      <c r="W76" s="102"/>
      <c r="X76" s="103"/>
      <c r="Y76" s="137">
        <v>110</v>
      </c>
      <c r="Z76" s="138" t="str">
        <f t="shared" si="27"/>
        <v>6E</v>
      </c>
      <c r="AA76" s="101"/>
      <c r="AB76" s="101" t="s">
        <v>717</v>
      </c>
      <c r="AC76" s="101"/>
      <c r="AD76" s="101"/>
      <c r="AE76" s="101"/>
      <c r="AF76" s="101"/>
      <c r="AG76" s="91"/>
      <c r="AH76" s="91"/>
      <c r="AI76" s="91"/>
      <c r="AJ76" s="91"/>
      <c r="AK76" s="91"/>
      <c r="AM76" s="94"/>
    </row>
    <row r="77" spans="1:39">
      <c r="A77" s="91"/>
      <c r="B77" s="171">
        <f t="shared" si="19"/>
        <v>74</v>
      </c>
      <c r="C77" s="158">
        <v>80</v>
      </c>
      <c r="D77" s="162" t="s">
        <v>394</v>
      </c>
      <c r="E77" s="158" t="s">
        <v>833</v>
      </c>
      <c r="F77" s="164" t="str">
        <f t="shared" si="20"/>
        <v>11E50</v>
      </c>
      <c r="G77" s="122" t="s">
        <v>713</v>
      </c>
      <c r="H77" s="123" t="str">
        <f t="shared" si="21"/>
        <v>03</v>
      </c>
      <c r="I77" s="122" t="s">
        <v>732</v>
      </c>
      <c r="J77" s="123" t="str">
        <f t="shared" si="22"/>
        <v>05</v>
      </c>
      <c r="K77" s="122" t="s">
        <v>720</v>
      </c>
      <c r="L77" s="123" t="str">
        <f t="shared" si="23"/>
        <v>09</v>
      </c>
      <c r="M77" s="122" t="s">
        <v>725</v>
      </c>
      <c r="N77" s="123" t="str">
        <f t="shared" si="24"/>
        <v>0E</v>
      </c>
      <c r="O77" s="122" t="s">
        <v>727</v>
      </c>
      <c r="P77" s="123" t="str">
        <f t="shared" si="25"/>
        <v>10</v>
      </c>
      <c r="Q77" s="127" t="s">
        <v>730</v>
      </c>
      <c r="R77" s="126" t="e">
        <f t="shared" si="26"/>
        <v>#N/A</v>
      </c>
      <c r="S77" s="102"/>
      <c r="T77" s="103"/>
      <c r="U77" s="102"/>
      <c r="V77" s="103"/>
      <c r="W77" s="102"/>
      <c r="X77" s="103"/>
      <c r="Y77" s="137">
        <v>180</v>
      </c>
      <c r="Z77" s="138" t="str">
        <f t="shared" si="27"/>
        <v>B4</v>
      </c>
      <c r="AA77" s="101"/>
      <c r="AB77" s="101" t="s">
        <v>717</v>
      </c>
      <c r="AC77" s="101"/>
      <c r="AD77" s="101"/>
      <c r="AE77" s="101"/>
      <c r="AF77" s="101"/>
      <c r="AG77" s="91"/>
      <c r="AH77" s="91"/>
      <c r="AI77" s="91"/>
      <c r="AJ77" s="91"/>
      <c r="AK77" s="91"/>
      <c r="AM77" s="94"/>
    </row>
    <row r="78" spans="1:39">
      <c r="A78" s="91"/>
      <c r="B78" s="171">
        <f t="shared" si="19"/>
        <v>75</v>
      </c>
      <c r="C78" s="158">
        <v>131</v>
      </c>
      <c r="D78" s="162" t="s">
        <v>441</v>
      </c>
      <c r="E78" s="158" t="s">
        <v>1108</v>
      </c>
      <c r="F78" s="164" t="str">
        <f t="shared" si="20"/>
        <v>11E70</v>
      </c>
      <c r="G78" s="122" t="s">
        <v>713</v>
      </c>
      <c r="H78" s="123" t="str">
        <f t="shared" si="21"/>
        <v>03</v>
      </c>
      <c r="I78" s="122" t="s">
        <v>714</v>
      </c>
      <c r="J78" s="123" t="str">
        <f t="shared" si="22"/>
        <v>04</v>
      </c>
      <c r="K78" s="122" t="s">
        <v>718</v>
      </c>
      <c r="L78" s="123" t="str">
        <f t="shared" si="23"/>
        <v>07</v>
      </c>
      <c r="M78" s="122" t="s">
        <v>728</v>
      </c>
      <c r="N78" s="123" t="str">
        <f t="shared" si="24"/>
        <v>11</v>
      </c>
      <c r="O78" s="122" t="s">
        <v>743</v>
      </c>
      <c r="P78" s="123" t="str">
        <f t="shared" si="25"/>
        <v>19</v>
      </c>
      <c r="Q78" s="127" t="s">
        <v>730</v>
      </c>
      <c r="R78" s="126" t="e">
        <f t="shared" si="26"/>
        <v>#N/A</v>
      </c>
      <c r="S78" s="102"/>
      <c r="T78" s="103"/>
      <c r="U78" s="102"/>
      <c r="V78" s="103"/>
      <c r="W78" s="102"/>
      <c r="X78" s="103"/>
      <c r="Y78" s="137">
        <v>120</v>
      </c>
      <c r="Z78" s="138" t="str">
        <f t="shared" si="27"/>
        <v>78</v>
      </c>
      <c r="AA78" s="101" t="s">
        <v>819</v>
      </c>
      <c r="AB78" s="101" t="s">
        <v>717</v>
      </c>
      <c r="AC78" s="101"/>
      <c r="AD78" s="101"/>
      <c r="AE78" s="101"/>
      <c r="AF78" s="101"/>
      <c r="AG78" s="91"/>
      <c r="AH78" s="91"/>
      <c r="AI78" s="91"/>
      <c r="AJ78" s="91"/>
      <c r="AK78" s="91"/>
      <c r="AM78" s="94"/>
    </row>
    <row r="79" spans="1:39">
      <c r="A79" s="91"/>
      <c r="B79" s="171">
        <f t="shared" si="19"/>
        <v>76</v>
      </c>
      <c r="C79" s="158">
        <v>182</v>
      </c>
      <c r="D79" s="162" t="s">
        <v>471</v>
      </c>
      <c r="E79" s="158" t="s">
        <v>919</v>
      </c>
      <c r="F79" s="164" t="str">
        <f t="shared" si="20"/>
        <v>11E90</v>
      </c>
      <c r="G79" s="122" t="s">
        <v>710</v>
      </c>
      <c r="H79" s="123" t="str">
        <f t="shared" si="21"/>
        <v>00</v>
      </c>
      <c r="I79" s="122" t="s">
        <v>713</v>
      </c>
      <c r="J79" s="123" t="str">
        <f t="shared" si="22"/>
        <v>03</v>
      </c>
      <c r="K79" s="122" t="s">
        <v>714</v>
      </c>
      <c r="L79" s="123" t="str">
        <f t="shared" si="23"/>
        <v>04</v>
      </c>
      <c r="M79" s="122" t="s">
        <v>738</v>
      </c>
      <c r="N79" s="123" t="str">
        <f t="shared" si="24"/>
        <v>0C</v>
      </c>
      <c r="O79" s="122" t="s">
        <v>728</v>
      </c>
      <c r="P79" s="123" t="str">
        <f t="shared" si="25"/>
        <v>11</v>
      </c>
      <c r="Q79" s="127" t="s">
        <v>730</v>
      </c>
      <c r="R79" s="126" t="e">
        <f t="shared" si="26"/>
        <v>#N/A</v>
      </c>
      <c r="S79" s="102"/>
      <c r="T79" s="103"/>
      <c r="U79" s="102"/>
      <c r="V79" s="103"/>
      <c r="W79" s="102"/>
      <c r="X79" s="103"/>
      <c r="Y79" s="137"/>
      <c r="Z79" s="138" t="str">
        <f t="shared" si="27"/>
        <v>0</v>
      </c>
      <c r="AA79" s="101"/>
      <c r="AB79" s="101" t="s">
        <v>717</v>
      </c>
      <c r="AC79" s="101"/>
      <c r="AD79" s="101"/>
      <c r="AE79" s="101"/>
      <c r="AF79" s="101"/>
      <c r="AG79" s="91"/>
      <c r="AH79" s="91"/>
      <c r="AI79" s="91"/>
      <c r="AJ79" s="91"/>
      <c r="AK79" s="91"/>
      <c r="AM79" s="94"/>
    </row>
    <row r="80" spans="1:39">
      <c r="A80" s="91"/>
      <c r="B80" s="171">
        <f t="shared" si="19"/>
        <v>77</v>
      </c>
      <c r="C80" s="158">
        <v>180</v>
      </c>
      <c r="D80" s="162" t="s">
        <v>189</v>
      </c>
      <c r="E80" s="158" t="s">
        <v>794</v>
      </c>
      <c r="F80" s="164" t="str">
        <f t="shared" si="20"/>
        <v>11EB0</v>
      </c>
      <c r="G80" s="122" t="s">
        <v>734</v>
      </c>
      <c r="H80" s="123" t="str">
        <f t="shared" si="21"/>
        <v>06</v>
      </c>
      <c r="I80" s="122" t="s">
        <v>738</v>
      </c>
      <c r="J80" s="123" t="str">
        <f t="shared" si="22"/>
        <v>0C</v>
      </c>
      <c r="K80" s="122" t="s">
        <v>725</v>
      </c>
      <c r="L80" s="123" t="str">
        <f t="shared" si="23"/>
        <v>0E</v>
      </c>
      <c r="M80" s="122" t="s">
        <v>728</v>
      </c>
      <c r="N80" s="123" t="str">
        <f t="shared" si="24"/>
        <v>11</v>
      </c>
      <c r="O80" s="122" t="s">
        <v>769</v>
      </c>
      <c r="P80" s="123" t="str">
        <f t="shared" si="25"/>
        <v>14</v>
      </c>
      <c r="Q80" s="127" t="s">
        <v>730</v>
      </c>
      <c r="R80" s="126" t="e">
        <f t="shared" si="26"/>
        <v>#N/A</v>
      </c>
      <c r="S80" s="102"/>
      <c r="T80" s="103"/>
      <c r="U80" s="102"/>
      <c r="V80" s="103"/>
      <c r="W80" s="102"/>
      <c r="X80" s="103"/>
      <c r="Y80" s="137"/>
      <c r="Z80" s="138" t="str">
        <f t="shared" si="27"/>
        <v>0</v>
      </c>
      <c r="AA80" s="101"/>
      <c r="AB80" s="101" t="s">
        <v>717</v>
      </c>
      <c r="AC80" s="101"/>
      <c r="AD80" s="101"/>
      <c r="AE80" s="101"/>
      <c r="AF80" s="101"/>
      <c r="AG80" s="91"/>
      <c r="AH80" s="91"/>
      <c r="AI80" s="91"/>
      <c r="AJ80" s="91"/>
      <c r="AK80" s="91"/>
      <c r="AM80" s="94"/>
    </row>
    <row r="81" spans="1:39">
      <c r="A81" s="91"/>
      <c r="B81" s="171">
        <f t="shared" si="19"/>
        <v>78</v>
      </c>
      <c r="C81" s="158">
        <v>89</v>
      </c>
      <c r="D81" s="162" t="s">
        <v>403</v>
      </c>
      <c r="E81" s="158" t="s">
        <v>1114</v>
      </c>
      <c r="F81" s="164" t="str">
        <f t="shared" si="20"/>
        <v>11ED0</v>
      </c>
      <c r="G81" s="122" t="s">
        <v>713</v>
      </c>
      <c r="H81" s="123" t="str">
        <f t="shared" si="21"/>
        <v>03</v>
      </c>
      <c r="I81" s="122" t="s">
        <v>734</v>
      </c>
      <c r="J81" s="123" t="str">
        <f t="shared" si="22"/>
        <v>06</v>
      </c>
      <c r="K81" s="122" t="s">
        <v>720</v>
      </c>
      <c r="L81" s="123" t="str">
        <f t="shared" si="23"/>
        <v>09</v>
      </c>
      <c r="M81" s="122" t="s">
        <v>738</v>
      </c>
      <c r="N81" s="123" t="str">
        <f t="shared" si="24"/>
        <v>0C</v>
      </c>
      <c r="O81" s="122" t="s">
        <v>725</v>
      </c>
      <c r="P81" s="123" t="str">
        <f t="shared" si="25"/>
        <v>0E</v>
      </c>
      <c r="Q81" s="112" t="s">
        <v>1036</v>
      </c>
      <c r="R81" s="123" t="str">
        <f t="shared" si="26"/>
        <v>1A</v>
      </c>
      <c r="S81" s="102"/>
      <c r="T81" s="103"/>
      <c r="U81" s="102"/>
      <c r="V81" s="103"/>
      <c r="W81" s="102"/>
      <c r="X81" s="103"/>
      <c r="Y81" s="137">
        <v>40</v>
      </c>
      <c r="Z81" s="138" t="str">
        <f t="shared" si="27"/>
        <v>28</v>
      </c>
      <c r="AA81" s="101"/>
      <c r="AB81" s="101" t="s">
        <v>717</v>
      </c>
      <c r="AC81" s="101"/>
      <c r="AD81" s="101"/>
      <c r="AE81" s="101"/>
      <c r="AF81" s="101"/>
      <c r="AG81" s="91"/>
      <c r="AH81" s="91"/>
      <c r="AI81" s="91"/>
      <c r="AJ81" s="91"/>
      <c r="AK81" s="91"/>
      <c r="AM81" s="94"/>
    </row>
    <row r="82" spans="1:39">
      <c r="A82" s="91"/>
      <c r="B82" s="171">
        <f t="shared" si="19"/>
        <v>79</v>
      </c>
      <c r="C82" s="158">
        <v>90</v>
      </c>
      <c r="D82" s="162" t="s">
        <v>404</v>
      </c>
      <c r="E82" s="158" t="s">
        <v>944</v>
      </c>
      <c r="F82" s="164" t="str">
        <f t="shared" si="20"/>
        <v>11EF0</v>
      </c>
      <c r="G82" s="122" t="s">
        <v>714</v>
      </c>
      <c r="H82" s="123" t="str">
        <f t="shared" si="21"/>
        <v>04</v>
      </c>
      <c r="I82" s="122" t="s">
        <v>734</v>
      </c>
      <c r="J82" s="123" t="str">
        <f t="shared" si="22"/>
        <v>06</v>
      </c>
      <c r="K82" s="122" t="s">
        <v>725</v>
      </c>
      <c r="L82" s="123" t="str">
        <f t="shared" si="23"/>
        <v>0E</v>
      </c>
      <c r="M82" s="122" t="s">
        <v>735</v>
      </c>
      <c r="N82" s="123" t="str">
        <f t="shared" si="24"/>
        <v>13</v>
      </c>
      <c r="O82" s="122" t="s">
        <v>769</v>
      </c>
      <c r="P82" s="123" t="str">
        <f t="shared" si="25"/>
        <v>14</v>
      </c>
      <c r="Q82" s="127" t="s">
        <v>730</v>
      </c>
      <c r="R82" s="126" t="e">
        <f t="shared" si="26"/>
        <v>#N/A</v>
      </c>
      <c r="S82" s="102"/>
      <c r="T82" s="103"/>
      <c r="U82" s="102"/>
      <c r="V82" s="103"/>
      <c r="W82" s="102"/>
      <c r="X82" s="103"/>
      <c r="Y82" s="137">
        <v>60</v>
      </c>
      <c r="Z82" s="138" t="str">
        <f t="shared" si="27"/>
        <v>3C</v>
      </c>
      <c r="AA82" s="101"/>
      <c r="AB82" s="101" t="s">
        <v>717</v>
      </c>
      <c r="AC82" s="101"/>
      <c r="AD82" s="101"/>
      <c r="AE82" s="101"/>
      <c r="AF82" s="101"/>
      <c r="AG82" s="91"/>
      <c r="AH82" s="91"/>
      <c r="AI82" s="91"/>
      <c r="AJ82" s="91"/>
      <c r="AK82" s="91"/>
      <c r="AM82" s="94"/>
    </row>
    <row r="83" spans="1:39">
      <c r="A83" s="91"/>
      <c r="B83" s="171">
        <f t="shared" si="19"/>
        <v>80</v>
      </c>
      <c r="C83" s="158">
        <v>91</v>
      </c>
      <c r="D83" s="162" t="s">
        <v>405</v>
      </c>
      <c r="E83" s="158" t="s">
        <v>637</v>
      </c>
      <c r="F83" s="164" t="str">
        <f t="shared" si="20"/>
        <v>11F10</v>
      </c>
      <c r="G83" s="122" t="s">
        <v>718</v>
      </c>
      <c r="H83" s="123" t="str">
        <f t="shared" si="21"/>
        <v>07</v>
      </c>
      <c r="I83" s="122" t="s">
        <v>719</v>
      </c>
      <c r="J83" s="123" t="str">
        <f t="shared" si="22"/>
        <v>08</v>
      </c>
      <c r="K83" s="122" t="s">
        <v>735</v>
      </c>
      <c r="L83" s="123" t="str">
        <f t="shared" si="23"/>
        <v>13</v>
      </c>
      <c r="M83" s="122" t="s">
        <v>769</v>
      </c>
      <c r="N83" s="123" t="str">
        <f t="shared" si="24"/>
        <v>14</v>
      </c>
      <c r="O83" s="122" t="s">
        <v>736</v>
      </c>
      <c r="P83" s="123" t="str">
        <f t="shared" si="25"/>
        <v>15</v>
      </c>
      <c r="Q83" s="127" t="s">
        <v>730</v>
      </c>
      <c r="R83" s="126" t="e">
        <f t="shared" si="26"/>
        <v>#N/A</v>
      </c>
      <c r="S83" s="102"/>
      <c r="T83" s="103"/>
      <c r="U83" s="102"/>
      <c r="V83" s="103"/>
      <c r="W83" s="102"/>
      <c r="X83" s="103"/>
      <c r="Y83" s="137">
        <v>80</v>
      </c>
      <c r="Z83" s="138" t="str">
        <f t="shared" si="27"/>
        <v>50</v>
      </c>
      <c r="AA83" s="101"/>
      <c r="AB83" s="101" t="s">
        <v>717</v>
      </c>
      <c r="AC83" s="101"/>
      <c r="AD83" s="101"/>
      <c r="AE83" s="101"/>
      <c r="AF83" s="101"/>
      <c r="AG83" s="91"/>
      <c r="AH83" s="91"/>
      <c r="AI83" s="91"/>
      <c r="AJ83" s="91"/>
      <c r="AK83" s="91"/>
      <c r="AM83" s="94"/>
    </row>
    <row r="84" spans="1:39">
      <c r="A84" s="91"/>
      <c r="B84" s="171">
        <f t="shared" si="19"/>
        <v>81</v>
      </c>
      <c r="C84" s="158">
        <v>103</v>
      </c>
      <c r="D84" s="162" t="s">
        <v>415</v>
      </c>
      <c r="E84" s="158" t="s">
        <v>960</v>
      </c>
      <c r="F84" s="164" t="str">
        <f t="shared" si="20"/>
        <v>11F30</v>
      </c>
      <c r="G84" s="122" t="s">
        <v>710</v>
      </c>
      <c r="H84" s="123" t="str">
        <f t="shared" si="21"/>
        <v>00</v>
      </c>
      <c r="I84" s="122" t="s">
        <v>712</v>
      </c>
      <c r="J84" s="123" t="str">
        <f t="shared" si="22"/>
        <v>02</v>
      </c>
      <c r="K84" s="122" t="s">
        <v>718</v>
      </c>
      <c r="L84" s="123" t="str">
        <f t="shared" si="23"/>
        <v>07</v>
      </c>
      <c r="M84" s="122" t="s">
        <v>735</v>
      </c>
      <c r="N84" s="123" t="str">
        <f t="shared" si="24"/>
        <v>13</v>
      </c>
      <c r="O84" s="122" t="s">
        <v>736</v>
      </c>
      <c r="P84" s="123" t="str">
        <f t="shared" si="25"/>
        <v>15</v>
      </c>
      <c r="Q84" s="127" t="s">
        <v>730</v>
      </c>
      <c r="R84" s="126" t="e">
        <f t="shared" si="26"/>
        <v>#N/A</v>
      </c>
      <c r="S84" s="102"/>
      <c r="T84" s="103"/>
      <c r="U84" s="102"/>
      <c r="V84" s="103"/>
      <c r="W84" s="102"/>
      <c r="X84" s="103"/>
      <c r="Y84" s="137">
        <v>70</v>
      </c>
      <c r="Z84" s="138" t="str">
        <f t="shared" si="27"/>
        <v>46</v>
      </c>
      <c r="AA84" s="101"/>
      <c r="AB84" s="101" t="s">
        <v>717</v>
      </c>
      <c r="AC84" s="101"/>
      <c r="AD84" s="101"/>
      <c r="AE84" s="101"/>
      <c r="AF84" s="101"/>
      <c r="AG84" s="91"/>
      <c r="AH84" s="91"/>
      <c r="AI84" s="91"/>
      <c r="AJ84" s="91"/>
      <c r="AK84" s="91"/>
      <c r="AM84" s="94"/>
    </row>
    <row r="85" spans="1:39">
      <c r="A85" s="91"/>
      <c r="B85" s="171">
        <f t="shared" si="19"/>
        <v>82</v>
      </c>
      <c r="C85" s="158">
        <v>104</v>
      </c>
      <c r="D85" s="162" t="s">
        <v>416</v>
      </c>
      <c r="E85" s="158" t="s">
        <v>925</v>
      </c>
      <c r="F85" s="164" t="str">
        <f t="shared" si="20"/>
        <v>11F50</v>
      </c>
      <c r="G85" s="122" t="s">
        <v>711</v>
      </c>
      <c r="H85" s="123" t="str">
        <f t="shared" si="21"/>
        <v>01</v>
      </c>
      <c r="I85" s="122" t="s">
        <v>734</v>
      </c>
      <c r="J85" s="123" t="str">
        <f t="shared" si="22"/>
        <v>06</v>
      </c>
      <c r="K85" s="122" t="s">
        <v>745</v>
      </c>
      <c r="L85" s="123" t="str">
        <f t="shared" si="23"/>
        <v>0D</v>
      </c>
      <c r="M85" s="122" t="s">
        <v>725</v>
      </c>
      <c r="N85" s="123" t="str">
        <f t="shared" si="24"/>
        <v>0E</v>
      </c>
      <c r="O85" s="122" t="s">
        <v>743</v>
      </c>
      <c r="P85" s="123" t="str">
        <f t="shared" si="25"/>
        <v>19</v>
      </c>
      <c r="Q85" s="127" t="s">
        <v>730</v>
      </c>
      <c r="R85" s="126" t="e">
        <f t="shared" si="26"/>
        <v>#N/A</v>
      </c>
      <c r="S85" s="102"/>
      <c r="T85" s="103"/>
      <c r="U85" s="102"/>
      <c r="V85" s="103"/>
      <c r="W85" s="102"/>
      <c r="X85" s="103"/>
      <c r="Y85" s="137">
        <v>120</v>
      </c>
      <c r="Z85" s="138" t="str">
        <f t="shared" si="27"/>
        <v>78</v>
      </c>
      <c r="AA85" s="101"/>
      <c r="AB85" s="101" t="s">
        <v>717</v>
      </c>
      <c r="AC85" s="101"/>
      <c r="AD85" s="101"/>
      <c r="AE85" s="101"/>
      <c r="AF85" s="101"/>
      <c r="AG85" s="91"/>
      <c r="AH85" s="91"/>
      <c r="AI85" s="91"/>
      <c r="AJ85" s="91"/>
      <c r="AK85" s="91"/>
      <c r="AM85" s="94"/>
    </row>
    <row r="86" spans="1:39">
      <c r="A86" s="91"/>
      <c r="B86" s="171">
        <f t="shared" si="19"/>
        <v>83</v>
      </c>
      <c r="C86" s="158">
        <v>105</v>
      </c>
      <c r="D86" s="162" t="s">
        <v>417</v>
      </c>
      <c r="E86" s="158" t="s">
        <v>963</v>
      </c>
      <c r="F86" s="164" t="str">
        <f t="shared" si="20"/>
        <v>11F70</v>
      </c>
      <c r="G86" s="122" t="s">
        <v>713</v>
      </c>
      <c r="H86" s="123" t="str">
        <f t="shared" si="21"/>
        <v>03</v>
      </c>
      <c r="I86" s="122" t="s">
        <v>732</v>
      </c>
      <c r="J86" s="123" t="str">
        <f t="shared" si="22"/>
        <v>05</v>
      </c>
      <c r="K86" s="122" t="s">
        <v>719</v>
      </c>
      <c r="L86" s="123" t="str">
        <f t="shared" si="23"/>
        <v>08</v>
      </c>
      <c r="M86" s="122" t="s">
        <v>729</v>
      </c>
      <c r="N86" s="123" t="str">
        <f t="shared" si="24"/>
        <v>12</v>
      </c>
      <c r="O86" s="122" t="s">
        <v>740</v>
      </c>
      <c r="P86" s="123" t="str">
        <f t="shared" si="25"/>
        <v>16</v>
      </c>
      <c r="Q86" s="127" t="s">
        <v>730</v>
      </c>
      <c r="R86" s="126" t="e">
        <f t="shared" si="26"/>
        <v>#N/A</v>
      </c>
      <c r="S86" s="102"/>
      <c r="T86" s="103"/>
      <c r="U86" s="102"/>
      <c r="V86" s="103"/>
      <c r="W86" s="102"/>
      <c r="X86" s="103"/>
      <c r="Y86" s="137">
        <v>170</v>
      </c>
      <c r="Z86" s="138" t="str">
        <f t="shared" si="27"/>
        <v>AA</v>
      </c>
      <c r="AA86" s="101"/>
      <c r="AB86" s="101" t="s">
        <v>717</v>
      </c>
      <c r="AC86" s="101"/>
      <c r="AD86" s="101"/>
      <c r="AE86" s="101"/>
      <c r="AF86" s="101"/>
      <c r="AG86" s="91"/>
      <c r="AH86" s="91"/>
      <c r="AI86" s="91"/>
      <c r="AJ86" s="91"/>
      <c r="AK86" s="91"/>
      <c r="AM86" s="94"/>
    </row>
    <row r="87" spans="1:39">
      <c r="A87" s="91"/>
      <c r="B87" s="171">
        <f t="shared" si="19"/>
        <v>84</v>
      </c>
      <c r="C87" s="158">
        <v>92</v>
      </c>
      <c r="D87" s="162" t="s">
        <v>308</v>
      </c>
      <c r="E87" s="158" t="s">
        <v>965</v>
      </c>
      <c r="F87" s="164" t="str">
        <f t="shared" si="20"/>
        <v>11F90</v>
      </c>
      <c r="G87" s="122" t="s">
        <v>732</v>
      </c>
      <c r="H87" s="123" t="str">
        <f t="shared" si="21"/>
        <v>05</v>
      </c>
      <c r="I87" s="122" t="s">
        <v>718</v>
      </c>
      <c r="J87" s="123" t="str">
        <f t="shared" si="22"/>
        <v>07</v>
      </c>
      <c r="K87" s="122" t="s">
        <v>720</v>
      </c>
      <c r="L87" s="123" t="str">
        <f t="shared" si="23"/>
        <v>09</v>
      </c>
      <c r="M87" s="122" t="s">
        <v>738</v>
      </c>
      <c r="N87" s="123" t="str">
        <f t="shared" si="24"/>
        <v>0C</v>
      </c>
      <c r="O87" s="122" t="s">
        <v>735</v>
      </c>
      <c r="P87" s="123" t="str">
        <f t="shared" si="25"/>
        <v>13</v>
      </c>
      <c r="Q87" s="112" t="s">
        <v>1036</v>
      </c>
      <c r="R87" s="123" t="str">
        <f t="shared" si="26"/>
        <v>1A</v>
      </c>
      <c r="S87" s="102" t="s">
        <v>796</v>
      </c>
      <c r="T87" s="103" t="s">
        <v>757</v>
      </c>
      <c r="U87" s="102" t="s">
        <v>281</v>
      </c>
      <c r="V87" s="103" t="s">
        <v>281</v>
      </c>
      <c r="W87" s="102" t="s">
        <v>751</v>
      </c>
      <c r="X87" s="103" t="s">
        <v>283</v>
      </c>
      <c r="Y87" s="137">
        <v>50</v>
      </c>
      <c r="Z87" s="138" t="str">
        <f t="shared" si="27"/>
        <v>32</v>
      </c>
      <c r="AA87" s="101"/>
      <c r="AB87" s="101" t="s">
        <v>717</v>
      </c>
      <c r="AC87" s="101"/>
      <c r="AD87" s="101"/>
      <c r="AE87" s="101"/>
      <c r="AF87" s="101"/>
      <c r="AG87" s="91"/>
      <c r="AH87" s="91"/>
      <c r="AI87" s="91"/>
      <c r="AJ87" s="91"/>
      <c r="AK87" s="91"/>
      <c r="AM87" s="94"/>
    </row>
    <row r="88" spans="1:39">
      <c r="A88" s="91"/>
      <c r="B88" s="171">
        <f t="shared" si="19"/>
        <v>85</v>
      </c>
      <c r="C88" s="158">
        <v>93</v>
      </c>
      <c r="D88" s="162" t="s">
        <v>406</v>
      </c>
      <c r="E88" s="158" t="s">
        <v>967</v>
      </c>
      <c r="F88" s="164" t="str">
        <f t="shared" si="20"/>
        <v>11FB0</v>
      </c>
      <c r="G88" s="122" t="s">
        <v>714</v>
      </c>
      <c r="H88" s="123" t="str">
        <f t="shared" si="21"/>
        <v>04</v>
      </c>
      <c r="I88" s="122" t="s">
        <v>719</v>
      </c>
      <c r="J88" s="123" t="str">
        <f t="shared" si="22"/>
        <v>08</v>
      </c>
      <c r="K88" s="122" t="s">
        <v>721</v>
      </c>
      <c r="L88" s="123" t="str">
        <f t="shared" si="23"/>
        <v>0A</v>
      </c>
      <c r="M88" s="122" t="s">
        <v>745</v>
      </c>
      <c r="N88" s="123" t="str">
        <f t="shared" si="24"/>
        <v>0D</v>
      </c>
      <c r="O88" s="122" t="s">
        <v>736</v>
      </c>
      <c r="P88" s="123" t="str">
        <f t="shared" si="25"/>
        <v>15</v>
      </c>
      <c r="Q88" s="112" t="s">
        <v>1036</v>
      </c>
      <c r="R88" s="123" t="str">
        <f t="shared" si="26"/>
        <v>1A</v>
      </c>
      <c r="S88" s="102" t="s">
        <v>796</v>
      </c>
      <c r="T88" s="103" t="s">
        <v>757</v>
      </c>
      <c r="U88" s="102" t="s">
        <v>283</v>
      </c>
      <c r="V88" s="103" t="s">
        <v>283</v>
      </c>
      <c r="W88" s="102" t="s">
        <v>754</v>
      </c>
      <c r="X88" s="103" t="s">
        <v>283</v>
      </c>
      <c r="Y88" s="137" t="s">
        <v>627</v>
      </c>
      <c r="Z88" s="138" t="str">
        <f t="shared" si="27"/>
        <v>50</v>
      </c>
      <c r="AA88" s="101"/>
      <c r="AB88" s="101" t="s">
        <v>717</v>
      </c>
      <c r="AC88" s="101"/>
      <c r="AD88" s="101"/>
      <c r="AE88" s="101"/>
      <c r="AF88" s="101"/>
      <c r="AG88" s="91"/>
      <c r="AH88" s="91"/>
      <c r="AI88" s="91"/>
      <c r="AJ88" s="91"/>
      <c r="AK88" s="91"/>
      <c r="AM88" s="94"/>
    </row>
    <row r="89" spans="1:39">
      <c r="A89" s="91"/>
      <c r="B89" s="171">
        <f t="shared" si="19"/>
        <v>86</v>
      </c>
      <c r="C89" s="158">
        <v>94</v>
      </c>
      <c r="D89" s="162" t="s">
        <v>407</v>
      </c>
      <c r="E89" s="158" t="s">
        <v>969</v>
      </c>
      <c r="F89" s="164" t="str">
        <f t="shared" si="20"/>
        <v>11FD0</v>
      </c>
      <c r="G89" s="122" t="s">
        <v>722</v>
      </c>
      <c r="H89" s="123" t="str">
        <f t="shared" si="21"/>
        <v>0B</v>
      </c>
      <c r="I89" s="122" t="s">
        <v>725</v>
      </c>
      <c r="J89" s="123" t="str">
        <f t="shared" si="22"/>
        <v>0E</v>
      </c>
      <c r="K89" s="122" t="s">
        <v>726</v>
      </c>
      <c r="L89" s="123" t="str">
        <f t="shared" si="23"/>
        <v>0F</v>
      </c>
      <c r="M89" s="122" t="s">
        <v>769</v>
      </c>
      <c r="N89" s="123" t="str">
        <f t="shared" si="24"/>
        <v>14</v>
      </c>
      <c r="O89" s="122" t="s">
        <v>743</v>
      </c>
      <c r="P89" s="123" t="str">
        <f t="shared" si="25"/>
        <v>19</v>
      </c>
      <c r="Q89" s="127" t="s">
        <v>730</v>
      </c>
      <c r="R89" s="126" t="e">
        <f t="shared" si="26"/>
        <v>#N/A</v>
      </c>
      <c r="S89" s="102" t="s">
        <v>796</v>
      </c>
      <c r="T89" s="103" t="s">
        <v>757</v>
      </c>
      <c r="U89" s="102" t="s">
        <v>724</v>
      </c>
      <c r="V89" s="103" t="s">
        <v>724</v>
      </c>
      <c r="W89" s="102" t="s">
        <v>757</v>
      </c>
      <c r="X89" s="103" t="s">
        <v>283</v>
      </c>
      <c r="Y89" s="137">
        <v>140</v>
      </c>
      <c r="Z89" s="138" t="str">
        <f t="shared" si="27"/>
        <v>8C</v>
      </c>
      <c r="AA89" s="101"/>
      <c r="AB89" s="101" t="s">
        <v>717</v>
      </c>
      <c r="AC89" s="101"/>
      <c r="AD89" s="101"/>
      <c r="AE89" s="101"/>
      <c r="AF89" s="101"/>
      <c r="AG89" s="91"/>
      <c r="AH89" s="91"/>
      <c r="AI89" s="91"/>
      <c r="AJ89" s="91"/>
      <c r="AK89" s="91"/>
      <c r="AM89" s="94"/>
    </row>
    <row r="90" spans="1:39">
      <c r="A90" s="91"/>
      <c r="B90" s="171">
        <f t="shared" si="19"/>
        <v>87</v>
      </c>
      <c r="C90" s="158">
        <v>109</v>
      </c>
      <c r="D90" s="162" t="s">
        <v>420</v>
      </c>
      <c r="E90" s="158" t="s">
        <v>971</v>
      </c>
      <c r="F90" s="164" t="str">
        <f t="shared" si="20"/>
        <v>11FF0</v>
      </c>
      <c r="G90" s="122" t="s">
        <v>714</v>
      </c>
      <c r="H90" s="123" t="str">
        <f t="shared" si="21"/>
        <v>04</v>
      </c>
      <c r="I90" s="122" t="s">
        <v>719</v>
      </c>
      <c r="J90" s="123" t="str">
        <f t="shared" si="22"/>
        <v>08</v>
      </c>
      <c r="K90" s="122" t="s">
        <v>729</v>
      </c>
      <c r="L90" s="123" t="str">
        <f t="shared" si="23"/>
        <v>12</v>
      </c>
      <c r="M90" s="122" t="s">
        <v>736</v>
      </c>
      <c r="N90" s="123" t="str">
        <f t="shared" si="24"/>
        <v>15</v>
      </c>
      <c r="O90" s="122" t="s">
        <v>743</v>
      </c>
      <c r="P90" s="123" t="str">
        <f t="shared" si="25"/>
        <v>19</v>
      </c>
      <c r="Q90" s="127" t="s">
        <v>730</v>
      </c>
      <c r="R90" s="126" t="e">
        <f t="shared" si="26"/>
        <v>#N/A</v>
      </c>
      <c r="S90" s="102"/>
      <c r="T90" s="103"/>
      <c r="U90" s="102"/>
      <c r="V90" s="103"/>
      <c r="W90" s="102"/>
      <c r="X90" s="103"/>
      <c r="Y90" s="137">
        <v>70</v>
      </c>
      <c r="Z90" s="138" t="str">
        <f t="shared" si="27"/>
        <v>46</v>
      </c>
      <c r="AA90" s="101"/>
      <c r="AB90" s="101" t="s">
        <v>717</v>
      </c>
      <c r="AC90" s="101"/>
      <c r="AD90" s="101"/>
      <c r="AE90" s="101"/>
      <c r="AF90" s="101"/>
      <c r="AG90" s="91"/>
      <c r="AH90" s="91"/>
      <c r="AI90" s="91"/>
      <c r="AJ90" s="91"/>
      <c r="AK90" s="91"/>
      <c r="AM90" s="94"/>
    </row>
    <row r="91" spans="1:39">
      <c r="A91" s="91"/>
      <c r="B91" s="171">
        <f t="shared" si="19"/>
        <v>88</v>
      </c>
      <c r="C91" s="158">
        <v>110</v>
      </c>
      <c r="D91" s="162" t="s">
        <v>421</v>
      </c>
      <c r="E91" s="158" t="s">
        <v>973</v>
      </c>
      <c r="F91" s="164" t="str">
        <f t="shared" si="20"/>
        <v>12010</v>
      </c>
      <c r="G91" s="122" t="s">
        <v>712</v>
      </c>
      <c r="H91" s="123" t="str">
        <f t="shared" si="21"/>
        <v>02</v>
      </c>
      <c r="I91" s="122" t="s">
        <v>718</v>
      </c>
      <c r="J91" s="123" t="str">
        <f t="shared" si="22"/>
        <v>07</v>
      </c>
      <c r="K91" s="122" t="s">
        <v>720</v>
      </c>
      <c r="L91" s="123" t="str">
        <f t="shared" si="23"/>
        <v>09</v>
      </c>
      <c r="M91" s="122" t="s">
        <v>745</v>
      </c>
      <c r="N91" s="123" t="str">
        <f t="shared" si="24"/>
        <v>0D</v>
      </c>
      <c r="O91" s="122" t="s">
        <v>727</v>
      </c>
      <c r="P91" s="123" t="str">
        <f t="shared" si="25"/>
        <v>10</v>
      </c>
      <c r="Q91" s="127" t="s">
        <v>730</v>
      </c>
      <c r="R91" s="126" t="e">
        <f t="shared" si="26"/>
        <v>#N/A</v>
      </c>
      <c r="S91" s="102"/>
      <c r="T91" s="103"/>
      <c r="U91" s="102"/>
      <c r="V91" s="103"/>
      <c r="W91" s="102"/>
      <c r="X91" s="103"/>
      <c r="Y91" s="137">
        <v>120</v>
      </c>
      <c r="Z91" s="138" t="str">
        <f t="shared" si="27"/>
        <v>78</v>
      </c>
      <c r="AA91" s="101"/>
      <c r="AB91" s="101" t="s">
        <v>717</v>
      </c>
      <c r="AC91" s="101"/>
      <c r="AD91" s="101"/>
      <c r="AE91" s="101"/>
      <c r="AF91" s="101"/>
      <c r="AG91" s="91"/>
      <c r="AH91" s="91"/>
      <c r="AI91" s="91"/>
      <c r="AJ91" s="91"/>
      <c r="AK91" s="91"/>
      <c r="AM91" s="94"/>
    </row>
    <row r="92" spans="1:39">
      <c r="A92" s="91"/>
      <c r="B92" s="171">
        <f t="shared" si="19"/>
        <v>89</v>
      </c>
      <c r="C92" s="158">
        <v>111</v>
      </c>
      <c r="D92" s="162" t="s">
        <v>422</v>
      </c>
      <c r="E92" s="158" t="s">
        <v>975</v>
      </c>
      <c r="F92" s="164" t="str">
        <f t="shared" si="20"/>
        <v>12030</v>
      </c>
      <c r="G92" s="122" t="s">
        <v>710</v>
      </c>
      <c r="H92" s="123" t="str">
        <f t="shared" si="21"/>
        <v>00</v>
      </c>
      <c r="I92" s="122" t="s">
        <v>713</v>
      </c>
      <c r="J92" s="123" t="str">
        <f t="shared" si="22"/>
        <v>03</v>
      </c>
      <c r="K92" s="122" t="s">
        <v>732</v>
      </c>
      <c r="L92" s="123" t="str">
        <f t="shared" si="23"/>
        <v>05</v>
      </c>
      <c r="M92" s="122" t="s">
        <v>729</v>
      </c>
      <c r="N92" s="123" t="str">
        <f t="shared" si="24"/>
        <v>12</v>
      </c>
      <c r="O92" s="122" t="s">
        <v>742</v>
      </c>
      <c r="P92" s="123" t="str">
        <f t="shared" si="25"/>
        <v>18</v>
      </c>
      <c r="Q92" s="127" t="s">
        <v>730</v>
      </c>
      <c r="R92" s="126" t="e">
        <f t="shared" si="26"/>
        <v>#N/A</v>
      </c>
      <c r="S92" s="102"/>
      <c r="T92" s="103"/>
      <c r="U92" s="102"/>
      <c r="V92" s="103"/>
      <c r="W92" s="102"/>
      <c r="X92" s="103"/>
      <c r="Y92" s="137">
        <v>95</v>
      </c>
      <c r="Z92" s="138" t="str">
        <f t="shared" si="27"/>
        <v>5F</v>
      </c>
      <c r="AA92" s="101"/>
      <c r="AB92" s="101" t="s">
        <v>717</v>
      </c>
      <c r="AC92" s="101"/>
      <c r="AD92" s="101"/>
      <c r="AE92" s="101"/>
      <c r="AF92" s="101"/>
      <c r="AG92" s="91"/>
      <c r="AH92" s="91"/>
      <c r="AI92" s="91"/>
      <c r="AJ92" s="91"/>
      <c r="AK92" s="91"/>
      <c r="AM92" s="94"/>
    </row>
    <row r="93" spans="1:39">
      <c r="A93" s="91"/>
      <c r="B93" s="171">
        <f t="shared" si="19"/>
        <v>90</v>
      </c>
      <c r="C93" s="158">
        <v>58</v>
      </c>
      <c r="D93" s="162" t="s">
        <v>327</v>
      </c>
      <c r="E93" s="158" t="s">
        <v>842</v>
      </c>
      <c r="F93" s="164" t="str">
        <f t="shared" si="20"/>
        <v>12050</v>
      </c>
      <c r="G93" s="122" t="s">
        <v>710</v>
      </c>
      <c r="H93" s="123" t="str">
        <f t="shared" si="21"/>
        <v>00</v>
      </c>
      <c r="I93" s="122" t="s">
        <v>721</v>
      </c>
      <c r="J93" s="123" t="str">
        <f t="shared" si="22"/>
        <v>0A</v>
      </c>
      <c r="K93" s="122" t="s">
        <v>738</v>
      </c>
      <c r="L93" s="123" t="str">
        <f t="shared" si="23"/>
        <v>0C</v>
      </c>
      <c r="M93" s="122" t="s">
        <v>727</v>
      </c>
      <c r="N93" s="123" t="str">
        <f t="shared" si="24"/>
        <v>10</v>
      </c>
      <c r="O93" s="122" t="s">
        <v>740</v>
      </c>
      <c r="P93" s="123" t="str">
        <f t="shared" si="25"/>
        <v>16</v>
      </c>
      <c r="Q93" s="112" t="s">
        <v>1036</v>
      </c>
      <c r="R93" s="123" t="str">
        <f t="shared" si="26"/>
        <v>1A</v>
      </c>
      <c r="S93" s="102" t="s">
        <v>749</v>
      </c>
      <c r="T93" s="103" t="s">
        <v>784</v>
      </c>
      <c r="U93" s="102" t="s">
        <v>281</v>
      </c>
      <c r="V93" s="103" t="s">
        <v>281</v>
      </c>
      <c r="W93" s="102" t="s">
        <v>750</v>
      </c>
      <c r="X93" s="103" t="s">
        <v>283</v>
      </c>
      <c r="Y93" s="137">
        <v>60</v>
      </c>
      <c r="Z93" s="138" t="str">
        <f t="shared" si="27"/>
        <v>3C</v>
      </c>
      <c r="AA93" s="101" t="s">
        <v>785</v>
      </c>
      <c r="AB93" s="101" t="s">
        <v>717</v>
      </c>
      <c r="AC93" s="101"/>
      <c r="AD93" s="101"/>
      <c r="AE93" s="101"/>
      <c r="AF93" s="101"/>
      <c r="AG93" s="91"/>
      <c r="AH93" s="91"/>
      <c r="AI93" s="91"/>
      <c r="AJ93" s="91"/>
      <c r="AK93" s="91"/>
      <c r="AM93" s="94"/>
    </row>
    <row r="94" spans="1:39">
      <c r="A94" s="91"/>
      <c r="B94" s="171">
        <f t="shared" si="19"/>
        <v>91</v>
      </c>
      <c r="C94" s="158">
        <v>59</v>
      </c>
      <c r="D94" s="162" t="s">
        <v>377</v>
      </c>
      <c r="E94" s="158" t="s">
        <v>1115</v>
      </c>
      <c r="F94" s="164" t="str">
        <f t="shared" si="20"/>
        <v>12070</v>
      </c>
      <c r="G94" s="122" t="s">
        <v>713</v>
      </c>
      <c r="H94" s="123" t="str">
        <f t="shared" si="21"/>
        <v>03</v>
      </c>
      <c r="I94" s="122" t="s">
        <v>718</v>
      </c>
      <c r="J94" s="123" t="str">
        <f t="shared" si="22"/>
        <v>07</v>
      </c>
      <c r="K94" s="122" t="s">
        <v>722</v>
      </c>
      <c r="L94" s="123" t="str">
        <f t="shared" si="23"/>
        <v>0B</v>
      </c>
      <c r="M94" s="122" t="s">
        <v>726</v>
      </c>
      <c r="N94" s="123" t="str">
        <f t="shared" si="24"/>
        <v>0F</v>
      </c>
      <c r="O94" s="122" t="s">
        <v>728</v>
      </c>
      <c r="P94" s="123" t="str">
        <f t="shared" si="25"/>
        <v>11</v>
      </c>
      <c r="Q94" s="112" t="s">
        <v>1036</v>
      </c>
      <c r="R94" s="123" t="str">
        <f t="shared" si="26"/>
        <v>1A</v>
      </c>
      <c r="S94" s="102"/>
      <c r="T94" s="103"/>
      <c r="U94" s="102"/>
      <c r="V94" s="103"/>
      <c r="W94" s="102"/>
      <c r="X94" s="103"/>
      <c r="Y94" s="137">
        <v>90</v>
      </c>
      <c r="Z94" s="138" t="str">
        <f t="shared" si="27"/>
        <v>5A</v>
      </c>
      <c r="AA94" s="101"/>
      <c r="AB94" s="101" t="s">
        <v>717</v>
      </c>
      <c r="AC94" s="101"/>
      <c r="AD94" s="101"/>
      <c r="AE94" s="101"/>
      <c r="AF94" s="101"/>
      <c r="AG94" s="91"/>
      <c r="AH94" s="91"/>
      <c r="AI94" s="91"/>
      <c r="AJ94" s="91"/>
      <c r="AK94" s="91"/>
      <c r="AM94" s="94"/>
    </row>
    <row r="95" spans="1:39">
      <c r="A95" s="91"/>
      <c r="B95" s="171">
        <f t="shared" si="19"/>
        <v>92</v>
      </c>
      <c r="C95" s="158">
        <v>60</v>
      </c>
      <c r="D95" s="162" t="s">
        <v>378</v>
      </c>
      <c r="E95" s="158" t="s">
        <v>1116</v>
      </c>
      <c r="F95" s="164" t="str">
        <f t="shared" si="20"/>
        <v>12090</v>
      </c>
      <c r="G95" s="122" t="s">
        <v>712</v>
      </c>
      <c r="H95" s="123" t="str">
        <f t="shared" si="21"/>
        <v>02</v>
      </c>
      <c r="I95" s="122" t="s">
        <v>713</v>
      </c>
      <c r="J95" s="123" t="str">
        <f t="shared" si="22"/>
        <v>03</v>
      </c>
      <c r="K95" s="122" t="s">
        <v>720</v>
      </c>
      <c r="L95" s="123" t="str">
        <f t="shared" si="23"/>
        <v>09</v>
      </c>
      <c r="M95" s="122" t="s">
        <v>728</v>
      </c>
      <c r="N95" s="123" t="str">
        <f t="shared" si="24"/>
        <v>11</v>
      </c>
      <c r="O95" s="122" t="s">
        <v>736</v>
      </c>
      <c r="P95" s="123" t="str">
        <f t="shared" si="25"/>
        <v>15</v>
      </c>
      <c r="Q95" s="127" t="s">
        <v>730</v>
      </c>
      <c r="R95" s="126" t="e">
        <f t="shared" si="26"/>
        <v>#N/A</v>
      </c>
      <c r="S95" s="102"/>
      <c r="T95" s="103"/>
      <c r="U95" s="102"/>
      <c r="V95" s="103"/>
      <c r="W95" s="102"/>
      <c r="X95" s="103"/>
      <c r="Y95" s="137">
        <v>120</v>
      </c>
      <c r="Z95" s="138" t="str">
        <f t="shared" si="27"/>
        <v>78</v>
      </c>
      <c r="AA95" s="101"/>
      <c r="AB95" s="101" t="s">
        <v>717</v>
      </c>
      <c r="AC95" s="101"/>
      <c r="AD95" s="101"/>
      <c r="AE95" s="101"/>
      <c r="AF95" s="101"/>
      <c r="AG95" s="91"/>
      <c r="AH95" s="91"/>
      <c r="AI95" s="91"/>
      <c r="AJ95" s="91"/>
      <c r="AK95" s="91"/>
      <c r="AM95" s="94"/>
    </row>
    <row r="96" spans="1:39">
      <c r="A96" s="91"/>
      <c r="B96" s="171">
        <f t="shared" si="19"/>
        <v>93</v>
      </c>
      <c r="C96" s="158">
        <v>106</v>
      </c>
      <c r="D96" s="162" t="s">
        <v>310</v>
      </c>
      <c r="E96" s="158" t="s">
        <v>1117</v>
      </c>
      <c r="F96" s="164" t="str">
        <f t="shared" si="20"/>
        <v>120B0</v>
      </c>
      <c r="G96" s="122" t="s">
        <v>711</v>
      </c>
      <c r="H96" s="123" t="str">
        <f t="shared" si="21"/>
        <v>01</v>
      </c>
      <c r="I96" s="122" t="s">
        <v>713</v>
      </c>
      <c r="J96" s="123" t="str">
        <f t="shared" si="22"/>
        <v>03</v>
      </c>
      <c r="K96" s="122" t="s">
        <v>720</v>
      </c>
      <c r="L96" s="123" t="str">
        <f t="shared" si="23"/>
        <v>09</v>
      </c>
      <c r="M96" s="122" t="s">
        <v>728</v>
      </c>
      <c r="N96" s="123" t="str">
        <f t="shared" si="24"/>
        <v>11</v>
      </c>
      <c r="O96" s="122" t="s">
        <v>735</v>
      </c>
      <c r="P96" s="123" t="str">
        <f t="shared" si="25"/>
        <v>13</v>
      </c>
      <c r="Q96" s="127" t="s">
        <v>730</v>
      </c>
      <c r="R96" s="126" t="e">
        <f t="shared" si="26"/>
        <v>#N/A</v>
      </c>
      <c r="S96" s="102" t="s">
        <v>775</v>
      </c>
      <c r="T96" s="103" t="s">
        <v>800</v>
      </c>
      <c r="U96" s="102" t="s">
        <v>281</v>
      </c>
      <c r="V96" s="103" t="s">
        <v>281</v>
      </c>
      <c r="W96" s="102" t="s">
        <v>750</v>
      </c>
      <c r="X96" s="103" t="s">
        <v>283</v>
      </c>
      <c r="Y96" s="137">
        <v>25</v>
      </c>
      <c r="Z96" s="138" t="str">
        <f t="shared" si="27"/>
        <v>19</v>
      </c>
      <c r="AA96" s="101" t="s">
        <v>801</v>
      </c>
      <c r="AB96" s="101" t="s">
        <v>717</v>
      </c>
      <c r="AC96" s="101"/>
      <c r="AD96" s="101"/>
      <c r="AE96" s="101"/>
      <c r="AF96" s="101"/>
      <c r="AG96" s="91"/>
      <c r="AH96" s="91"/>
      <c r="AI96" s="91"/>
      <c r="AJ96" s="91"/>
      <c r="AK96" s="91"/>
      <c r="AM96" s="94"/>
    </row>
    <row r="97" spans="1:39">
      <c r="A97" s="91"/>
      <c r="B97" s="171">
        <f t="shared" si="19"/>
        <v>94</v>
      </c>
      <c r="C97" s="158">
        <v>107</v>
      </c>
      <c r="D97" s="162" t="s">
        <v>418</v>
      </c>
      <c r="E97" s="158" t="s">
        <v>1118</v>
      </c>
      <c r="F97" s="164" t="str">
        <f t="shared" si="20"/>
        <v>120D0</v>
      </c>
      <c r="G97" s="122" t="s">
        <v>710</v>
      </c>
      <c r="H97" s="123" t="str">
        <f t="shared" si="21"/>
        <v>00</v>
      </c>
      <c r="I97" s="122" t="s">
        <v>734</v>
      </c>
      <c r="J97" s="123" t="str">
        <f t="shared" si="22"/>
        <v>06</v>
      </c>
      <c r="K97" s="122" t="s">
        <v>721</v>
      </c>
      <c r="L97" s="123" t="str">
        <f t="shared" si="23"/>
        <v>0A</v>
      </c>
      <c r="M97" s="122" t="s">
        <v>738</v>
      </c>
      <c r="N97" s="123" t="str">
        <f t="shared" si="24"/>
        <v>0C</v>
      </c>
      <c r="O97" s="122" t="s">
        <v>727</v>
      </c>
      <c r="P97" s="123" t="str">
        <f t="shared" si="25"/>
        <v>10</v>
      </c>
      <c r="Q97" s="127" t="s">
        <v>730</v>
      </c>
      <c r="R97" s="126" t="e">
        <f t="shared" si="26"/>
        <v>#N/A</v>
      </c>
      <c r="S97" s="102"/>
      <c r="T97" s="103"/>
      <c r="U97" s="102"/>
      <c r="V97" s="103"/>
      <c r="W97" s="102"/>
      <c r="X97" s="103"/>
      <c r="Y97" s="137">
        <v>55</v>
      </c>
      <c r="Z97" s="138" t="str">
        <f t="shared" si="27"/>
        <v>37</v>
      </c>
      <c r="AA97" s="101"/>
      <c r="AB97" s="101" t="s">
        <v>717</v>
      </c>
      <c r="AC97" s="101"/>
      <c r="AD97" s="101"/>
      <c r="AE97" s="101"/>
      <c r="AF97" s="101"/>
      <c r="AG97" s="91"/>
      <c r="AH97" s="91"/>
      <c r="AI97" s="91"/>
      <c r="AJ97" s="91"/>
      <c r="AK97" s="91"/>
      <c r="AM97" s="94"/>
    </row>
    <row r="98" spans="1:39">
      <c r="A98" s="91"/>
      <c r="B98" s="171">
        <f t="shared" si="19"/>
        <v>95</v>
      </c>
      <c r="C98" s="158">
        <v>108</v>
      </c>
      <c r="D98" s="162" t="s">
        <v>419</v>
      </c>
      <c r="E98" s="158" t="s">
        <v>1119</v>
      </c>
      <c r="F98" s="164" t="str">
        <f t="shared" si="20"/>
        <v>120F0</v>
      </c>
      <c r="G98" s="122" t="s">
        <v>732</v>
      </c>
      <c r="H98" s="123" t="str">
        <f t="shared" si="21"/>
        <v>05</v>
      </c>
      <c r="I98" s="122" t="s">
        <v>719</v>
      </c>
      <c r="J98" s="123" t="str">
        <f t="shared" si="22"/>
        <v>08</v>
      </c>
      <c r="K98" s="122" t="s">
        <v>745</v>
      </c>
      <c r="L98" s="123" t="str">
        <f t="shared" si="23"/>
        <v>0D</v>
      </c>
      <c r="M98" s="122" t="s">
        <v>726</v>
      </c>
      <c r="N98" s="123" t="str">
        <f t="shared" si="24"/>
        <v>0F</v>
      </c>
      <c r="O98" s="122" t="s">
        <v>729</v>
      </c>
      <c r="P98" s="123" t="str">
        <f t="shared" si="25"/>
        <v>12</v>
      </c>
      <c r="Q98" s="127" t="s">
        <v>730</v>
      </c>
      <c r="R98" s="126" t="e">
        <f t="shared" si="26"/>
        <v>#N/A</v>
      </c>
      <c r="S98" s="102"/>
      <c r="T98" s="103"/>
      <c r="U98" s="102"/>
      <c r="V98" s="103"/>
      <c r="W98" s="102"/>
      <c r="X98" s="103"/>
      <c r="Y98" s="137">
        <v>70</v>
      </c>
      <c r="Z98" s="138" t="str">
        <f t="shared" si="27"/>
        <v>46</v>
      </c>
      <c r="AA98" s="101"/>
      <c r="AB98" s="101" t="s">
        <v>717</v>
      </c>
      <c r="AC98" s="101"/>
      <c r="AD98" s="101"/>
      <c r="AE98" s="101"/>
      <c r="AF98" s="101"/>
      <c r="AG98" s="91"/>
      <c r="AH98" s="91"/>
      <c r="AI98" s="91"/>
      <c r="AJ98" s="91"/>
      <c r="AK98" s="91"/>
      <c r="AM98" s="94"/>
    </row>
    <row r="99" spans="1:39">
      <c r="A99" s="91"/>
      <c r="B99" s="171">
        <f t="shared" si="19"/>
        <v>96</v>
      </c>
      <c r="C99" s="158">
        <v>67</v>
      </c>
      <c r="D99" s="162" t="s">
        <v>324</v>
      </c>
      <c r="E99" s="158" t="s">
        <v>613</v>
      </c>
      <c r="F99" s="164" t="str">
        <f t="shared" si="20"/>
        <v>12110</v>
      </c>
      <c r="G99" s="122" t="s">
        <v>711</v>
      </c>
      <c r="H99" s="123" t="str">
        <f t="shared" si="21"/>
        <v>01</v>
      </c>
      <c r="I99" s="122" t="s">
        <v>714</v>
      </c>
      <c r="J99" s="123" t="str">
        <f t="shared" si="22"/>
        <v>04</v>
      </c>
      <c r="K99" s="122" t="s">
        <v>738</v>
      </c>
      <c r="L99" s="123" t="str">
        <f t="shared" si="23"/>
        <v>0C</v>
      </c>
      <c r="M99" s="122" t="s">
        <v>727</v>
      </c>
      <c r="N99" s="123" t="str">
        <f t="shared" si="24"/>
        <v>10</v>
      </c>
      <c r="O99" s="122" t="s">
        <v>735</v>
      </c>
      <c r="P99" s="123" t="str">
        <f t="shared" si="25"/>
        <v>13</v>
      </c>
      <c r="Q99" s="127" t="s">
        <v>730</v>
      </c>
      <c r="R99" s="126" t="e">
        <f t="shared" si="26"/>
        <v>#N/A</v>
      </c>
      <c r="S99" s="102" t="s">
        <v>775</v>
      </c>
      <c r="T99" s="103" t="s">
        <v>790</v>
      </c>
      <c r="U99" s="102" t="s">
        <v>281</v>
      </c>
      <c r="V99" s="103" t="s">
        <v>281</v>
      </c>
      <c r="W99" s="102" t="s">
        <v>791</v>
      </c>
      <c r="X99" s="103" t="s">
        <v>283</v>
      </c>
      <c r="Y99" s="137" t="s">
        <v>645</v>
      </c>
      <c r="Z99" s="138" t="str">
        <f t="shared" si="27"/>
        <v>46</v>
      </c>
      <c r="AA99" s="101"/>
      <c r="AB99" s="101" t="s">
        <v>717</v>
      </c>
      <c r="AC99" s="101"/>
      <c r="AD99" s="101"/>
      <c r="AE99" s="101"/>
      <c r="AF99" s="101"/>
      <c r="AG99" s="91"/>
      <c r="AH99" s="91"/>
      <c r="AI99" s="91"/>
      <c r="AJ99" s="91"/>
      <c r="AK99" s="91"/>
      <c r="AM99" s="94"/>
    </row>
    <row r="100" spans="1:39">
      <c r="A100" s="91"/>
      <c r="B100" s="171">
        <f t="shared" si="19"/>
        <v>97</v>
      </c>
      <c r="C100" s="158">
        <v>68</v>
      </c>
      <c r="D100" s="162" t="s">
        <v>383</v>
      </c>
      <c r="E100" s="158" t="s">
        <v>798</v>
      </c>
      <c r="F100" s="164" t="str">
        <f t="shared" si="20"/>
        <v>12130</v>
      </c>
      <c r="G100" s="122" t="s">
        <v>732</v>
      </c>
      <c r="H100" s="123" t="str">
        <f t="shared" ref="H100:H131" si="28">VLOOKUP(G100,$AH$4:$AI$30,2,FALSE)</f>
        <v>05</v>
      </c>
      <c r="I100" s="122" t="s">
        <v>728</v>
      </c>
      <c r="J100" s="123" t="str">
        <f t="shared" ref="J100:J131" si="29">VLOOKUP(I100,$AH$4:$AI$30,2,FALSE)</f>
        <v>11</v>
      </c>
      <c r="K100" s="122" t="s">
        <v>729</v>
      </c>
      <c r="L100" s="123" t="str">
        <f t="shared" ref="L100:L131" si="30">VLOOKUP(K100,$AH$4:$AI$30,2,FALSE)</f>
        <v>12</v>
      </c>
      <c r="M100" s="122" t="s">
        <v>769</v>
      </c>
      <c r="N100" s="123" t="str">
        <f t="shared" ref="N100:N131" si="31">VLOOKUP(M100,$AH$4:$AI$30,2,FALSE)</f>
        <v>14</v>
      </c>
      <c r="O100" s="122" t="s">
        <v>743</v>
      </c>
      <c r="P100" s="123" t="str">
        <f t="shared" ref="P100:P131" si="32">VLOOKUP(O100,$AH$4:$AI$30,2,FALSE)</f>
        <v>19</v>
      </c>
      <c r="Q100" s="127" t="s">
        <v>730</v>
      </c>
      <c r="R100" s="126" t="e">
        <f t="shared" ref="R100:R131" si="33">VLOOKUP(Q100,$AH$4:$AI$30,2,FALSE)</f>
        <v>#N/A</v>
      </c>
      <c r="S100" s="102"/>
      <c r="T100" s="103"/>
      <c r="U100" s="102"/>
      <c r="V100" s="103"/>
      <c r="W100" s="102"/>
      <c r="X100" s="103"/>
      <c r="Y100" s="137">
        <v>130</v>
      </c>
      <c r="Z100" s="138" t="str">
        <f t="shared" si="27"/>
        <v>82</v>
      </c>
      <c r="AA100" s="101"/>
      <c r="AB100" s="101" t="s">
        <v>717</v>
      </c>
      <c r="AC100" s="101"/>
      <c r="AD100" s="101"/>
      <c r="AE100" s="101"/>
      <c r="AF100" s="101"/>
      <c r="AG100" s="91"/>
      <c r="AH100" s="91"/>
      <c r="AI100" s="91"/>
      <c r="AJ100" s="91"/>
      <c r="AK100" s="91"/>
      <c r="AM100" s="94"/>
    </row>
    <row r="101" spans="1:39">
      <c r="A101" s="91"/>
      <c r="B101" s="171">
        <f t="shared" si="19"/>
        <v>98</v>
      </c>
      <c r="C101" s="158">
        <v>69</v>
      </c>
      <c r="D101" s="162" t="s">
        <v>384</v>
      </c>
      <c r="E101" s="158" t="s">
        <v>979</v>
      </c>
      <c r="F101" s="164" t="str">
        <f t="shared" si="20"/>
        <v>12150</v>
      </c>
      <c r="G101" s="122" t="s">
        <v>710</v>
      </c>
      <c r="H101" s="123" t="str">
        <f t="shared" si="28"/>
        <v>00</v>
      </c>
      <c r="I101" s="122" t="s">
        <v>718</v>
      </c>
      <c r="J101" s="123" t="str">
        <f t="shared" si="29"/>
        <v>07</v>
      </c>
      <c r="K101" s="122" t="s">
        <v>720</v>
      </c>
      <c r="L101" s="123" t="str">
        <f t="shared" si="30"/>
        <v>09</v>
      </c>
      <c r="M101" s="122" t="s">
        <v>745</v>
      </c>
      <c r="N101" s="123" t="str">
        <f t="shared" si="31"/>
        <v>0D</v>
      </c>
      <c r="O101" s="122" t="s">
        <v>726</v>
      </c>
      <c r="P101" s="123" t="str">
        <f t="shared" si="32"/>
        <v>0F</v>
      </c>
      <c r="Q101" s="127" t="s">
        <v>730</v>
      </c>
      <c r="R101" s="126" t="e">
        <f t="shared" si="33"/>
        <v>#N/A</v>
      </c>
      <c r="S101" s="102"/>
      <c r="T101" s="103"/>
      <c r="U101" s="102"/>
      <c r="V101" s="103"/>
      <c r="W101" s="102"/>
      <c r="X101" s="103"/>
      <c r="Y101" s="137">
        <v>170</v>
      </c>
      <c r="Z101" s="138" t="str">
        <f t="shared" si="27"/>
        <v>AA</v>
      </c>
      <c r="AA101" s="101"/>
      <c r="AB101" s="101" t="s">
        <v>717</v>
      </c>
      <c r="AC101" s="101"/>
      <c r="AD101" s="101"/>
      <c r="AE101" s="101"/>
      <c r="AF101" s="101"/>
      <c r="AG101" s="91"/>
      <c r="AH101" s="91"/>
      <c r="AI101" s="91"/>
      <c r="AJ101" s="91"/>
      <c r="AK101" s="91"/>
      <c r="AM101" s="94"/>
    </row>
    <row r="102" spans="1:39">
      <c r="A102" s="91"/>
      <c r="B102" s="171">
        <f t="shared" si="19"/>
        <v>99</v>
      </c>
      <c r="C102" s="158">
        <v>129</v>
      </c>
      <c r="D102" s="162" t="s">
        <v>439</v>
      </c>
      <c r="E102" s="158" t="s">
        <v>981</v>
      </c>
      <c r="F102" s="164" t="str">
        <f t="shared" si="20"/>
        <v>12170</v>
      </c>
      <c r="G102" s="122" t="s">
        <v>720</v>
      </c>
      <c r="H102" s="123" t="str">
        <f t="shared" si="28"/>
        <v>09</v>
      </c>
      <c r="I102" s="122" t="s">
        <v>721</v>
      </c>
      <c r="J102" s="123" t="str">
        <f t="shared" si="29"/>
        <v>0A</v>
      </c>
      <c r="K102" s="122" t="s">
        <v>722</v>
      </c>
      <c r="L102" s="123" t="str">
        <f t="shared" si="30"/>
        <v>0B</v>
      </c>
      <c r="M102" s="122" t="s">
        <v>738</v>
      </c>
      <c r="N102" s="123" t="str">
        <f t="shared" si="31"/>
        <v>0C</v>
      </c>
      <c r="O102" s="122" t="s">
        <v>745</v>
      </c>
      <c r="P102" s="123" t="str">
        <f t="shared" si="32"/>
        <v>0D</v>
      </c>
      <c r="Q102" s="127" t="s">
        <v>730</v>
      </c>
      <c r="R102" s="126" t="e">
        <f t="shared" si="33"/>
        <v>#N/A</v>
      </c>
      <c r="S102" s="102" t="s">
        <v>281</v>
      </c>
      <c r="T102" s="103" t="s">
        <v>716</v>
      </c>
      <c r="U102" s="102" t="s">
        <v>746</v>
      </c>
      <c r="V102" s="103" t="s">
        <v>724</v>
      </c>
      <c r="W102" s="102" t="s">
        <v>765</v>
      </c>
      <c r="X102" s="103" t="s">
        <v>803</v>
      </c>
      <c r="Y102" s="137" t="s">
        <v>614</v>
      </c>
      <c r="Z102" s="138" t="str">
        <f t="shared" si="27"/>
        <v>78</v>
      </c>
      <c r="AA102" s="101" t="s">
        <v>817</v>
      </c>
      <c r="AB102" s="101" t="s">
        <v>717</v>
      </c>
      <c r="AC102" s="101"/>
      <c r="AD102" s="101"/>
      <c r="AE102" s="101"/>
      <c r="AF102" s="101"/>
      <c r="AG102" s="91"/>
      <c r="AH102" s="91"/>
      <c r="AI102" s="91"/>
      <c r="AJ102" s="91"/>
      <c r="AK102" s="91"/>
      <c r="AM102" s="94"/>
    </row>
    <row r="103" spans="1:39">
      <c r="A103" s="91"/>
      <c r="B103" s="171">
        <f t="shared" si="19"/>
        <v>100</v>
      </c>
      <c r="C103" s="158">
        <v>130</v>
      </c>
      <c r="D103" s="162" t="s">
        <v>440</v>
      </c>
      <c r="E103" s="158" t="s">
        <v>983</v>
      </c>
      <c r="F103" s="164" t="str">
        <f t="shared" si="20"/>
        <v>12190</v>
      </c>
      <c r="G103" s="122" t="s">
        <v>710</v>
      </c>
      <c r="H103" s="123" t="str">
        <f t="shared" si="28"/>
        <v>00</v>
      </c>
      <c r="I103" s="122" t="s">
        <v>713</v>
      </c>
      <c r="J103" s="123" t="str">
        <f t="shared" si="29"/>
        <v>03</v>
      </c>
      <c r="K103" s="122" t="s">
        <v>722</v>
      </c>
      <c r="L103" s="123" t="str">
        <f t="shared" si="30"/>
        <v>0B</v>
      </c>
      <c r="M103" s="122" t="s">
        <v>728</v>
      </c>
      <c r="N103" s="123" t="str">
        <f t="shared" si="31"/>
        <v>11</v>
      </c>
      <c r="O103" s="122" t="s">
        <v>729</v>
      </c>
      <c r="P103" s="123" t="str">
        <f t="shared" si="32"/>
        <v>12</v>
      </c>
      <c r="Q103" s="112" t="s">
        <v>1036</v>
      </c>
      <c r="R103" s="123" t="str">
        <f t="shared" si="33"/>
        <v>1A</v>
      </c>
      <c r="S103" s="102"/>
      <c r="T103" s="103"/>
      <c r="U103" s="102"/>
      <c r="V103" s="103"/>
      <c r="W103" s="102"/>
      <c r="X103" s="103"/>
      <c r="Y103" s="137">
        <v>200</v>
      </c>
      <c r="Z103" s="138" t="str">
        <f t="shared" si="27"/>
        <v>C8</v>
      </c>
      <c r="AA103" s="101" t="s">
        <v>818</v>
      </c>
      <c r="AB103" s="101" t="s">
        <v>717</v>
      </c>
      <c r="AC103" s="101"/>
      <c r="AD103" s="101"/>
      <c r="AE103" s="101"/>
      <c r="AF103" s="101"/>
      <c r="AG103" s="91"/>
      <c r="AH103" s="91"/>
      <c r="AI103" s="91"/>
      <c r="AJ103" s="91"/>
      <c r="AK103" s="91"/>
      <c r="AM103" s="94"/>
    </row>
    <row r="104" spans="1:39">
      <c r="A104" s="91"/>
      <c r="B104" s="171">
        <f t="shared" si="19"/>
        <v>101</v>
      </c>
      <c r="C104" s="158">
        <v>118</v>
      </c>
      <c r="D104" s="162" t="s">
        <v>428</v>
      </c>
      <c r="E104" s="158" t="s">
        <v>985</v>
      </c>
      <c r="F104" s="164" t="str">
        <f t="shared" si="20"/>
        <v>121B0</v>
      </c>
      <c r="G104" s="122" t="s">
        <v>712</v>
      </c>
      <c r="H104" s="123" t="str">
        <f t="shared" si="28"/>
        <v>02</v>
      </c>
      <c r="I104" s="122" t="s">
        <v>721</v>
      </c>
      <c r="J104" s="123" t="str">
        <f t="shared" si="29"/>
        <v>0A</v>
      </c>
      <c r="K104" s="122" t="s">
        <v>722</v>
      </c>
      <c r="L104" s="123" t="str">
        <f t="shared" si="30"/>
        <v>0B</v>
      </c>
      <c r="M104" s="122" t="s">
        <v>725</v>
      </c>
      <c r="N104" s="123" t="str">
        <f t="shared" si="31"/>
        <v>0E</v>
      </c>
      <c r="O104" s="122" t="s">
        <v>726</v>
      </c>
      <c r="P104" s="123" t="str">
        <f t="shared" si="32"/>
        <v>0F</v>
      </c>
      <c r="Q104" s="127" t="s">
        <v>730</v>
      </c>
      <c r="R104" s="126" t="e">
        <f t="shared" si="33"/>
        <v>#N/A</v>
      </c>
      <c r="S104" s="102" t="s">
        <v>775</v>
      </c>
      <c r="T104" s="103" t="s">
        <v>716</v>
      </c>
      <c r="U104" s="102" t="s">
        <v>803</v>
      </c>
      <c r="V104" s="103" t="s">
        <v>724</v>
      </c>
      <c r="W104" s="102" t="s">
        <v>806</v>
      </c>
      <c r="X104" s="103" t="s">
        <v>803</v>
      </c>
      <c r="Y104" s="137">
        <v>100</v>
      </c>
      <c r="Z104" s="138" t="str">
        <f t="shared" si="27"/>
        <v>64</v>
      </c>
      <c r="AA104" s="101" t="s">
        <v>807</v>
      </c>
      <c r="AB104" s="101" t="s">
        <v>717</v>
      </c>
      <c r="AC104" s="101"/>
      <c r="AD104" s="101"/>
      <c r="AE104" s="101"/>
      <c r="AF104" s="101"/>
      <c r="AG104" s="91"/>
      <c r="AH104" s="91"/>
      <c r="AI104" s="91"/>
      <c r="AJ104" s="91"/>
      <c r="AK104" s="91"/>
      <c r="AM104" s="94"/>
    </row>
    <row r="105" spans="1:39">
      <c r="A105" s="91"/>
      <c r="B105" s="171">
        <f t="shared" si="19"/>
        <v>102</v>
      </c>
      <c r="C105" s="158">
        <v>119</v>
      </c>
      <c r="D105" s="162" t="s">
        <v>429</v>
      </c>
      <c r="E105" s="158" t="s">
        <v>987</v>
      </c>
      <c r="F105" s="164" t="str">
        <f t="shared" si="20"/>
        <v>121D0</v>
      </c>
      <c r="G105" s="122" t="s">
        <v>710</v>
      </c>
      <c r="H105" s="123" t="str">
        <f t="shared" si="28"/>
        <v>00</v>
      </c>
      <c r="I105" s="122" t="s">
        <v>734</v>
      </c>
      <c r="J105" s="123" t="str">
        <f t="shared" si="29"/>
        <v>06</v>
      </c>
      <c r="K105" s="122" t="s">
        <v>718</v>
      </c>
      <c r="L105" s="123" t="str">
        <f t="shared" si="30"/>
        <v>07</v>
      </c>
      <c r="M105" s="122" t="s">
        <v>745</v>
      </c>
      <c r="N105" s="123" t="str">
        <f t="shared" si="31"/>
        <v>0D</v>
      </c>
      <c r="O105" s="122" t="s">
        <v>729</v>
      </c>
      <c r="P105" s="123" t="str">
        <f t="shared" si="32"/>
        <v>12</v>
      </c>
      <c r="Q105" s="127" t="s">
        <v>730</v>
      </c>
      <c r="R105" s="126" t="e">
        <f t="shared" si="33"/>
        <v>#N/A</v>
      </c>
      <c r="S105" s="102"/>
      <c r="T105" s="103"/>
      <c r="U105" s="102"/>
      <c r="V105" s="103"/>
      <c r="W105" s="102"/>
      <c r="X105" s="103"/>
      <c r="Y105" s="137">
        <v>80</v>
      </c>
      <c r="Z105" s="138" t="str">
        <f t="shared" si="27"/>
        <v>50</v>
      </c>
      <c r="AA105" s="101" t="s">
        <v>808</v>
      </c>
      <c r="AB105" s="101" t="s">
        <v>717</v>
      </c>
      <c r="AC105" s="101"/>
      <c r="AD105" s="101"/>
      <c r="AE105" s="101"/>
      <c r="AF105" s="101"/>
      <c r="AG105" s="91"/>
      <c r="AH105" s="91"/>
      <c r="AI105" s="91"/>
      <c r="AJ105" s="91"/>
      <c r="AK105" s="91"/>
      <c r="AM105" s="94"/>
    </row>
    <row r="106" spans="1:39">
      <c r="A106" s="91"/>
      <c r="B106" s="171">
        <f t="shared" si="19"/>
        <v>103</v>
      </c>
      <c r="C106" s="158">
        <v>120</v>
      </c>
      <c r="D106" s="162" t="s">
        <v>430</v>
      </c>
      <c r="E106" s="158" t="s">
        <v>989</v>
      </c>
      <c r="F106" s="164" t="str">
        <f t="shared" si="20"/>
        <v>121F0</v>
      </c>
      <c r="G106" s="122" t="s">
        <v>711</v>
      </c>
      <c r="H106" s="123" t="str">
        <f t="shared" si="28"/>
        <v>01</v>
      </c>
      <c r="I106" s="122" t="s">
        <v>714</v>
      </c>
      <c r="J106" s="123" t="str">
        <f t="shared" si="29"/>
        <v>04</v>
      </c>
      <c r="K106" s="122" t="s">
        <v>720</v>
      </c>
      <c r="L106" s="123" t="str">
        <f t="shared" si="30"/>
        <v>09</v>
      </c>
      <c r="M106" s="122" t="s">
        <v>725</v>
      </c>
      <c r="N106" s="123" t="str">
        <f t="shared" si="31"/>
        <v>0E</v>
      </c>
      <c r="O106" s="122" t="s">
        <v>726</v>
      </c>
      <c r="P106" s="123" t="str">
        <f t="shared" si="32"/>
        <v>0F</v>
      </c>
      <c r="Q106" s="127" t="s">
        <v>730</v>
      </c>
      <c r="R106" s="126" t="e">
        <f t="shared" si="33"/>
        <v>#N/A</v>
      </c>
      <c r="S106" s="102"/>
      <c r="T106" s="103"/>
      <c r="U106" s="102"/>
      <c r="V106" s="103"/>
      <c r="W106" s="102"/>
      <c r="X106" s="103"/>
      <c r="Y106" s="137">
        <v>60</v>
      </c>
      <c r="Z106" s="138" t="str">
        <f t="shared" si="27"/>
        <v>3C</v>
      </c>
      <c r="AA106" s="101" t="s">
        <v>809</v>
      </c>
      <c r="AB106" s="101" t="s">
        <v>717</v>
      </c>
      <c r="AC106" s="101"/>
      <c r="AD106" s="101"/>
      <c r="AE106" s="101"/>
      <c r="AF106" s="101"/>
      <c r="AG106" s="91"/>
      <c r="AH106" s="91"/>
      <c r="AI106" s="91"/>
      <c r="AJ106" s="91"/>
      <c r="AK106" s="91"/>
      <c r="AM106" s="94"/>
    </row>
    <row r="107" spans="1:39">
      <c r="A107" s="91"/>
      <c r="B107" s="171">
        <f t="shared" si="19"/>
        <v>104</v>
      </c>
      <c r="C107" s="158">
        <v>100</v>
      </c>
      <c r="D107" s="162" t="s">
        <v>412</v>
      </c>
      <c r="E107" s="158" t="s">
        <v>991</v>
      </c>
      <c r="F107" s="164" t="str">
        <f t="shared" si="20"/>
        <v>12210</v>
      </c>
      <c r="G107" s="122" t="s">
        <v>710</v>
      </c>
      <c r="H107" s="123" t="str">
        <f t="shared" si="28"/>
        <v>00</v>
      </c>
      <c r="I107" s="122" t="s">
        <v>712</v>
      </c>
      <c r="J107" s="123" t="str">
        <f t="shared" si="29"/>
        <v>02</v>
      </c>
      <c r="K107" s="122" t="s">
        <v>718</v>
      </c>
      <c r="L107" s="123" t="str">
        <f t="shared" si="30"/>
        <v>07</v>
      </c>
      <c r="M107" s="122" t="s">
        <v>722</v>
      </c>
      <c r="N107" s="123" t="str">
        <f t="shared" si="31"/>
        <v>0B</v>
      </c>
      <c r="O107" s="122" t="s">
        <v>726</v>
      </c>
      <c r="P107" s="123" t="str">
        <f t="shared" si="32"/>
        <v>0F</v>
      </c>
      <c r="Q107" s="112" t="s">
        <v>1036</v>
      </c>
      <c r="R107" s="123" t="str">
        <f t="shared" si="33"/>
        <v>1A</v>
      </c>
      <c r="S107" s="102"/>
      <c r="T107" s="103"/>
      <c r="U107" s="102"/>
      <c r="V107" s="103"/>
      <c r="W107" s="102"/>
      <c r="X107" s="103"/>
      <c r="Y107" s="137">
        <v>80</v>
      </c>
      <c r="Z107" s="138" t="str">
        <f t="shared" si="27"/>
        <v>50</v>
      </c>
      <c r="AA107" s="101"/>
      <c r="AB107" s="101" t="s">
        <v>717</v>
      </c>
      <c r="AC107" s="101"/>
      <c r="AD107" s="101"/>
      <c r="AE107" s="101"/>
      <c r="AF107" s="101"/>
      <c r="AG107" s="91"/>
      <c r="AH107" s="91"/>
      <c r="AI107" s="91"/>
      <c r="AJ107" s="91"/>
      <c r="AK107" s="91"/>
      <c r="AM107" s="94"/>
    </row>
    <row r="108" spans="1:39">
      <c r="A108" s="91"/>
      <c r="B108" s="171">
        <f t="shared" si="19"/>
        <v>105</v>
      </c>
      <c r="C108" s="158">
        <v>101</v>
      </c>
      <c r="D108" s="162" t="s">
        <v>413</v>
      </c>
      <c r="E108" s="158" t="s">
        <v>993</v>
      </c>
      <c r="F108" s="164" t="str">
        <f t="shared" si="20"/>
        <v>12230</v>
      </c>
      <c r="G108" s="122" t="s">
        <v>711</v>
      </c>
      <c r="H108" s="123" t="str">
        <f t="shared" si="28"/>
        <v>01</v>
      </c>
      <c r="I108" s="122" t="s">
        <v>712</v>
      </c>
      <c r="J108" s="123" t="str">
        <f t="shared" si="29"/>
        <v>02</v>
      </c>
      <c r="K108" s="122" t="s">
        <v>722</v>
      </c>
      <c r="L108" s="123" t="str">
        <f t="shared" si="30"/>
        <v>0B</v>
      </c>
      <c r="M108" s="122" t="s">
        <v>729</v>
      </c>
      <c r="N108" s="123" t="str">
        <f t="shared" si="31"/>
        <v>12</v>
      </c>
      <c r="O108" s="122" t="s">
        <v>735</v>
      </c>
      <c r="P108" s="123" t="str">
        <f t="shared" si="32"/>
        <v>13</v>
      </c>
      <c r="Q108" s="127" t="s">
        <v>730</v>
      </c>
      <c r="R108" s="126" t="e">
        <f t="shared" si="33"/>
        <v>#N/A</v>
      </c>
      <c r="S108" s="102"/>
      <c r="T108" s="103"/>
      <c r="U108" s="102"/>
      <c r="V108" s="103"/>
      <c r="W108" s="102"/>
      <c r="X108" s="103"/>
      <c r="Y108" s="137">
        <v>140</v>
      </c>
      <c r="Z108" s="138" t="str">
        <f t="shared" si="27"/>
        <v>8C</v>
      </c>
      <c r="AA108" s="101"/>
      <c r="AB108" s="101" t="s">
        <v>717</v>
      </c>
      <c r="AC108" s="101"/>
      <c r="AD108" s="101"/>
      <c r="AE108" s="101"/>
      <c r="AF108" s="101"/>
      <c r="AG108" s="91"/>
      <c r="AH108" s="91"/>
      <c r="AI108" s="91"/>
      <c r="AJ108" s="91"/>
      <c r="AK108" s="91"/>
      <c r="AM108" s="94"/>
    </row>
    <row r="109" spans="1:39">
      <c r="A109" s="91"/>
      <c r="B109" s="171">
        <f t="shared" si="19"/>
        <v>106</v>
      </c>
      <c r="C109" s="158">
        <v>102</v>
      </c>
      <c r="D109" s="162" t="s">
        <v>414</v>
      </c>
      <c r="E109" s="158" t="s">
        <v>801</v>
      </c>
      <c r="F109" s="164" t="str">
        <f t="shared" si="20"/>
        <v>12250</v>
      </c>
      <c r="G109" s="122" t="s">
        <v>712</v>
      </c>
      <c r="H109" s="123" t="str">
        <f t="shared" si="28"/>
        <v>02</v>
      </c>
      <c r="I109" s="122" t="s">
        <v>714</v>
      </c>
      <c r="J109" s="123" t="str">
        <f t="shared" si="29"/>
        <v>04</v>
      </c>
      <c r="K109" s="122" t="s">
        <v>722</v>
      </c>
      <c r="L109" s="123" t="str">
        <f t="shared" si="30"/>
        <v>0B</v>
      </c>
      <c r="M109" s="122" t="s">
        <v>745</v>
      </c>
      <c r="N109" s="123" t="str">
        <f t="shared" si="31"/>
        <v>0D</v>
      </c>
      <c r="O109" s="122" t="s">
        <v>728</v>
      </c>
      <c r="P109" s="123" t="str">
        <f t="shared" si="32"/>
        <v>11</v>
      </c>
      <c r="Q109" s="127" t="s">
        <v>730</v>
      </c>
      <c r="R109" s="126" t="e">
        <f t="shared" si="33"/>
        <v>#N/A</v>
      </c>
      <c r="S109" s="102"/>
      <c r="T109" s="103"/>
      <c r="U109" s="102"/>
      <c r="V109" s="103"/>
      <c r="W109" s="102"/>
      <c r="X109" s="103"/>
      <c r="Y109" s="137">
        <v>200</v>
      </c>
      <c r="Z109" s="138" t="str">
        <f t="shared" si="27"/>
        <v>C8</v>
      </c>
      <c r="AA109" s="101"/>
      <c r="AB109" s="101" t="s">
        <v>717</v>
      </c>
      <c r="AC109" s="101"/>
      <c r="AD109" s="101"/>
      <c r="AE109" s="101"/>
      <c r="AF109" s="101"/>
      <c r="AG109" s="91"/>
      <c r="AH109" s="91"/>
      <c r="AI109" s="91"/>
      <c r="AJ109" s="91"/>
      <c r="AK109" s="91"/>
      <c r="AL109" s="91"/>
      <c r="AM109" s="94"/>
    </row>
    <row r="110" spans="1:39">
      <c r="A110" s="91"/>
      <c r="B110" s="171">
        <f t="shared" si="19"/>
        <v>107</v>
      </c>
      <c r="C110" s="158">
        <v>88</v>
      </c>
      <c r="D110" s="162" t="s">
        <v>402</v>
      </c>
      <c r="E110" s="158" t="s">
        <v>1120</v>
      </c>
      <c r="F110" s="164" t="str">
        <f t="shared" si="20"/>
        <v>12270</v>
      </c>
      <c r="G110" s="122" t="s">
        <v>711</v>
      </c>
      <c r="H110" s="123" t="str">
        <f t="shared" si="28"/>
        <v>01</v>
      </c>
      <c r="I110" s="122" t="s">
        <v>712</v>
      </c>
      <c r="J110" s="123" t="str">
        <f t="shared" si="29"/>
        <v>02</v>
      </c>
      <c r="K110" s="122" t="s">
        <v>722</v>
      </c>
      <c r="L110" s="123" t="str">
        <f t="shared" si="30"/>
        <v>0B</v>
      </c>
      <c r="M110" s="122" t="s">
        <v>729</v>
      </c>
      <c r="N110" s="123" t="str">
        <f t="shared" si="31"/>
        <v>12</v>
      </c>
      <c r="O110" s="122" t="s">
        <v>740</v>
      </c>
      <c r="P110" s="123" t="str">
        <f t="shared" si="32"/>
        <v>16</v>
      </c>
      <c r="Q110" s="127" t="s">
        <v>730</v>
      </c>
      <c r="R110" s="126" t="e">
        <f t="shared" si="33"/>
        <v>#N/A</v>
      </c>
      <c r="S110" s="102"/>
      <c r="T110" s="103"/>
      <c r="U110" s="102"/>
      <c r="V110" s="103"/>
      <c r="W110" s="102"/>
      <c r="X110" s="103"/>
      <c r="Y110" s="137">
        <v>150</v>
      </c>
      <c r="Z110" s="138" t="str">
        <f t="shared" si="27"/>
        <v>96</v>
      </c>
      <c r="AA110" s="101"/>
      <c r="AB110" s="101" t="s">
        <v>717</v>
      </c>
      <c r="AC110" s="101"/>
      <c r="AD110" s="101"/>
      <c r="AE110" s="101"/>
      <c r="AF110" s="101"/>
      <c r="AG110" s="91"/>
      <c r="AH110" s="91"/>
      <c r="AI110" s="91"/>
      <c r="AJ110" s="91"/>
      <c r="AK110" s="91"/>
      <c r="AL110" s="91"/>
      <c r="AM110" s="94"/>
    </row>
    <row r="111" spans="1:39">
      <c r="A111" s="91"/>
      <c r="B111" s="171">
        <f t="shared" si="19"/>
        <v>108</v>
      </c>
      <c r="C111" s="158">
        <v>95</v>
      </c>
      <c r="D111" s="162" t="s">
        <v>408</v>
      </c>
      <c r="E111" s="158" t="s">
        <v>1121</v>
      </c>
      <c r="F111" s="164" t="str">
        <f t="shared" si="20"/>
        <v>12290</v>
      </c>
      <c r="G111" s="122" t="s">
        <v>710</v>
      </c>
      <c r="H111" s="123" t="str">
        <f t="shared" si="28"/>
        <v>00</v>
      </c>
      <c r="I111" s="122" t="s">
        <v>732</v>
      </c>
      <c r="J111" s="123" t="str">
        <f t="shared" si="29"/>
        <v>05</v>
      </c>
      <c r="K111" s="122" t="s">
        <v>745</v>
      </c>
      <c r="L111" s="123" t="str">
        <f t="shared" si="30"/>
        <v>0D</v>
      </c>
      <c r="M111" s="122" t="s">
        <v>727</v>
      </c>
      <c r="N111" s="123" t="str">
        <f t="shared" si="31"/>
        <v>10</v>
      </c>
      <c r="O111" s="122" t="s">
        <v>736</v>
      </c>
      <c r="P111" s="123" t="str">
        <f t="shared" si="32"/>
        <v>15</v>
      </c>
      <c r="Q111" s="112" t="s">
        <v>1036</v>
      </c>
      <c r="R111" s="123" t="str">
        <f t="shared" si="33"/>
        <v>1A</v>
      </c>
      <c r="S111" s="102"/>
      <c r="T111" s="103"/>
      <c r="U111" s="102"/>
      <c r="V111" s="103"/>
      <c r="W111" s="102"/>
      <c r="X111" s="103"/>
      <c r="Y111" s="137"/>
      <c r="Z111" s="138" t="str">
        <f t="shared" si="27"/>
        <v>0</v>
      </c>
      <c r="AA111" s="101"/>
      <c r="AB111" s="101" t="s">
        <v>717</v>
      </c>
      <c r="AC111" s="101"/>
      <c r="AD111" s="101"/>
      <c r="AE111" s="101"/>
      <c r="AF111" s="101"/>
      <c r="AG111" s="91"/>
      <c r="AH111" s="91"/>
      <c r="AI111" s="91"/>
      <c r="AJ111" s="91"/>
      <c r="AK111" s="91"/>
      <c r="AL111" s="91"/>
      <c r="AM111" s="94"/>
    </row>
    <row r="112" spans="1:39">
      <c r="A112" s="91"/>
      <c r="B112" s="171">
        <f t="shared" si="19"/>
        <v>109</v>
      </c>
      <c r="C112" s="158">
        <v>96</v>
      </c>
      <c r="D112" s="162" t="s">
        <v>409</v>
      </c>
      <c r="E112" s="158" t="s">
        <v>1122</v>
      </c>
      <c r="F112" s="164" t="str">
        <f t="shared" si="20"/>
        <v>122B0</v>
      </c>
      <c r="G112" s="122" t="s">
        <v>710</v>
      </c>
      <c r="H112" s="123" t="str">
        <f t="shared" si="28"/>
        <v>00</v>
      </c>
      <c r="I112" s="122" t="s">
        <v>745</v>
      </c>
      <c r="J112" s="123" t="str">
        <f t="shared" si="29"/>
        <v>0D</v>
      </c>
      <c r="K112" s="122" t="s">
        <v>727</v>
      </c>
      <c r="L112" s="123" t="str">
        <f t="shared" si="30"/>
        <v>10</v>
      </c>
      <c r="M112" s="122" t="s">
        <v>736</v>
      </c>
      <c r="N112" s="123" t="str">
        <f t="shared" si="31"/>
        <v>15</v>
      </c>
      <c r="O112" s="122" t="s">
        <v>740</v>
      </c>
      <c r="P112" s="123" t="str">
        <f t="shared" si="32"/>
        <v>16</v>
      </c>
      <c r="Q112" s="112" t="s">
        <v>1036</v>
      </c>
      <c r="R112" s="123" t="str">
        <f t="shared" si="33"/>
        <v>1A</v>
      </c>
      <c r="S112" s="102"/>
      <c r="T112" s="103"/>
      <c r="U112" s="102"/>
      <c r="V112" s="103"/>
      <c r="W112" s="102"/>
      <c r="X112" s="103"/>
      <c r="Y112" s="137"/>
      <c r="Z112" s="138" t="str">
        <f t="shared" si="27"/>
        <v>0</v>
      </c>
      <c r="AA112" s="101"/>
      <c r="AB112" s="101" t="s">
        <v>717</v>
      </c>
      <c r="AC112" s="101"/>
      <c r="AD112" s="101"/>
      <c r="AE112" s="101"/>
      <c r="AF112" s="101"/>
      <c r="AG112" s="91"/>
      <c r="AH112" s="91"/>
      <c r="AI112" s="91"/>
      <c r="AJ112" s="91"/>
      <c r="AK112" s="91"/>
      <c r="AL112" s="91"/>
      <c r="AM112" s="94"/>
    </row>
    <row r="113" spans="1:39">
      <c r="A113" s="91"/>
      <c r="B113" s="171">
        <f t="shared" si="19"/>
        <v>110</v>
      </c>
      <c r="C113" s="158">
        <v>81</v>
      </c>
      <c r="D113" s="162" t="s">
        <v>395</v>
      </c>
      <c r="E113" s="158" t="s">
        <v>1109</v>
      </c>
      <c r="F113" s="164" t="str">
        <f t="shared" si="20"/>
        <v>122D0</v>
      </c>
      <c r="G113" s="122" t="s">
        <v>714</v>
      </c>
      <c r="H113" s="123" t="str">
        <f t="shared" si="28"/>
        <v>04</v>
      </c>
      <c r="I113" s="122" t="s">
        <v>734</v>
      </c>
      <c r="J113" s="123" t="str">
        <f t="shared" si="29"/>
        <v>06</v>
      </c>
      <c r="K113" s="122" t="s">
        <v>728</v>
      </c>
      <c r="L113" s="123" t="str">
        <f t="shared" si="30"/>
        <v>11</v>
      </c>
      <c r="M113" s="122" t="s">
        <v>729</v>
      </c>
      <c r="N113" s="123" t="str">
        <f t="shared" si="31"/>
        <v>12</v>
      </c>
      <c r="O113" s="122" t="s">
        <v>769</v>
      </c>
      <c r="P113" s="123" t="str">
        <f t="shared" si="32"/>
        <v>14</v>
      </c>
      <c r="Q113" s="127" t="s">
        <v>730</v>
      </c>
      <c r="R113" s="126" t="e">
        <f t="shared" si="33"/>
        <v>#N/A</v>
      </c>
      <c r="S113" s="102"/>
      <c r="T113" s="103"/>
      <c r="U113" s="102"/>
      <c r="V113" s="103"/>
      <c r="W113" s="102"/>
      <c r="X113" s="103"/>
      <c r="Y113" s="137">
        <v>50</v>
      </c>
      <c r="Z113" s="138" t="str">
        <f t="shared" si="27"/>
        <v>32</v>
      </c>
      <c r="AA113" s="101"/>
      <c r="AB113" s="101" t="s">
        <v>717</v>
      </c>
      <c r="AC113" s="101"/>
      <c r="AD113" s="101"/>
      <c r="AE113" s="101"/>
      <c r="AF113" s="101"/>
      <c r="AG113" s="91"/>
      <c r="AH113" s="91"/>
      <c r="AI113" s="91"/>
      <c r="AJ113" s="91"/>
      <c r="AK113" s="91"/>
      <c r="AL113" s="91"/>
      <c r="AM113" s="94"/>
    </row>
    <row r="114" spans="1:39">
      <c r="A114" s="91"/>
      <c r="B114" s="171">
        <f t="shared" si="19"/>
        <v>111</v>
      </c>
      <c r="C114" s="158">
        <v>82</v>
      </c>
      <c r="D114" s="162" t="s">
        <v>396</v>
      </c>
      <c r="E114" s="158" t="s">
        <v>1123</v>
      </c>
      <c r="F114" s="164" t="str">
        <f t="shared" si="20"/>
        <v>122F0</v>
      </c>
      <c r="G114" s="122" t="s">
        <v>711</v>
      </c>
      <c r="H114" s="123" t="str">
        <f t="shared" si="28"/>
        <v>01</v>
      </c>
      <c r="I114" s="122" t="s">
        <v>732</v>
      </c>
      <c r="J114" s="123" t="str">
        <f t="shared" si="29"/>
        <v>05</v>
      </c>
      <c r="K114" s="122" t="s">
        <v>719</v>
      </c>
      <c r="L114" s="123" t="str">
        <f t="shared" si="30"/>
        <v>08</v>
      </c>
      <c r="M114" s="122" t="s">
        <v>722</v>
      </c>
      <c r="N114" s="123" t="str">
        <f t="shared" si="31"/>
        <v>0B</v>
      </c>
      <c r="O114" s="122" t="s">
        <v>727</v>
      </c>
      <c r="P114" s="123" t="str">
        <f t="shared" si="32"/>
        <v>10</v>
      </c>
      <c r="Q114" s="127" t="s">
        <v>730</v>
      </c>
      <c r="R114" s="126" t="e">
        <f t="shared" si="33"/>
        <v>#N/A</v>
      </c>
      <c r="S114" s="102"/>
      <c r="T114" s="103"/>
      <c r="U114" s="102"/>
      <c r="V114" s="103"/>
      <c r="W114" s="102"/>
      <c r="X114" s="103"/>
      <c r="Y114" s="137">
        <v>75</v>
      </c>
      <c r="Z114" s="138" t="str">
        <f t="shared" si="27"/>
        <v>4B</v>
      </c>
      <c r="AA114" s="101"/>
      <c r="AB114" s="101" t="s">
        <v>717</v>
      </c>
      <c r="AC114" s="101"/>
      <c r="AD114" s="101"/>
      <c r="AE114" s="101"/>
      <c r="AF114" s="101"/>
      <c r="AG114" s="91"/>
      <c r="AH114" s="91"/>
      <c r="AI114" s="91"/>
      <c r="AJ114" s="91"/>
      <c r="AK114" s="91"/>
      <c r="AL114" s="91"/>
      <c r="AM114" s="94"/>
    </row>
    <row r="115" spans="1:39">
      <c r="A115" s="91"/>
      <c r="B115" s="171">
        <f t="shared" si="19"/>
        <v>112</v>
      </c>
      <c r="C115" s="158">
        <v>83</v>
      </c>
      <c r="D115" s="162" t="s">
        <v>397</v>
      </c>
      <c r="E115" s="158" t="s">
        <v>645</v>
      </c>
      <c r="F115" s="164" t="str">
        <f t="shared" si="20"/>
        <v>12310</v>
      </c>
      <c r="G115" s="124" t="s">
        <v>713</v>
      </c>
      <c r="H115" s="123" t="str">
        <f t="shared" si="28"/>
        <v>03</v>
      </c>
      <c r="I115" s="124" t="s">
        <v>738</v>
      </c>
      <c r="J115" s="123" t="str">
        <f t="shared" si="29"/>
        <v>0C</v>
      </c>
      <c r="K115" s="124" t="s">
        <v>728</v>
      </c>
      <c r="L115" s="123" t="str">
        <f t="shared" si="30"/>
        <v>11</v>
      </c>
      <c r="M115" s="124" t="s">
        <v>735</v>
      </c>
      <c r="N115" s="123" t="str">
        <f t="shared" si="31"/>
        <v>13</v>
      </c>
      <c r="O115" s="124" t="s">
        <v>743</v>
      </c>
      <c r="P115" s="123" t="str">
        <f t="shared" si="32"/>
        <v>19</v>
      </c>
      <c r="Q115" s="128" t="s">
        <v>730</v>
      </c>
      <c r="R115" s="126" t="e">
        <f t="shared" si="33"/>
        <v>#N/A</v>
      </c>
      <c r="S115" s="102"/>
      <c r="T115" s="103"/>
      <c r="U115" s="102"/>
      <c r="V115" s="103"/>
      <c r="W115" s="102"/>
      <c r="X115" s="103"/>
      <c r="Y115" s="137">
        <v>100</v>
      </c>
      <c r="Z115" s="138" t="str">
        <f t="shared" si="27"/>
        <v>64</v>
      </c>
      <c r="AA115" s="101"/>
      <c r="AB115" s="101" t="s">
        <v>717</v>
      </c>
      <c r="AC115" s="101"/>
      <c r="AD115" s="101"/>
      <c r="AE115" s="101"/>
      <c r="AF115" s="101"/>
      <c r="AG115" s="91"/>
      <c r="AH115" s="91"/>
      <c r="AI115" s="91"/>
      <c r="AJ115" s="91"/>
      <c r="AK115" s="91"/>
      <c r="AL115" s="91"/>
      <c r="AM115" s="94"/>
    </row>
    <row r="116" spans="1:39">
      <c r="A116" s="91"/>
      <c r="B116" s="171">
        <f t="shared" si="19"/>
        <v>113</v>
      </c>
      <c r="C116" s="158">
        <v>47</v>
      </c>
      <c r="D116" s="162" t="s">
        <v>371</v>
      </c>
      <c r="E116" s="158" t="s">
        <v>996</v>
      </c>
      <c r="F116" s="164" t="str">
        <f t="shared" si="20"/>
        <v>12330</v>
      </c>
      <c r="G116" s="122" t="s">
        <v>714</v>
      </c>
      <c r="H116" s="123" t="str">
        <f t="shared" si="28"/>
        <v>04</v>
      </c>
      <c r="I116" s="122" t="s">
        <v>720</v>
      </c>
      <c r="J116" s="123" t="str">
        <f t="shared" si="29"/>
        <v>09</v>
      </c>
      <c r="K116" s="122" t="s">
        <v>738</v>
      </c>
      <c r="L116" s="123" t="str">
        <f t="shared" si="30"/>
        <v>0C</v>
      </c>
      <c r="M116" s="122" t="s">
        <v>726</v>
      </c>
      <c r="N116" s="123" t="str">
        <f t="shared" si="31"/>
        <v>0F</v>
      </c>
      <c r="O116" s="122" t="s">
        <v>742</v>
      </c>
      <c r="P116" s="123" t="str">
        <f t="shared" si="32"/>
        <v>18</v>
      </c>
      <c r="Q116" s="127" t="s">
        <v>730</v>
      </c>
      <c r="R116" s="126" t="e">
        <f t="shared" si="33"/>
        <v>#N/A</v>
      </c>
      <c r="S116" s="102"/>
      <c r="T116" s="103"/>
      <c r="U116" s="102"/>
      <c r="V116" s="103"/>
      <c r="W116" s="102"/>
      <c r="X116" s="103"/>
      <c r="Y116" s="137">
        <v>150</v>
      </c>
      <c r="Z116" s="138" t="str">
        <f t="shared" si="27"/>
        <v>96</v>
      </c>
      <c r="AA116" s="101"/>
      <c r="AB116" s="101" t="s">
        <v>717</v>
      </c>
      <c r="AC116" s="101"/>
      <c r="AD116" s="101"/>
      <c r="AE116" s="101"/>
      <c r="AF116" s="101"/>
      <c r="AG116" s="91"/>
      <c r="AH116" s="91"/>
      <c r="AI116" s="91"/>
      <c r="AJ116" s="91"/>
      <c r="AK116" s="91"/>
      <c r="AL116" s="91"/>
      <c r="AM116" s="94"/>
    </row>
    <row r="117" spans="1:39">
      <c r="A117" s="91"/>
      <c r="B117" s="171">
        <f t="shared" si="19"/>
        <v>114</v>
      </c>
      <c r="C117" s="158">
        <v>10</v>
      </c>
      <c r="D117" s="162" t="s">
        <v>347</v>
      </c>
      <c r="E117" s="158" t="s">
        <v>998</v>
      </c>
      <c r="F117" s="164" t="str">
        <f t="shared" si="20"/>
        <v>12350</v>
      </c>
      <c r="G117" s="122" t="s">
        <v>710</v>
      </c>
      <c r="H117" s="123" t="str">
        <f t="shared" si="28"/>
        <v>00</v>
      </c>
      <c r="I117" s="122" t="s">
        <v>734</v>
      </c>
      <c r="J117" s="123" t="str">
        <f t="shared" si="29"/>
        <v>06</v>
      </c>
      <c r="K117" s="122" t="s">
        <v>720</v>
      </c>
      <c r="L117" s="123" t="str">
        <f t="shared" si="30"/>
        <v>09</v>
      </c>
      <c r="M117" s="122" t="s">
        <v>742</v>
      </c>
      <c r="N117" s="123" t="str">
        <f t="shared" si="31"/>
        <v>18</v>
      </c>
      <c r="O117" s="122" t="s">
        <v>743</v>
      </c>
      <c r="P117" s="123" t="str">
        <f t="shared" si="32"/>
        <v>19</v>
      </c>
      <c r="Q117" s="127" t="s">
        <v>730</v>
      </c>
      <c r="R117" s="126" t="e">
        <f t="shared" si="33"/>
        <v>#N/A</v>
      </c>
      <c r="S117" s="102"/>
      <c r="T117" s="103"/>
      <c r="U117" s="102"/>
      <c r="V117" s="103"/>
      <c r="W117" s="102"/>
      <c r="X117" s="103"/>
      <c r="Y117" s="137">
        <v>100</v>
      </c>
      <c r="Z117" s="138" t="str">
        <f t="shared" si="27"/>
        <v>64</v>
      </c>
      <c r="AA117" s="101"/>
      <c r="AB117" s="101" t="s">
        <v>717</v>
      </c>
      <c r="AC117" s="101"/>
      <c r="AD117" s="101"/>
      <c r="AE117" s="101"/>
      <c r="AF117" s="101"/>
      <c r="AG117" s="91"/>
      <c r="AH117" s="91"/>
      <c r="AI117" s="91"/>
      <c r="AJ117" s="91"/>
      <c r="AK117" s="91"/>
      <c r="AL117" s="91"/>
      <c r="AM117" s="94"/>
    </row>
    <row r="118" spans="1:39">
      <c r="A118" s="91"/>
      <c r="B118" s="171">
        <f t="shared" si="19"/>
        <v>115</v>
      </c>
      <c r="C118" s="158">
        <v>53</v>
      </c>
      <c r="D118" s="162" t="s">
        <v>374</v>
      </c>
      <c r="E118" s="158" t="s">
        <v>1000</v>
      </c>
      <c r="F118" s="164" t="str">
        <f t="shared" si="20"/>
        <v>12370</v>
      </c>
      <c r="G118" s="122" t="s">
        <v>711</v>
      </c>
      <c r="H118" s="123" t="str">
        <f t="shared" si="28"/>
        <v>01</v>
      </c>
      <c r="I118" s="122" t="s">
        <v>719</v>
      </c>
      <c r="J118" s="123" t="str">
        <f t="shared" si="29"/>
        <v>08</v>
      </c>
      <c r="K118" s="122" t="s">
        <v>722</v>
      </c>
      <c r="L118" s="123" t="str">
        <f t="shared" si="30"/>
        <v>0B</v>
      </c>
      <c r="M118" s="122" t="s">
        <v>729</v>
      </c>
      <c r="N118" s="123" t="str">
        <f t="shared" si="31"/>
        <v>12</v>
      </c>
      <c r="O118" s="122" t="s">
        <v>743</v>
      </c>
      <c r="P118" s="123" t="str">
        <f t="shared" si="32"/>
        <v>19</v>
      </c>
      <c r="Q118" s="127" t="s">
        <v>730</v>
      </c>
      <c r="R118" s="126" t="e">
        <f t="shared" si="33"/>
        <v>#N/A</v>
      </c>
      <c r="S118" s="102"/>
      <c r="T118" s="103"/>
      <c r="U118" s="102"/>
      <c r="V118" s="103"/>
      <c r="W118" s="102"/>
      <c r="X118" s="103"/>
      <c r="Y118" s="137">
        <v>170</v>
      </c>
      <c r="Z118" s="138" t="str">
        <f t="shared" si="27"/>
        <v>AA</v>
      </c>
      <c r="AA118" s="101"/>
      <c r="AB118" s="101" t="s">
        <v>717</v>
      </c>
      <c r="AC118" s="101"/>
      <c r="AD118" s="101"/>
      <c r="AE118" s="101"/>
      <c r="AF118" s="101"/>
      <c r="AG118" s="91"/>
      <c r="AH118" s="91"/>
      <c r="AI118" s="91"/>
      <c r="AJ118" s="91"/>
      <c r="AK118" s="91"/>
      <c r="AL118" s="91"/>
      <c r="AM118" s="94"/>
    </row>
    <row r="119" spans="1:39">
      <c r="A119" s="91"/>
      <c r="B119" s="171">
        <f t="shared" si="19"/>
        <v>116</v>
      </c>
      <c r="C119" s="158">
        <v>54</v>
      </c>
      <c r="D119" s="162" t="s">
        <v>375</v>
      </c>
      <c r="E119" s="158" t="s">
        <v>1002</v>
      </c>
      <c r="F119" s="164" t="str">
        <f t="shared" si="20"/>
        <v>12390</v>
      </c>
      <c r="G119" s="122" t="s">
        <v>710</v>
      </c>
      <c r="H119" s="123" t="str">
        <f t="shared" si="28"/>
        <v>00</v>
      </c>
      <c r="I119" s="122" t="s">
        <v>732</v>
      </c>
      <c r="J119" s="123" t="str">
        <f t="shared" si="29"/>
        <v>05</v>
      </c>
      <c r="K119" s="122" t="s">
        <v>722</v>
      </c>
      <c r="L119" s="123" t="str">
        <f t="shared" si="30"/>
        <v>0B</v>
      </c>
      <c r="M119" s="122" t="s">
        <v>728</v>
      </c>
      <c r="N119" s="123" t="str">
        <f t="shared" si="31"/>
        <v>11</v>
      </c>
      <c r="O119" s="122" t="s">
        <v>729</v>
      </c>
      <c r="P119" s="123" t="str">
        <f t="shared" si="32"/>
        <v>12</v>
      </c>
      <c r="Q119" s="127" t="s">
        <v>730</v>
      </c>
      <c r="R119" s="126" t="e">
        <f t="shared" si="33"/>
        <v>#N/A</v>
      </c>
      <c r="S119" s="102"/>
      <c r="T119" s="103"/>
      <c r="U119" s="102"/>
      <c r="V119" s="103"/>
      <c r="W119" s="102"/>
      <c r="X119" s="103"/>
      <c r="Y119" s="137">
        <v>130</v>
      </c>
      <c r="Z119" s="138" t="str">
        <f t="shared" si="27"/>
        <v>82</v>
      </c>
      <c r="AA119" s="101"/>
      <c r="AB119" s="101" t="s">
        <v>717</v>
      </c>
      <c r="AC119" s="101"/>
      <c r="AD119" s="101"/>
      <c r="AE119" s="101"/>
      <c r="AF119" s="101"/>
      <c r="AG119" s="91"/>
      <c r="AH119" s="91"/>
      <c r="AI119" s="91"/>
      <c r="AJ119" s="91"/>
      <c r="AK119" s="91"/>
      <c r="AL119" s="91"/>
      <c r="AM119" s="94"/>
    </row>
    <row r="120" spans="1:39">
      <c r="A120" s="91"/>
      <c r="B120" s="171">
        <f t="shared" si="19"/>
        <v>117</v>
      </c>
      <c r="C120" s="158">
        <v>73</v>
      </c>
      <c r="D120" s="162" t="s">
        <v>387</v>
      </c>
      <c r="E120" s="158" t="s">
        <v>1004</v>
      </c>
      <c r="F120" s="164" t="str">
        <f t="shared" si="20"/>
        <v>123B0</v>
      </c>
      <c r="G120" s="122" t="s">
        <v>711</v>
      </c>
      <c r="H120" s="123" t="str">
        <f t="shared" si="28"/>
        <v>01</v>
      </c>
      <c r="I120" s="122" t="s">
        <v>732</v>
      </c>
      <c r="J120" s="123" t="str">
        <f t="shared" si="29"/>
        <v>05</v>
      </c>
      <c r="K120" s="122" t="s">
        <v>718</v>
      </c>
      <c r="L120" s="123" t="str">
        <f t="shared" si="30"/>
        <v>07</v>
      </c>
      <c r="M120" s="122" t="s">
        <v>738</v>
      </c>
      <c r="N120" s="123" t="str">
        <f t="shared" si="31"/>
        <v>0C</v>
      </c>
      <c r="O120" s="122" t="s">
        <v>742</v>
      </c>
      <c r="P120" s="123" t="str">
        <f t="shared" si="32"/>
        <v>18</v>
      </c>
      <c r="Q120" s="127" t="s">
        <v>730</v>
      </c>
      <c r="R120" s="126" t="e">
        <f t="shared" si="33"/>
        <v>#N/A</v>
      </c>
      <c r="S120" s="102"/>
      <c r="T120" s="103"/>
      <c r="U120" s="102"/>
      <c r="V120" s="103"/>
      <c r="W120" s="102"/>
      <c r="X120" s="103"/>
      <c r="Y120" s="137">
        <v>225</v>
      </c>
      <c r="Z120" s="138" t="str">
        <f t="shared" si="27"/>
        <v>E1</v>
      </c>
      <c r="AA120" s="101"/>
      <c r="AB120" s="101" t="s">
        <v>717</v>
      </c>
      <c r="AC120" s="101"/>
      <c r="AD120" s="101"/>
      <c r="AE120" s="101"/>
      <c r="AF120" s="101"/>
      <c r="AG120" s="91"/>
      <c r="AH120" s="91"/>
      <c r="AI120" s="91"/>
      <c r="AJ120" s="91"/>
      <c r="AK120" s="91"/>
      <c r="AL120" s="91"/>
      <c r="AM120" s="94"/>
    </row>
    <row r="121" spans="1:39">
      <c r="A121" s="91"/>
      <c r="B121" s="171">
        <f t="shared" si="19"/>
        <v>118</v>
      </c>
      <c r="C121" s="158">
        <v>133</v>
      </c>
      <c r="D121" s="162" t="s">
        <v>311</v>
      </c>
      <c r="E121" s="158" t="s">
        <v>807</v>
      </c>
      <c r="F121" s="164" t="str">
        <f t="shared" si="20"/>
        <v>123D0</v>
      </c>
      <c r="G121" s="112" t="s">
        <v>1036</v>
      </c>
      <c r="H121" s="123" t="str">
        <f t="shared" si="28"/>
        <v>1A</v>
      </c>
      <c r="I121" s="125" t="s">
        <v>730</v>
      </c>
      <c r="J121" s="126" t="e">
        <f t="shared" si="29"/>
        <v>#N/A</v>
      </c>
      <c r="K121" s="125" t="s">
        <v>730</v>
      </c>
      <c r="L121" s="126" t="e">
        <f t="shared" si="30"/>
        <v>#N/A</v>
      </c>
      <c r="M121" s="125" t="s">
        <v>730</v>
      </c>
      <c r="N121" s="126" t="e">
        <f t="shared" si="31"/>
        <v>#N/A</v>
      </c>
      <c r="O121" s="125" t="s">
        <v>730</v>
      </c>
      <c r="P121" s="126" t="e">
        <f t="shared" si="32"/>
        <v>#N/A</v>
      </c>
      <c r="Q121" s="127" t="s">
        <v>730</v>
      </c>
      <c r="R121" s="126" t="e">
        <f t="shared" si="33"/>
        <v>#N/A</v>
      </c>
      <c r="S121" s="102" t="s">
        <v>281</v>
      </c>
      <c r="T121" s="103" t="s">
        <v>733</v>
      </c>
      <c r="U121" s="102" t="s">
        <v>281</v>
      </c>
      <c r="V121" s="103" t="s">
        <v>281</v>
      </c>
      <c r="W121" s="102" t="s">
        <v>733</v>
      </c>
      <c r="X121" s="103" t="s">
        <v>724</v>
      </c>
      <c r="Y121" s="137" t="s">
        <v>539</v>
      </c>
      <c r="Z121" s="138" t="str">
        <f t="shared" si="27"/>
        <v>28</v>
      </c>
      <c r="AA121" s="101" t="s">
        <v>821</v>
      </c>
      <c r="AB121" s="101" t="s">
        <v>717</v>
      </c>
      <c r="AC121" s="101"/>
      <c r="AD121" s="101"/>
      <c r="AE121" s="101"/>
      <c r="AF121" s="101"/>
      <c r="AG121" s="91"/>
      <c r="AH121" s="91"/>
      <c r="AI121" s="91"/>
      <c r="AJ121" s="91"/>
      <c r="AK121" s="91"/>
      <c r="AL121" s="91"/>
      <c r="AM121" s="94"/>
    </row>
    <row r="122" spans="1:39">
      <c r="A122" s="91"/>
      <c r="B122" s="171">
        <f t="shared" si="19"/>
        <v>119</v>
      </c>
      <c r="C122" s="158">
        <v>134</v>
      </c>
      <c r="D122" s="162" t="s">
        <v>443</v>
      </c>
      <c r="E122" s="158" t="s">
        <v>808</v>
      </c>
      <c r="F122" s="164" t="str">
        <f t="shared" si="20"/>
        <v>123F0</v>
      </c>
      <c r="G122" s="122" t="s">
        <v>710</v>
      </c>
      <c r="H122" s="123" t="str">
        <f t="shared" si="28"/>
        <v>00</v>
      </c>
      <c r="I122" s="122" t="s">
        <v>711</v>
      </c>
      <c r="J122" s="123" t="str">
        <f t="shared" si="29"/>
        <v>01</v>
      </c>
      <c r="K122" s="122" t="s">
        <v>713</v>
      </c>
      <c r="L122" s="123" t="str">
        <f t="shared" si="30"/>
        <v>03</v>
      </c>
      <c r="M122" s="122" t="s">
        <v>722</v>
      </c>
      <c r="N122" s="123" t="str">
        <f t="shared" si="31"/>
        <v>0B</v>
      </c>
      <c r="O122" s="122" t="s">
        <v>729</v>
      </c>
      <c r="P122" s="123" t="str">
        <f t="shared" si="32"/>
        <v>12</v>
      </c>
      <c r="Q122" s="112" t="s">
        <v>1036</v>
      </c>
      <c r="R122" s="123" t="str">
        <f t="shared" si="33"/>
        <v>1A</v>
      </c>
      <c r="S122" s="102"/>
      <c r="T122" s="103"/>
      <c r="U122" s="102"/>
      <c r="V122" s="103"/>
      <c r="W122" s="102"/>
      <c r="X122" s="103"/>
      <c r="Y122" s="137"/>
      <c r="Z122" s="138" t="str">
        <f t="shared" si="27"/>
        <v>0</v>
      </c>
      <c r="AA122" s="101"/>
      <c r="AB122" s="101" t="s">
        <v>717</v>
      </c>
      <c r="AC122" s="101"/>
      <c r="AD122" s="101"/>
      <c r="AE122" s="101"/>
      <c r="AF122" s="101"/>
      <c r="AG122" s="91"/>
      <c r="AH122" s="91"/>
      <c r="AI122" s="91"/>
      <c r="AJ122" s="91"/>
      <c r="AK122" s="91"/>
      <c r="AL122" s="91"/>
      <c r="AM122" s="94"/>
    </row>
    <row r="123" spans="1:39">
      <c r="A123" s="91"/>
      <c r="B123" s="171">
        <f t="shared" si="19"/>
        <v>120</v>
      </c>
      <c r="C123" s="158">
        <v>135</v>
      </c>
      <c r="D123" s="162" t="s">
        <v>444</v>
      </c>
      <c r="E123" s="158" t="s">
        <v>809</v>
      </c>
      <c r="F123" s="164" t="str">
        <f t="shared" si="20"/>
        <v>12410</v>
      </c>
      <c r="G123" s="122" t="s">
        <v>712</v>
      </c>
      <c r="H123" s="123" t="str">
        <f t="shared" si="28"/>
        <v>02</v>
      </c>
      <c r="I123" s="122" t="s">
        <v>714</v>
      </c>
      <c r="J123" s="123" t="str">
        <f t="shared" si="29"/>
        <v>04</v>
      </c>
      <c r="K123" s="122" t="s">
        <v>745</v>
      </c>
      <c r="L123" s="123" t="str">
        <f t="shared" si="30"/>
        <v>0D</v>
      </c>
      <c r="M123" s="122" t="s">
        <v>728</v>
      </c>
      <c r="N123" s="123" t="str">
        <f t="shared" si="31"/>
        <v>11</v>
      </c>
      <c r="O123" s="122" t="s">
        <v>742</v>
      </c>
      <c r="P123" s="123" t="str">
        <f t="shared" si="32"/>
        <v>18</v>
      </c>
      <c r="Q123" s="112" t="s">
        <v>1036</v>
      </c>
      <c r="R123" s="123" t="str">
        <f t="shared" si="33"/>
        <v>1A</v>
      </c>
      <c r="S123" s="102"/>
      <c r="T123" s="103"/>
      <c r="U123" s="102"/>
      <c r="V123" s="103"/>
      <c r="W123" s="102"/>
      <c r="X123" s="103"/>
      <c r="Y123" s="137"/>
      <c r="Z123" s="138" t="str">
        <f t="shared" si="27"/>
        <v>0</v>
      </c>
      <c r="AA123" s="101"/>
      <c r="AB123" s="101" t="s">
        <v>717</v>
      </c>
      <c r="AC123" s="101"/>
      <c r="AD123" s="101"/>
      <c r="AE123" s="101"/>
      <c r="AF123" s="101"/>
      <c r="AG123" s="91"/>
      <c r="AH123" s="91"/>
      <c r="AI123" s="91"/>
      <c r="AJ123" s="91"/>
      <c r="AK123" s="91"/>
      <c r="AL123" s="91"/>
      <c r="AM123" s="94"/>
    </row>
    <row r="124" spans="1:39">
      <c r="A124" s="91"/>
      <c r="B124" s="171">
        <f t="shared" si="19"/>
        <v>121</v>
      </c>
      <c r="C124" s="158">
        <v>147</v>
      </c>
      <c r="D124" s="162" t="s">
        <v>317</v>
      </c>
      <c r="E124" s="158" t="s">
        <v>810</v>
      </c>
      <c r="F124" s="164" t="str">
        <f t="shared" si="20"/>
        <v>12430</v>
      </c>
      <c r="G124" s="122" t="s">
        <v>710</v>
      </c>
      <c r="H124" s="123" t="str">
        <f t="shared" si="28"/>
        <v>00</v>
      </c>
      <c r="I124" s="122" t="s">
        <v>712</v>
      </c>
      <c r="J124" s="123" t="str">
        <f t="shared" si="29"/>
        <v>02</v>
      </c>
      <c r="K124" s="122" t="s">
        <v>714</v>
      </c>
      <c r="L124" s="123" t="str">
        <f t="shared" si="30"/>
        <v>04</v>
      </c>
      <c r="M124" s="122" t="s">
        <v>734</v>
      </c>
      <c r="N124" s="123" t="str">
        <f t="shared" si="31"/>
        <v>06</v>
      </c>
      <c r="O124" s="122" t="s">
        <v>722</v>
      </c>
      <c r="P124" s="123" t="str">
        <f t="shared" si="32"/>
        <v>0B</v>
      </c>
      <c r="Q124" s="112" t="s">
        <v>1036</v>
      </c>
      <c r="R124" s="123" t="str">
        <f t="shared" si="33"/>
        <v>1A</v>
      </c>
      <c r="S124" s="102"/>
      <c r="T124" s="103"/>
      <c r="U124" s="102"/>
      <c r="V124" s="103"/>
      <c r="W124" s="102"/>
      <c r="X124" s="103"/>
      <c r="Y124" s="137"/>
      <c r="Z124" s="138" t="str">
        <f t="shared" si="27"/>
        <v>0</v>
      </c>
      <c r="AA124" s="101"/>
      <c r="AB124" s="101" t="s">
        <v>717</v>
      </c>
      <c r="AC124" s="101"/>
      <c r="AD124" s="101"/>
      <c r="AE124" s="101"/>
      <c r="AF124" s="101"/>
      <c r="AG124" s="91"/>
      <c r="AH124" s="91"/>
      <c r="AI124" s="91"/>
      <c r="AJ124" s="91"/>
      <c r="AK124" s="91"/>
      <c r="AL124" s="91"/>
      <c r="AM124" s="94"/>
    </row>
    <row r="125" spans="1:39">
      <c r="A125" s="91"/>
      <c r="B125" s="171">
        <f t="shared" si="19"/>
        <v>122</v>
      </c>
      <c r="C125" s="158">
        <v>148</v>
      </c>
      <c r="D125" s="162" t="s">
        <v>318</v>
      </c>
      <c r="E125" s="158" t="s">
        <v>811</v>
      </c>
      <c r="F125" s="164" t="str">
        <f t="shared" si="20"/>
        <v>12450</v>
      </c>
      <c r="G125" s="122" t="s">
        <v>711</v>
      </c>
      <c r="H125" s="123" t="str">
        <f t="shared" si="28"/>
        <v>01</v>
      </c>
      <c r="I125" s="122" t="s">
        <v>713</v>
      </c>
      <c r="J125" s="123" t="str">
        <f t="shared" si="29"/>
        <v>03</v>
      </c>
      <c r="K125" s="122" t="s">
        <v>732</v>
      </c>
      <c r="L125" s="123" t="str">
        <f t="shared" si="30"/>
        <v>05</v>
      </c>
      <c r="M125" s="122" t="s">
        <v>718</v>
      </c>
      <c r="N125" s="123" t="str">
        <f t="shared" si="31"/>
        <v>07</v>
      </c>
      <c r="O125" s="122" t="s">
        <v>738</v>
      </c>
      <c r="P125" s="123" t="str">
        <f t="shared" si="32"/>
        <v>0C</v>
      </c>
      <c r="Q125" s="112" t="s">
        <v>1036</v>
      </c>
      <c r="R125" s="123" t="str">
        <f t="shared" si="33"/>
        <v>1A</v>
      </c>
      <c r="S125" s="102"/>
      <c r="T125" s="103"/>
      <c r="U125" s="102"/>
      <c r="V125" s="103"/>
      <c r="W125" s="102"/>
      <c r="X125" s="103"/>
      <c r="Y125" s="137"/>
      <c r="Z125" s="138" t="str">
        <f t="shared" si="27"/>
        <v>0</v>
      </c>
      <c r="AA125" s="101"/>
      <c r="AB125" s="101" t="s">
        <v>717</v>
      </c>
      <c r="AC125" s="101"/>
      <c r="AD125" s="101"/>
      <c r="AE125" s="101"/>
      <c r="AF125" s="101"/>
      <c r="AG125" s="91"/>
      <c r="AH125" s="91"/>
      <c r="AI125" s="91"/>
      <c r="AJ125" s="91"/>
      <c r="AK125" s="91"/>
      <c r="AL125" s="91"/>
      <c r="AM125" s="94"/>
    </row>
    <row r="126" spans="1:39">
      <c r="A126" s="91"/>
      <c r="B126" s="171">
        <f t="shared" si="19"/>
        <v>123</v>
      </c>
      <c r="C126" s="158">
        <v>149</v>
      </c>
      <c r="D126" s="162" t="s">
        <v>450</v>
      </c>
      <c r="E126" s="158" t="s">
        <v>812</v>
      </c>
      <c r="F126" s="164" t="str">
        <f t="shared" si="20"/>
        <v>12470</v>
      </c>
      <c r="G126" s="122" t="s">
        <v>712</v>
      </c>
      <c r="H126" s="123" t="str">
        <f t="shared" si="28"/>
        <v>02</v>
      </c>
      <c r="I126" s="122" t="s">
        <v>714</v>
      </c>
      <c r="J126" s="123" t="str">
        <f t="shared" si="29"/>
        <v>04</v>
      </c>
      <c r="K126" s="122" t="s">
        <v>734</v>
      </c>
      <c r="L126" s="123" t="str">
        <f t="shared" si="30"/>
        <v>06</v>
      </c>
      <c r="M126" s="122" t="s">
        <v>719</v>
      </c>
      <c r="N126" s="123" t="str">
        <f t="shared" si="31"/>
        <v>08</v>
      </c>
      <c r="O126" s="122" t="s">
        <v>745</v>
      </c>
      <c r="P126" s="123" t="str">
        <f t="shared" si="32"/>
        <v>0D</v>
      </c>
      <c r="Q126" s="112" t="s">
        <v>1036</v>
      </c>
      <c r="R126" s="123" t="str">
        <f t="shared" si="33"/>
        <v>1A</v>
      </c>
      <c r="S126" s="102"/>
      <c r="T126" s="103"/>
      <c r="U126" s="102"/>
      <c r="V126" s="103"/>
      <c r="W126" s="102"/>
      <c r="X126" s="103"/>
      <c r="Y126" s="137"/>
      <c r="Z126" s="138" t="str">
        <f t="shared" si="27"/>
        <v>0</v>
      </c>
      <c r="AA126" s="101"/>
      <c r="AB126" s="101" t="s">
        <v>717</v>
      </c>
      <c r="AC126" s="101"/>
      <c r="AD126" s="101"/>
      <c r="AE126" s="101"/>
      <c r="AF126" s="101"/>
      <c r="AG126" s="91"/>
      <c r="AH126" s="91"/>
      <c r="AI126" s="91"/>
      <c r="AJ126" s="91"/>
      <c r="AK126" s="91"/>
      <c r="AL126" s="91"/>
      <c r="AM126" s="94"/>
    </row>
    <row r="127" spans="1:39">
      <c r="A127" s="91"/>
      <c r="B127" s="171">
        <f t="shared" si="19"/>
        <v>124</v>
      </c>
      <c r="C127" s="158">
        <v>150</v>
      </c>
      <c r="D127" s="162" t="s">
        <v>451</v>
      </c>
      <c r="E127" s="158" t="s">
        <v>813</v>
      </c>
      <c r="F127" s="164" t="str">
        <f t="shared" si="20"/>
        <v>12490</v>
      </c>
      <c r="G127" s="122" t="s">
        <v>713</v>
      </c>
      <c r="H127" s="123" t="str">
        <f t="shared" si="28"/>
        <v>03</v>
      </c>
      <c r="I127" s="122" t="s">
        <v>732</v>
      </c>
      <c r="J127" s="123" t="str">
        <f t="shared" si="29"/>
        <v>05</v>
      </c>
      <c r="K127" s="122" t="s">
        <v>718</v>
      </c>
      <c r="L127" s="123" t="str">
        <f t="shared" si="30"/>
        <v>07</v>
      </c>
      <c r="M127" s="122" t="s">
        <v>720</v>
      </c>
      <c r="N127" s="123" t="str">
        <f t="shared" si="31"/>
        <v>09</v>
      </c>
      <c r="O127" s="122" t="s">
        <v>725</v>
      </c>
      <c r="P127" s="123" t="str">
        <f t="shared" si="32"/>
        <v>0E</v>
      </c>
      <c r="Q127" s="112" t="s">
        <v>1036</v>
      </c>
      <c r="R127" s="123" t="str">
        <f t="shared" si="33"/>
        <v>1A</v>
      </c>
      <c r="S127" s="102"/>
      <c r="T127" s="103"/>
      <c r="U127" s="102"/>
      <c r="V127" s="103"/>
      <c r="W127" s="102"/>
      <c r="X127" s="103"/>
      <c r="Y127" s="137"/>
      <c r="Z127" s="138" t="str">
        <f t="shared" si="27"/>
        <v>0</v>
      </c>
      <c r="AA127" s="101"/>
      <c r="AB127" s="101" t="s">
        <v>717</v>
      </c>
      <c r="AC127" s="101"/>
      <c r="AD127" s="101"/>
      <c r="AE127" s="101"/>
      <c r="AF127" s="101"/>
      <c r="AG127" s="91"/>
      <c r="AH127" s="91"/>
      <c r="AI127" s="91"/>
      <c r="AJ127" s="91"/>
      <c r="AK127" s="91"/>
      <c r="AL127" s="91"/>
      <c r="AM127" s="94"/>
    </row>
    <row r="128" spans="1:39">
      <c r="A128" s="91"/>
      <c r="B128" s="171">
        <f t="shared" si="19"/>
        <v>125</v>
      </c>
      <c r="C128" s="158">
        <v>151</v>
      </c>
      <c r="D128" s="162" t="s">
        <v>452</v>
      </c>
      <c r="E128" s="158" t="s">
        <v>814</v>
      </c>
      <c r="F128" s="164" t="str">
        <f t="shared" si="20"/>
        <v>124B0</v>
      </c>
      <c r="G128" s="122" t="s">
        <v>725</v>
      </c>
      <c r="H128" s="123" t="str">
        <f t="shared" si="28"/>
        <v>0E</v>
      </c>
      <c r="I128" s="122" t="s">
        <v>727</v>
      </c>
      <c r="J128" s="123" t="str">
        <f t="shared" si="29"/>
        <v>10</v>
      </c>
      <c r="K128" s="122" t="s">
        <v>729</v>
      </c>
      <c r="L128" s="123" t="str">
        <f t="shared" si="30"/>
        <v>12</v>
      </c>
      <c r="M128" s="122" t="s">
        <v>769</v>
      </c>
      <c r="N128" s="123" t="str">
        <f t="shared" si="31"/>
        <v>14</v>
      </c>
      <c r="O128" s="122" t="s">
        <v>740</v>
      </c>
      <c r="P128" s="123" t="str">
        <f t="shared" si="32"/>
        <v>16</v>
      </c>
      <c r="Q128" s="112" t="s">
        <v>1036</v>
      </c>
      <c r="R128" s="123" t="str">
        <f t="shared" si="33"/>
        <v>1A</v>
      </c>
      <c r="S128" s="102"/>
      <c r="T128" s="103"/>
      <c r="U128" s="102"/>
      <c r="V128" s="103"/>
      <c r="W128" s="102"/>
      <c r="X128" s="103"/>
      <c r="Y128" s="137"/>
      <c r="Z128" s="138" t="str">
        <f t="shared" si="27"/>
        <v>0</v>
      </c>
      <c r="AA128" s="101"/>
      <c r="AB128" s="101" t="s">
        <v>717</v>
      </c>
      <c r="AC128" s="101"/>
      <c r="AD128" s="101"/>
      <c r="AE128" s="101"/>
      <c r="AF128" s="101"/>
      <c r="AG128" s="91"/>
      <c r="AH128" s="91"/>
      <c r="AI128" s="91"/>
      <c r="AJ128" s="91"/>
      <c r="AK128" s="91"/>
      <c r="AL128" s="91"/>
      <c r="AM128" s="94"/>
    </row>
    <row r="129" spans="1:39">
      <c r="A129" s="91"/>
      <c r="B129" s="171">
        <f t="shared" si="19"/>
        <v>126</v>
      </c>
      <c r="C129" s="158">
        <v>152</v>
      </c>
      <c r="D129" s="162" t="s">
        <v>453</v>
      </c>
      <c r="E129" s="158" t="s">
        <v>815</v>
      </c>
      <c r="F129" s="164" t="str">
        <f t="shared" si="20"/>
        <v>124D0</v>
      </c>
      <c r="G129" s="122" t="s">
        <v>745</v>
      </c>
      <c r="H129" s="123" t="str">
        <f t="shared" si="28"/>
        <v>0D</v>
      </c>
      <c r="I129" s="122" t="s">
        <v>726</v>
      </c>
      <c r="J129" s="123" t="str">
        <f t="shared" si="29"/>
        <v>0F</v>
      </c>
      <c r="K129" s="122" t="s">
        <v>728</v>
      </c>
      <c r="L129" s="123" t="str">
        <f t="shared" si="30"/>
        <v>11</v>
      </c>
      <c r="M129" s="122" t="s">
        <v>735</v>
      </c>
      <c r="N129" s="123" t="str">
        <f t="shared" si="31"/>
        <v>13</v>
      </c>
      <c r="O129" s="122" t="s">
        <v>736</v>
      </c>
      <c r="P129" s="123" t="str">
        <f t="shared" si="32"/>
        <v>15</v>
      </c>
      <c r="Q129" s="112" t="s">
        <v>1036</v>
      </c>
      <c r="R129" s="123" t="str">
        <f t="shared" si="33"/>
        <v>1A</v>
      </c>
      <c r="S129" s="102"/>
      <c r="T129" s="103"/>
      <c r="U129" s="102"/>
      <c r="V129" s="103"/>
      <c r="W129" s="102"/>
      <c r="X129" s="103"/>
      <c r="Y129" s="137"/>
      <c r="Z129" s="138" t="str">
        <f t="shared" si="27"/>
        <v>0</v>
      </c>
      <c r="AA129" s="101"/>
      <c r="AB129" s="101" t="s">
        <v>717</v>
      </c>
      <c r="AC129" s="101"/>
      <c r="AD129" s="101"/>
      <c r="AE129" s="101"/>
      <c r="AF129" s="101"/>
      <c r="AG129" s="91"/>
      <c r="AH129" s="91"/>
      <c r="AI129" s="91"/>
      <c r="AJ129" s="91"/>
      <c r="AK129" s="91"/>
      <c r="AL129" s="91"/>
      <c r="AM129" s="94"/>
    </row>
    <row r="130" spans="1:39">
      <c r="A130" s="91"/>
      <c r="B130" s="171">
        <f t="shared" si="19"/>
        <v>127</v>
      </c>
      <c r="C130" s="158">
        <v>153</v>
      </c>
      <c r="D130" s="162" t="s">
        <v>454</v>
      </c>
      <c r="E130" s="158" t="s">
        <v>816</v>
      </c>
      <c r="F130" s="164" t="str">
        <f t="shared" si="20"/>
        <v>124F0</v>
      </c>
      <c r="G130" s="122" t="s">
        <v>738</v>
      </c>
      <c r="H130" s="123" t="str">
        <f t="shared" si="28"/>
        <v>0C</v>
      </c>
      <c r="I130" s="122" t="s">
        <v>745</v>
      </c>
      <c r="J130" s="123" t="str">
        <f t="shared" si="29"/>
        <v>0D</v>
      </c>
      <c r="K130" s="122" t="s">
        <v>769</v>
      </c>
      <c r="L130" s="123" t="str">
        <f t="shared" si="30"/>
        <v>14</v>
      </c>
      <c r="M130" s="122" t="s">
        <v>736</v>
      </c>
      <c r="N130" s="123" t="str">
        <f t="shared" si="31"/>
        <v>15</v>
      </c>
      <c r="O130" s="122" t="s">
        <v>740</v>
      </c>
      <c r="P130" s="123" t="str">
        <f t="shared" si="32"/>
        <v>16</v>
      </c>
      <c r="Q130" s="127" t="s">
        <v>730</v>
      </c>
      <c r="R130" s="126" t="e">
        <f t="shared" si="33"/>
        <v>#N/A</v>
      </c>
      <c r="S130" s="102"/>
      <c r="T130" s="103"/>
      <c r="U130" s="102"/>
      <c r="V130" s="103"/>
      <c r="W130" s="102"/>
      <c r="X130" s="103"/>
      <c r="Y130" s="137"/>
      <c r="Z130" s="138" t="str">
        <f t="shared" si="27"/>
        <v>0</v>
      </c>
      <c r="AA130" s="101"/>
      <c r="AB130" s="101" t="s">
        <v>717</v>
      </c>
      <c r="AC130" s="101"/>
      <c r="AD130" s="101"/>
      <c r="AE130" s="101"/>
      <c r="AF130" s="101"/>
      <c r="AG130" s="91"/>
      <c r="AH130" s="91"/>
      <c r="AI130" s="91"/>
      <c r="AJ130" s="91"/>
      <c r="AK130" s="91"/>
      <c r="AL130" s="91"/>
      <c r="AM130" s="94"/>
    </row>
    <row r="131" spans="1:39">
      <c r="A131" s="91"/>
      <c r="B131" s="171">
        <f t="shared" si="19"/>
        <v>128</v>
      </c>
      <c r="C131" s="158">
        <v>154</v>
      </c>
      <c r="D131" s="162" t="s">
        <v>455</v>
      </c>
      <c r="E131" s="158" t="s">
        <v>627</v>
      </c>
      <c r="F131" s="164" t="str">
        <f t="shared" si="20"/>
        <v>12510</v>
      </c>
      <c r="G131" s="122" t="s">
        <v>725</v>
      </c>
      <c r="H131" s="123" t="str">
        <f t="shared" si="28"/>
        <v>0E</v>
      </c>
      <c r="I131" s="122" t="s">
        <v>728</v>
      </c>
      <c r="J131" s="123" t="str">
        <f t="shared" si="29"/>
        <v>11</v>
      </c>
      <c r="K131" s="122" t="s">
        <v>736</v>
      </c>
      <c r="L131" s="123" t="str">
        <f t="shared" si="30"/>
        <v>15</v>
      </c>
      <c r="M131" s="122" t="s">
        <v>740</v>
      </c>
      <c r="N131" s="123" t="str">
        <f t="shared" si="31"/>
        <v>16</v>
      </c>
      <c r="O131" s="122" t="s">
        <v>743</v>
      </c>
      <c r="P131" s="123" t="str">
        <f t="shared" si="32"/>
        <v>19</v>
      </c>
      <c r="Q131" s="127" t="s">
        <v>730</v>
      </c>
      <c r="R131" s="126" t="e">
        <f t="shared" si="33"/>
        <v>#N/A</v>
      </c>
      <c r="S131" s="102"/>
      <c r="T131" s="103"/>
      <c r="U131" s="102"/>
      <c r="V131" s="103"/>
      <c r="W131" s="102"/>
      <c r="X131" s="103"/>
      <c r="Y131" s="137"/>
      <c r="Z131" s="138" t="str">
        <f t="shared" si="27"/>
        <v>0</v>
      </c>
      <c r="AA131" s="101"/>
      <c r="AB131" s="101" t="s">
        <v>717</v>
      </c>
      <c r="AC131" s="101"/>
      <c r="AD131" s="101"/>
      <c r="AE131" s="101"/>
      <c r="AF131" s="101"/>
      <c r="AG131" s="91"/>
      <c r="AH131" s="91"/>
      <c r="AI131" s="91"/>
      <c r="AJ131" s="91"/>
      <c r="AK131" s="91"/>
      <c r="AL131" s="91"/>
      <c r="AM131" s="94"/>
    </row>
    <row r="132" spans="1:39">
      <c r="A132" s="91"/>
      <c r="B132" s="171">
        <f t="shared" ref="B132:B195" si="34">HEX2DEC(E132)</f>
        <v>129</v>
      </c>
      <c r="C132" s="158">
        <v>136</v>
      </c>
      <c r="D132" s="162" t="s">
        <v>312</v>
      </c>
      <c r="E132" s="158" t="s">
        <v>817</v>
      </c>
      <c r="F132" s="164" t="str">
        <f t="shared" ref="F132:F195" si="35">DEC2HEX(70960+((HEX2DEC(E132)-1)*32))</f>
        <v>12530</v>
      </c>
      <c r="G132" s="122" t="s">
        <v>710</v>
      </c>
      <c r="H132" s="123" t="str">
        <f t="shared" ref="H132:H163" si="36">VLOOKUP(G132,$AH$4:$AI$30,2,FALSE)</f>
        <v>00</v>
      </c>
      <c r="I132" s="122" t="s">
        <v>718</v>
      </c>
      <c r="J132" s="123" t="str">
        <f t="shared" ref="J132:J163" si="37">VLOOKUP(I132,$AH$4:$AI$30,2,FALSE)</f>
        <v>07</v>
      </c>
      <c r="K132" s="122" t="s">
        <v>722</v>
      </c>
      <c r="L132" s="123" t="str">
        <f t="shared" ref="L132:L163" si="38">VLOOKUP(K132,$AH$4:$AI$30,2,FALSE)</f>
        <v>0B</v>
      </c>
      <c r="M132" s="122" t="s">
        <v>729</v>
      </c>
      <c r="N132" s="123" t="str">
        <f t="shared" ref="N132:N163" si="39">VLOOKUP(M132,$AH$4:$AI$30,2,FALSE)</f>
        <v>12</v>
      </c>
      <c r="O132" s="122" t="s">
        <v>742</v>
      </c>
      <c r="P132" s="123" t="str">
        <f t="shared" ref="P132:P163" si="40">VLOOKUP(O132,$AH$4:$AI$30,2,FALSE)</f>
        <v>18</v>
      </c>
      <c r="Q132" s="112" t="s">
        <v>1036</v>
      </c>
      <c r="R132" s="123" t="str">
        <f t="shared" ref="R132:R163" si="41">VLOOKUP(Q132,$AH$4:$AI$30,2,FALSE)</f>
        <v>1A</v>
      </c>
      <c r="S132" s="102"/>
      <c r="T132" s="103"/>
      <c r="U132" s="102"/>
      <c r="V132" s="103"/>
      <c r="W132" s="102"/>
      <c r="X132" s="103"/>
      <c r="Y132" s="137"/>
      <c r="Z132" s="138" t="str">
        <f t="shared" ref="Z132:Z195" si="42">DEC2HEX(Y132)</f>
        <v>0</v>
      </c>
      <c r="AA132" s="101"/>
      <c r="AB132" s="101" t="s">
        <v>717</v>
      </c>
      <c r="AC132" s="101"/>
      <c r="AD132" s="101"/>
      <c r="AE132" s="101"/>
      <c r="AF132" s="101"/>
      <c r="AG132" s="91"/>
      <c r="AH132" s="91"/>
      <c r="AI132" s="91"/>
      <c r="AJ132" s="91"/>
      <c r="AK132" s="91"/>
      <c r="AL132" s="91"/>
      <c r="AM132" s="94"/>
    </row>
    <row r="133" spans="1:39">
      <c r="A133" s="91"/>
      <c r="B133" s="171">
        <f t="shared" si="34"/>
        <v>130</v>
      </c>
      <c r="C133" s="158">
        <v>137</v>
      </c>
      <c r="D133" s="162" t="s">
        <v>313</v>
      </c>
      <c r="E133" s="158" t="s">
        <v>818</v>
      </c>
      <c r="F133" s="164" t="str">
        <f t="shared" si="35"/>
        <v>12550</v>
      </c>
      <c r="G133" s="122" t="s">
        <v>714</v>
      </c>
      <c r="H133" s="123" t="str">
        <f t="shared" si="36"/>
        <v>04</v>
      </c>
      <c r="I133" s="122" t="s">
        <v>722</v>
      </c>
      <c r="J133" s="123" t="str">
        <f t="shared" si="37"/>
        <v>0B</v>
      </c>
      <c r="K133" s="122" t="s">
        <v>728</v>
      </c>
      <c r="L133" s="123" t="str">
        <f t="shared" si="38"/>
        <v>11</v>
      </c>
      <c r="M133" s="122" t="s">
        <v>729</v>
      </c>
      <c r="N133" s="123" t="str">
        <f t="shared" si="39"/>
        <v>12</v>
      </c>
      <c r="O133" s="122" t="s">
        <v>742</v>
      </c>
      <c r="P133" s="123" t="str">
        <f t="shared" si="40"/>
        <v>18</v>
      </c>
      <c r="Q133" s="112" t="s">
        <v>1036</v>
      </c>
      <c r="R133" s="123" t="str">
        <f t="shared" si="41"/>
        <v>1A</v>
      </c>
      <c r="S133" s="102"/>
      <c r="T133" s="103"/>
      <c r="U133" s="102"/>
      <c r="V133" s="103"/>
      <c r="W133" s="102"/>
      <c r="X133" s="103"/>
      <c r="Y133" s="137"/>
      <c r="Z133" s="138" t="str">
        <f t="shared" si="42"/>
        <v>0</v>
      </c>
      <c r="AA133" s="101"/>
      <c r="AB133" s="101" t="s">
        <v>717</v>
      </c>
      <c r="AC133" s="101"/>
      <c r="AD133" s="101"/>
      <c r="AE133" s="101"/>
      <c r="AF133" s="101"/>
      <c r="AG133" s="91"/>
      <c r="AH133" s="91"/>
      <c r="AI133" s="91"/>
      <c r="AJ133" s="91"/>
      <c r="AK133" s="91"/>
      <c r="AL133" s="91"/>
      <c r="AM133" s="94"/>
    </row>
    <row r="134" spans="1:39">
      <c r="A134" s="91"/>
      <c r="B134" s="171">
        <f t="shared" si="34"/>
        <v>131</v>
      </c>
      <c r="C134" s="158">
        <v>132</v>
      </c>
      <c r="D134" s="162" t="s">
        <v>442</v>
      </c>
      <c r="E134" s="158" t="s">
        <v>819</v>
      </c>
      <c r="F134" s="164" t="str">
        <f t="shared" si="35"/>
        <v>12570</v>
      </c>
      <c r="G134" s="122" t="s">
        <v>713</v>
      </c>
      <c r="H134" s="123" t="str">
        <f t="shared" si="36"/>
        <v>03</v>
      </c>
      <c r="I134" s="122" t="s">
        <v>714</v>
      </c>
      <c r="J134" s="123" t="str">
        <f t="shared" si="37"/>
        <v>04</v>
      </c>
      <c r="K134" s="122" t="s">
        <v>719</v>
      </c>
      <c r="L134" s="123" t="str">
        <f t="shared" si="38"/>
        <v>08</v>
      </c>
      <c r="M134" s="122" t="s">
        <v>728</v>
      </c>
      <c r="N134" s="123" t="str">
        <f t="shared" si="39"/>
        <v>11</v>
      </c>
      <c r="O134" s="122" t="s">
        <v>742</v>
      </c>
      <c r="P134" s="123" t="str">
        <f t="shared" si="40"/>
        <v>18</v>
      </c>
      <c r="Q134" s="127" t="s">
        <v>730</v>
      </c>
      <c r="R134" s="126" t="e">
        <f t="shared" si="41"/>
        <v>#N/A</v>
      </c>
      <c r="S134" s="102"/>
      <c r="T134" s="103"/>
      <c r="U134" s="102"/>
      <c r="V134" s="103"/>
      <c r="W134" s="102"/>
      <c r="X134" s="103"/>
      <c r="Y134" s="137">
        <v>25</v>
      </c>
      <c r="Z134" s="138" t="str">
        <f t="shared" si="42"/>
        <v>19</v>
      </c>
      <c r="AA134" s="101" t="s">
        <v>820</v>
      </c>
      <c r="AB134" s="101" t="s">
        <v>717</v>
      </c>
      <c r="AC134" s="101"/>
      <c r="AD134" s="101"/>
      <c r="AE134" s="101"/>
      <c r="AF134" s="101"/>
      <c r="AG134" s="91"/>
      <c r="AH134" s="91"/>
      <c r="AI134" s="91"/>
      <c r="AJ134" s="91"/>
      <c r="AK134" s="91"/>
      <c r="AL134" s="91"/>
      <c r="AM134" s="94"/>
    </row>
    <row r="135" spans="1:39">
      <c r="A135" s="91"/>
      <c r="B135" s="171">
        <f t="shared" si="34"/>
        <v>132</v>
      </c>
      <c r="C135" s="158">
        <v>127</v>
      </c>
      <c r="D135" s="162" t="s">
        <v>437</v>
      </c>
      <c r="E135" s="158" t="s">
        <v>820</v>
      </c>
      <c r="F135" s="164" t="str">
        <f t="shared" si="35"/>
        <v>12590</v>
      </c>
      <c r="G135" s="122" t="s">
        <v>710</v>
      </c>
      <c r="H135" s="123" t="str">
        <f t="shared" si="36"/>
        <v>00</v>
      </c>
      <c r="I135" s="122" t="s">
        <v>712</v>
      </c>
      <c r="J135" s="123" t="str">
        <f t="shared" si="37"/>
        <v>02</v>
      </c>
      <c r="K135" s="122" t="s">
        <v>714</v>
      </c>
      <c r="L135" s="123" t="str">
        <f t="shared" si="38"/>
        <v>04</v>
      </c>
      <c r="M135" s="122" t="s">
        <v>735</v>
      </c>
      <c r="N135" s="123" t="str">
        <f t="shared" si="39"/>
        <v>13</v>
      </c>
      <c r="O135" s="122" t="s">
        <v>743</v>
      </c>
      <c r="P135" s="123" t="str">
        <f t="shared" si="40"/>
        <v>19</v>
      </c>
      <c r="Q135" s="112" t="s">
        <v>1036</v>
      </c>
      <c r="R135" s="123" t="str">
        <f t="shared" si="41"/>
        <v>1A</v>
      </c>
      <c r="S135" s="102"/>
      <c r="T135" s="103"/>
      <c r="U135" s="102"/>
      <c r="V135" s="103"/>
      <c r="W135" s="102"/>
      <c r="X135" s="103"/>
      <c r="Y135" s="137"/>
      <c r="Z135" s="138" t="str">
        <f t="shared" si="42"/>
        <v>0</v>
      </c>
      <c r="AA135" s="101" t="s">
        <v>816</v>
      </c>
      <c r="AB135" s="101" t="s">
        <v>717</v>
      </c>
      <c r="AC135" s="101"/>
      <c r="AD135" s="101"/>
      <c r="AE135" s="101"/>
      <c r="AF135" s="101"/>
      <c r="AG135" s="91"/>
      <c r="AH135" s="91"/>
      <c r="AI135" s="91"/>
      <c r="AJ135" s="91"/>
      <c r="AK135" s="91"/>
      <c r="AL135" s="91"/>
      <c r="AM135" s="94"/>
    </row>
    <row r="136" spans="1:39">
      <c r="A136" s="91"/>
      <c r="B136" s="171">
        <f t="shared" si="34"/>
        <v>133</v>
      </c>
      <c r="C136" s="158">
        <v>121</v>
      </c>
      <c r="D136" s="162" t="s">
        <v>431</v>
      </c>
      <c r="E136" s="158" t="s">
        <v>821</v>
      </c>
      <c r="F136" s="164" t="str">
        <f t="shared" si="35"/>
        <v>125B0</v>
      </c>
      <c r="G136" s="122" t="s">
        <v>711</v>
      </c>
      <c r="H136" s="123" t="str">
        <f t="shared" si="36"/>
        <v>01</v>
      </c>
      <c r="I136" s="122" t="s">
        <v>712</v>
      </c>
      <c r="J136" s="123" t="str">
        <f t="shared" si="37"/>
        <v>02</v>
      </c>
      <c r="K136" s="122" t="s">
        <v>713</v>
      </c>
      <c r="L136" s="123" t="str">
        <f t="shared" si="38"/>
        <v>03</v>
      </c>
      <c r="M136" s="122" t="s">
        <v>721</v>
      </c>
      <c r="N136" s="123" t="str">
        <f t="shared" si="39"/>
        <v>0A</v>
      </c>
      <c r="O136" s="122" t="s">
        <v>742</v>
      </c>
      <c r="P136" s="123" t="str">
        <f t="shared" si="40"/>
        <v>18</v>
      </c>
      <c r="Q136" s="112" t="s">
        <v>1036</v>
      </c>
      <c r="R136" s="123" t="str">
        <f t="shared" si="41"/>
        <v>1A</v>
      </c>
      <c r="S136" s="102"/>
      <c r="T136" s="103"/>
      <c r="U136" s="102"/>
      <c r="V136" s="103"/>
      <c r="W136" s="102"/>
      <c r="X136" s="103"/>
      <c r="Y136" s="137">
        <v>40</v>
      </c>
      <c r="Z136" s="138" t="str">
        <f t="shared" si="42"/>
        <v>28</v>
      </c>
      <c r="AA136" s="101" t="s">
        <v>810</v>
      </c>
      <c r="AB136" s="101" t="s">
        <v>717</v>
      </c>
      <c r="AC136" s="101"/>
      <c r="AD136" s="101"/>
      <c r="AE136" s="101"/>
      <c r="AF136" s="101"/>
      <c r="AG136" s="91"/>
      <c r="AH136" s="91"/>
      <c r="AI136" s="91"/>
      <c r="AJ136" s="91"/>
      <c r="AK136" s="91"/>
      <c r="AL136" s="91"/>
      <c r="AM136" s="94"/>
    </row>
    <row r="137" spans="1:39">
      <c r="A137" s="91"/>
      <c r="B137" s="171">
        <f t="shared" si="34"/>
        <v>134</v>
      </c>
      <c r="C137" s="158">
        <v>122</v>
      </c>
      <c r="D137" s="162" t="s">
        <v>432</v>
      </c>
      <c r="E137" s="158" t="s">
        <v>1124</v>
      </c>
      <c r="F137" s="164" t="str">
        <f t="shared" si="35"/>
        <v>125D0</v>
      </c>
      <c r="G137" s="122" t="s">
        <v>714</v>
      </c>
      <c r="H137" s="123" t="str">
        <f t="shared" si="36"/>
        <v>04</v>
      </c>
      <c r="I137" s="122" t="s">
        <v>732</v>
      </c>
      <c r="J137" s="123" t="str">
        <f t="shared" si="37"/>
        <v>05</v>
      </c>
      <c r="K137" s="122" t="s">
        <v>734</v>
      </c>
      <c r="L137" s="123" t="str">
        <f t="shared" si="38"/>
        <v>06</v>
      </c>
      <c r="M137" s="122" t="s">
        <v>726</v>
      </c>
      <c r="N137" s="123" t="str">
        <f t="shared" si="39"/>
        <v>0F</v>
      </c>
      <c r="O137" s="122" t="s">
        <v>729</v>
      </c>
      <c r="P137" s="123" t="str">
        <f t="shared" si="40"/>
        <v>12</v>
      </c>
      <c r="Q137" s="127" t="s">
        <v>730</v>
      </c>
      <c r="R137" s="126" t="e">
        <f t="shared" si="41"/>
        <v>#N/A</v>
      </c>
      <c r="S137" s="102"/>
      <c r="T137" s="103"/>
      <c r="U137" s="102"/>
      <c r="V137" s="103"/>
      <c r="W137" s="102"/>
      <c r="X137" s="103"/>
      <c r="Y137" s="137">
        <v>60</v>
      </c>
      <c r="Z137" s="138" t="str">
        <f t="shared" si="42"/>
        <v>3C</v>
      </c>
      <c r="AA137" s="101" t="s">
        <v>811</v>
      </c>
      <c r="AB137" s="101" t="s">
        <v>717</v>
      </c>
      <c r="AC137" s="101"/>
      <c r="AD137" s="101"/>
      <c r="AE137" s="101"/>
      <c r="AF137" s="101"/>
      <c r="AG137" s="91"/>
      <c r="AH137" s="91"/>
      <c r="AI137" s="91"/>
      <c r="AJ137" s="91"/>
      <c r="AK137" s="91"/>
      <c r="AL137" s="91"/>
      <c r="AM137" s="94"/>
    </row>
    <row r="138" spans="1:39">
      <c r="A138" s="91"/>
      <c r="B138" s="171">
        <f t="shared" si="34"/>
        <v>135</v>
      </c>
      <c r="C138" s="158">
        <v>123</v>
      </c>
      <c r="D138" s="162" t="s">
        <v>433</v>
      </c>
      <c r="E138" s="158" t="s">
        <v>1125</v>
      </c>
      <c r="F138" s="164" t="str">
        <f t="shared" si="35"/>
        <v>125F0</v>
      </c>
      <c r="G138" s="122" t="s">
        <v>734</v>
      </c>
      <c r="H138" s="123" t="str">
        <f t="shared" si="36"/>
        <v>06</v>
      </c>
      <c r="I138" s="122" t="s">
        <v>718</v>
      </c>
      <c r="J138" s="123" t="str">
        <f t="shared" si="37"/>
        <v>07</v>
      </c>
      <c r="K138" s="122" t="s">
        <v>729</v>
      </c>
      <c r="L138" s="123" t="str">
        <f t="shared" si="38"/>
        <v>12</v>
      </c>
      <c r="M138" s="122" t="s">
        <v>735</v>
      </c>
      <c r="N138" s="123" t="str">
        <f t="shared" si="39"/>
        <v>13</v>
      </c>
      <c r="O138" s="122" t="s">
        <v>769</v>
      </c>
      <c r="P138" s="123" t="str">
        <f t="shared" si="40"/>
        <v>14</v>
      </c>
      <c r="Q138" s="127" t="s">
        <v>730</v>
      </c>
      <c r="R138" s="126" t="e">
        <f t="shared" si="41"/>
        <v>#N/A</v>
      </c>
      <c r="S138" s="102"/>
      <c r="T138" s="103"/>
      <c r="U138" s="102"/>
      <c r="V138" s="103"/>
      <c r="W138" s="102"/>
      <c r="X138" s="103"/>
      <c r="Y138" s="137">
        <v>80</v>
      </c>
      <c r="Z138" s="138" t="str">
        <f t="shared" si="42"/>
        <v>50</v>
      </c>
      <c r="AA138" s="101" t="s">
        <v>812</v>
      </c>
      <c r="AB138" s="101" t="s">
        <v>717</v>
      </c>
      <c r="AC138" s="101"/>
      <c r="AD138" s="101"/>
      <c r="AE138" s="101"/>
      <c r="AF138" s="101"/>
      <c r="AG138" s="91"/>
      <c r="AH138" s="91"/>
      <c r="AI138" s="91"/>
      <c r="AJ138" s="91"/>
      <c r="AK138" s="91"/>
      <c r="AL138" s="91"/>
      <c r="AM138" s="94"/>
    </row>
    <row r="139" spans="1:39">
      <c r="A139" s="91"/>
      <c r="B139" s="171">
        <f t="shared" si="34"/>
        <v>136</v>
      </c>
      <c r="C139" s="158">
        <v>138</v>
      </c>
      <c r="D139" s="162" t="s">
        <v>445</v>
      </c>
      <c r="E139" s="158" t="s">
        <v>1126</v>
      </c>
      <c r="F139" s="164" t="str">
        <f t="shared" si="35"/>
        <v>12610</v>
      </c>
      <c r="G139" s="122" t="s">
        <v>710</v>
      </c>
      <c r="H139" s="123" t="str">
        <f t="shared" si="36"/>
        <v>00</v>
      </c>
      <c r="I139" s="122" t="s">
        <v>714</v>
      </c>
      <c r="J139" s="123" t="str">
        <f t="shared" si="37"/>
        <v>04</v>
      </c>
      <c r="K139" s="122" t="s">
        <v>719</v>
      </c>
      <c r="L139" s="123" t="str">
        <f t="shared" si="38"/>
        <v>08</v>
      </c>
      <c r="M139" s="122" t="s">
        <v>721</v>
      </c>
      <c r="N139" s="123" t="str">
        <f t="shared" si="39"/>
        <v>0A</v>
      </c>
      <c r="O139" s="122" t="s">
        <v>745</v>
      </c>
      <c r="P139" s="123" t="str">
        <f t="shared" si="40"/>
        <v>0D</v>
      </c>
      <c r="Q139" s="127" t="s">
        <v>730</v>
      </c>
      <c r="R139" s="126" t="e">
        <f t="shared" si="41"/>
        <v>#N/A</v>
      </c>
      <c r="S139" s="102"/>
      <c r="T139" s="103"/>
      <c r="U139" s="102"/>
      <c r="V139" s="103"/>
      <c r="W139" s="102"/>
      <c r="X139" s="103"/>
      <c r="Y139" s="137">
        <v>40</v>
      </c>
      <c r="Z139" s="138" t="str">
        <f t="shared" si="42"/>
        <v>28</v>
      </c>
      <c r="AA139" s="101"/>
      <c r="AB139" s="101" t="s">
        <v>717</v>
      </c>
      <c r="AC139" s="101"/>
      <c r="AD139" s="101"/>
      <c r="AE139" s="101"/>
      <c r="AF139" s="101"/>
      <c r="AG139" s="91"/>
      <c r="AH139" s="91"/>
      <c r="AI139" s="91"/>
      <c r="AJ139" s="91"/>
      <c r="AK139" s="91"/>
      <c r="AL139" s="91"/>
      <c r="AM139" s="94"/>
    </row>
    <row r="140" spans="1:39">
      <c r="A140" s="91"/>
      <c r="B140" s="171">
        <f t="shared" si="34"/>
        <v>137</v>
      </c>
      <c r="C140" s="158">
        <v>139</v>
      </c>
      <c r="D140" s="162" t="s">
        <v>446</v>
      </c>
      <c r="E140" s="158" t="s">
        <v>1127</v>
      </c>
      <c r="F140" s="164" t="str">
        <f t="shared" si="35"/>
        <v>12630</v>
      </c>
      <c r="G140" s="122" t="s">
        <v>712</v>
      </c>
      <c r="H140" s="123" t="str">
        <f t="shared" si="36"/>
        <v>02</v>
      </c>
      <c r="I140" s="122" t="s">
        <v>734</v>
      </c>
      <c r="J140" s="123" t="str">
        <f t="shared" si="37"/>
        <v>06</v>
      </c>
      <c r="K140" s="122" t="s">
        <v>726</v>
      </c>
      <c r="L140" s="123" t="str">
        <f t="shared" si="38"/>
        <v>0F</v>
      </c>
      <c r="M140" s="122" t="s">
        <v>728</v>
      </c>
      <c r="N140" s="123" t="str">
        <f t="shared" si="39"/>
        <v>11</v>
      </c>
      <c r="O140" s="122" t="s">
        <v>742</v>
      </c>
      <c r="P140" s="123" t="str">
        <f t="shared" si="40"/>
        <v>18</v>
      </c>
      <c r="Q140" s="127" t="s">
        <v>730</v>
      </c>
      <c r="R140" s="126" t="e">
        <f t="shared" si="41"/>
        <v>#N/A</v>
      </c>
      <c r="S140" s="102"/>
      <c r="T140" s="103"/>
      <c r="U140" s="102"/>
      <c r="V140" s="103"/>
      <c r="W140" s="102"/>
      <c r="X140" s="103"/>
      <c r="Y140" s="137">
        <v>60</v>
      </c>
      <c r="Z140" s="138" t="str">
        <f t="shared" si="42"/>
        <v>3C</v>
      </c>
      <c r="AA140" s="101"/>
      <c r="AB140" s="101" t="s">
        <v>717</v>
      </c>
      <c r="AC140" s="101"/>
      <c r="AD140" s="101"/>
      <c r="AE140" s="101"/>
      <c r="AF140" s="101"/>
      <c r="AG140" s="91"/>
      <c r="AH140" s="91"/>
      <c r="AI140" s="91"/>
      <c r="AJ140" s="91"/>
      <c r="AK140" s="91"/>
      <c r="AL140" s="91"/>
      <c r="AM140" s="94"/>
    </row>
    <row r="141" spans="1:39">
      <c r="A141" s="91"/>
      <c r="B141" s="171">
        <f t="shared" si="34"/>
        <v>138</v>
      </c>
      <c r="C141" s="158">
        <v>159</v>
      </c>
      <c r="D141" s="162" t="s">
        <v>459</v>
      </c>
      <c r="E141" s="158" t="s">
        <v>1128</v>
      </c>
      <c r="F141" s="164" t="str">
        <f t="shared" si="35"/>
        <v>12650</v>
      </c>
      <c r="G141" s="122" t="s">
        <v>713</v>
      </c>
      <c r="H141" s="123" t="str">
        <f t="shared" si="36"/>
        <v>03</v>
      </c>
      <c r="I141" s="122" t="s">
        <v>720</v>
      </c>
      <c r="J141" s="123" t="str">
        <f t="shared" si="37"/>
        <v>09</v>
      </c>
      <c r="K141" s="122" t="s">
        <v>738</v>
      </c>
      <c r="L141" s="123" t="str">
        <f t="shared" si="38"/>
        <v>0C</v>
      </c>
      <c r="M141" s="122" t="s">
        <v>725</v>
      </c>
      <c r="N141" s="123" t="str">
        <f t="shared" si="39"/>
        <v>0E</v>
      </c>
      <c r="O141" s="122" t="s">
        <v>729</v>
      </c>
      <c r="P141" s="123" t="str">
        <f t="shared" si="40"/>
        <v>12</v>
      </c>
      <c r="Q141" s="112" t="s">
        <v>1036</v>
      </c>
      <c r="R141" s="123" t="str">
        <f t="shared" si="41"/>
        <v>1A</v>
      </c>
      <c r="S141" s="102"/>
      <c r="T141" s="103"/>
      <c r="U141" s="102"/>
      <c r="V141" s="103"/>
      <c r="W141" s="102"/>
      <c r="X141" s="103"/>
      <c r="Y141" s="137"/>
      <c r="Z141" s="138" t="str">
        <f t="shared" si="42"/>
        <v>0</v>
      </c>
      <c r="AA141" s="101"/>
      <c r="AB141" s="101" t="s">
        <v>717</v>
      </c>
      <c r="AC141" s="101"/>
      <c r="AD141" s="101"/>
      <c r="AE141" s="101"/>
      <c r="AF141" s="101"/>
      <c r="AG141" s="91"/>
      <c r="AH141" s="91"/>
      <c r="AI141" s="91"/>
      <c r="AJ141" s="91"/>
      <c r="AK141" s="91"/>
      <c r="AL141" s="91"/>
      <c r="AM141" s="94"/>
    </row>
    <row r="142" spans="1:39">
      <c r="A142" s="91"/>
      <c r="B142" s="171">
        <f t="shared" si="34"/>
        <v>139</v>
      </c>
      <c r="C142" s="158">
        <v>160</v>
      </c>
      <c r="D142" s="162" t="s">
        <v>460</v>
      </c>
      <c r="E142" s="158" t="s">
        <v>1129</v>
      </c>
      <c r="F142" s="164" t="str">
        <f t="shared" si="35"/>
        <v>12670</v>
      </c>
      <c r="G142" s="122" t="s">
        <v>732</v>
      </c>
      <c r="H142" s="123" t="str">
        <f t="shared" si="36"/>
        <v>05</v>
      </c>
      <c r="I142" s="122" t="s">
        <v>718</v>
      </c>
      <c r="J142" s="123" t="str">
        <f t="shared" si="37"/>
        <v>07</v>
      </c>
      <c r="K142" s="122" t="s">
        <v>745</v>
      </c>
      <c r="L142" s="123" t="str">
        <f t="shared" si="38"/>
        <v>0D</v>
      </c>
      <c r="M142" s="122" t="s">
        <v>725</v>
      </c>
      <c r="N142" s="123" t="str">
        <f t="shared" si="39"/>
        <v>0E</v>
      </c>
      <c r="O142" s="122" t="s">
        <v>740</v>
      </c>
      <c r="P142" s="123" t="str">
        <f t="shared" si="40"/>
        <v>16</v>
      </c>
      <c r="Q142" s="127" t="s">
        <v>730</v>
      </c>
      <c r="R142" s="126" t="e">
        <f t="shared" si="41"/>
        <v>#N/A</v>
      </c>
      <c r="S142" s="102"/>
      <c r="T142" s="103"/>
      <c r="U142" s="102"/>
      <c r="V142" s="103"/>
      <c r="W142" s="102"/>
      <c r="X142" s="103"/>
      <c r="Y142" s="137"/>
      <c r="Z142" s="138" t="str">
        <f t="shared" si="42"/>
        <v>0</v>
      </c>
      <c r="AA142" s="101"/>
      <c r="AB142" s="101" t="s">
        <v>717</v>
      </c>
      <c r="AC142" s="101"/>
      <c r="AD142" s="101"/>
      <c r="AE142" s="101"/>
      <c r="AF142" s="101"/>
      <c r="AG142" s="91"/>
      <c r="AH142" s="91"/>
      <c r="AI142" s="91"/>
      <c r="AJ142" s="91"/>
      <c r="AK142" s="91"/>
      <c r="AL142" s="91"/>
      <c r="AM142" s="94"/>
    </row>
    <row r="143" spans="1:39">
      <c r="A143" s="91"/>
      <c r="B143" s="171">
        <f t="shared" si="34"/>
        <v>140</v>
      </c>
      <c r="C143" s="158">
        <v>161</v>
      </c>
      <c r="D143" s="162" t="s">
        <v>461</v>
      </c>
      <c r="E143" s="158" t="s">
        <v>1130</v>
      </c>
      <c r="F143" s="164" t="str">
        <f t="shared" si="35"/>
        <v>12690</v>
      </c>
      <c r="G143" s="122" t="s">
        <v>712</v>
      </c>
      <c r="H143" s="123" t="str">
        <f t="shared" si="36"/>
        <v>02</v>
      </c>
      <c r="I143" s="122" t="s">
        <v>738</v>
      </c>
      <c r="J143" s="123" t="str">
        <f t="shared" si="37"/>
        <v>0C</v>
      </c>
      <c r="K143" s="122" t="s">
        <v>769</v>
      </c>
      <c r="L143" s="123" t="str">
        <f t="shared" si="38"/>
        <v>14</v>
      </c>
      <c r="M143" s="122" t="s">
        <v>740</v>
      </c>
      <c r="N143" s="123" t="str">
        <f t="shared" si="39"/>
        <v>16</v>
      </c>
      <c r="O143" s="122" t="s">
        <v>742</v>
      </c>
      <c r="P143" s="123" t="str">
        <f t="shared" si="40"/>
        <v>18</v>
      </c>
      <c r="Q143" s="127" t="s">
        <v>730</v>
      </c>
      <c r="R143" s="126" t="e">
        <f t="shared" si="41"/>
        <v>#N/A</v>
      </c>
      <c r="S143" s="102"/>
      <c r="T143" s="103"/>
      <c r="U143" s="102"/>
      <c r="V143" s="103"/>
      <c r="W143" s="102"/>
      <c r="X143" s="103"/>
      <c r="Y143" s="137"/>
      <c r="Z143" s="138" t="str">
        <f t="shared" si="42"/>
        <v>0</v>
      </c>
      <c r="AA143" s="101"/>
      <c r="AB143" s="101" t="s">
        <v>717</v>
      </c>
      <c r="AC143" s="101"/>
      <c r="AD143" s="101"/>
      <c r="AE143" s="101"/>
      <c r="AF143" s="101"/>
      <c r="AG143" s="91"/>
      <c r="AH143" s="91"/>
      <c r="AI143" s="91"/>
      <c r="AJ143" s="91"/>
      <c r="AK143" s="91"/>
      <c r="AL143" s="91"/>
      <c r="AM143" s="94"/>
    </row>
    <row r="144" spans="1:39">
      <c r="A144" s="91"/>
      <c r="B144" s="171">
        <f t="shared" si="34"/>
        <v>141</v>
      </c>
      <c r="C144" s="158">
        <v>140</v>
      </c>
      <c r="D144" s="162" t="s">
        <v>314</v>
      </c>
      <c r="E144" s="158" t="s">
        <v>1131</v>
      </c>
      <c r="F144" s="164" t="str">
        <f t="shared" si="35"/>
        <v>126B0</v>
      </c>
      <c r="G144" s="122" t="s">
        <v>710</v>
      </c>
      <c r="H144" s="123" t="str">
        <f t="shared" si="36"/>
        <v>00</v>
      </c>
      <c r="I144" s="122" t="s">
        <v>712</v>
      </c>
      <c r="J144" s="123" t="str">
        <f t="shared" si="37"/>
        <v>02</v>
      </c>
      <c r="K144" s="122" t="s">
        <v>714</v>
      </c>
      <c r="L144" s="123" t="str">
        <f t="shared" si="38"/>
        <v>04</v>
      </c>
      <c r="M144" s="122" t="s">
        <v>718</v>
      </c>
      <c r="N144" s="123" t="str">
        <f t="shared" si="39"/>
        <v>07</v>
      </c>
      <c r="O144" s="122" t="s">
        <v>728</v>
      </c>
      <c r="P144" s="123" t="str">
        <f t="shared" si="40"/>
        <v>11</v>
      </c>
      <c r="Q144" s="112" t="s">
        <v>1036</v>
      </c>
      <c r="R144" s="123" t="str">
        <f t="shared" si="41"/>
        <v>1A</v>
      </c>
      <c r="S144" s="102"/>
      <c r="T144" s="103"/>
      <c r="U144" s="102"/>
      <c r="V144" s="103"/>
      <c r="W144" s="102"/>
      <c r="X144" s="103"/>
      <c r="Y144" s="137"/>
      <c r="Z144" s="138" t="str">
        <f t="shared" si="42"/>
        <v>0</v>
      </c>
      <c r="AA144" s="101"/>
      <c r="AB144" s="101" t="s">
        <v>717</v>
      </c>
      <c r="AC144" s="101"/>
      <c r="AD144" s="101"/>
      <c r="AE144" s="101"/>
      <c r="AF144" s="101"/>
      <c r="AG144" s="91"/>
      <c r="AH144" s="91"/>
      <c r="AI144" s="91"/>
      <c r="AJ144" s="91"/>
      <c r="AK144" s="91"/>
      <c r="AL144" s="91"/>
      <c r="AM144" s="94"/>
    </row>
    <row r="145" spans="1:39">
      <c r="A145" s="91"/>
      <c r="B145" s="171">
        <f t="shared" si="34"/>
        <v>142</v>
      </c>
      <c r="C145" s="158">
        <v>141</v>
      </c>
      <c r="D145" s="162" t="s">
        <v>447</v>
      </c>
      <c r="E145" s="158" t="s">
        <v>1132</v>
      </c>
      <c r="F145" s="164" t="str">
        <f t="shared" si="35"/>
        <v>126D0</v>
      </c>
      <c r="G145" s="122" t="s">
        <v>718</v>
      </c>
      <c r="H145" s="123" t="str">
        <f t="shared" si="36"/>
        <v>07</v>
      </c>
      <c r="I145" s="122" t="s">
        <v>720</v>
      </c>
      <c r="J145" s="123" t="str">
        <f t="shared" si="37"/>
        <v>09</v>
      </c>
      <c r="K145" s="122" t="s">
        <v>721</v>
      </c>
      <c r="L145" s="123" t="str">
        <f t="shared" si="38"/>
        <v>0A</v>
      </c>
      <c r="M145" s="122" t="s">
        <v>727</v>
      </c>
      <c r="N145" s="123" t="str">
        <f t="shared" si="39"/>
        <v>10</v>
      </c>
      <c r="O145" s="122" t="s">
        <v>740</v>
      </c>
      <c r="P145" s="123" t="str">
        <f t="shared" si="40"/>
        <v>16</v>
      </c>
      <c r="Q145" s="127" t="s">
        <v>730</v>
      </c>
      <c r="R145" s="126" t="e">
        <f t="shared" si="41"/>
        <v>#N/A</v>
      </c>
      <c r="S145" s="102"/>
      <c r="T145" s="103"/>
      <c r="U145" s="102"/>
      <c r="V145" s="103"/>
      <c r="W145" s="102"/>
      <c r="X145" s="103"/>
      <c r="Y145" s="137"/>
      <c r="Z145" s="138" t="str">
        <f t="shared" si="42"/>
        <v>0</v>
      </c>
      <c r="AA145" s="101"/>
      <c r="AB145" s="101" t="s">
        <v>717</v>
      </c>
      <c r="AC145" s="101"/>
      <c r="AD145" s="101"/>
      <c r="AE145" s="101"/>
      <c r="AF145" s="101"/>
      <c r="AG145" s="91"/>
      <c r="AH145" s="91"/>
      <c r="AI145" s="91"/>
      <c r="AJ145" s="91"/>
      <c r="AK145" s="91"/>
      <c r="AL145" s="91"/>
      <c r="AM145" s="94"/>
    </row>
    <row r="146" spans="1:39">
      <c r="A146" s="91"/>
      <c r="B146" s="171">
        <f t="shared" si="34"/>
        <v>143</v>
      </c>
      <c r="C146" s="158">
        <v>142</v>
      </c>
      <c r="D146" s="162" t="s">
        <v>315</v>
      </c>
      <c r="E146" s="158" t="s">
        <v>1133</v>
      </c>
      <c r="F146" s="164" t="str">
        <f t="shared" si="35"/>
        <v>126F0</v>
      </c>
      <c r="G146" s="122" t="s">
        <v>710</v>
      </c>
      <c r="H146" s="123" t="str">
        <f t="shared" si="36"/>
        <v>00</v>
      </c>
      <c r="I146" s="122" t="s">
        <v>714</v>
      </c>
      <c r="J146" s="123" t="str">
        <f t="shared" si="37"/>
        <v>04</v>
      </c>
      <c r="K146" s="122" t="s">
        <v>718</v>
      </c>
      <c r="L146" s="123" t="str">
        <f t="shared" si="38"/>
        <v>07</v>
      </c>
      <c r="M146" s="122" t="s">
        <v>725</v>
      </c>
      <c r="N146" s="123" t="str">
        <f t="shared" si="39"/>
        <v>0E</v>
      </c>
      <c r="O146" s="122" t="s">
        <v>729</v>
      </c>
      <c r="P146" s="123" t="str">
        <f t="shared" si="40"/>
        <v>12</v>
      </c>
      <c r="Q146" s="112" t="s">
        <v>1036</v>
      </c>
      <c r="R146" s="123" t="str">
        <f t="shared" si="41"/>
        <v>1A</v>
      </c>
      <c r="S146" s="102"/>
      <c r="T146" s="103"/>
      <c r="U146" s="102"/>
      <c r="V146" s="103"/>
      <c r="W146" s="102"/>
      <c r="X146" s="103"/>
      <c r="Y146" s="137"/>
      <c r="Z146" s="138" t="str">
        <f t="shared" si="42"/>
        <v>0</v>
      </c>
      <c r="AA146" s="101"/>
      <c r="AB146" s="101" t="s">
        <v>717</v>
      </c>
      <c r="AC146" s="101"/>
      <c r="AD146" s="101"/>
      <c r="AE146" s="101"/>
      <c r="AF146" s="101"/>
      <c r="AG146" s="91"/>
      <c r="AH146" s="91"/>
      <c r="AI146" s="91"/>
      <c r="AJ146" s="91"/>
      <c r="AK146" s="91"/>
      <c r="AL146" s="91"/>
      <c r="AM146" s="94"/>
    </row>
    <row r="147" spans="1:39">
      <c r="A147" s="91"/>
      <c r="B147" s="171">
        <f t="shared" si="34"/>
        <v>144</v>
      </c>
      <c r="C147" s="158">
        <v>143</v>
      </c>
      <c r="D147" s="162" t="s">
        <v>316</v>
      </c>
      <c r="E147" s="158" t="s">
        <v>616</v>
      </c>
      <c r="F147" s="164" t="str">
        <f t="shared" si="35"/>
        <v>12710</v>
      </c>
      <c r="G147" s="122" t="s">
        <v>710</v>
      </c>
      <c r="H147" s="123" t="str">
        <f t="shared" si="36"/>
        <v>00</v>
      </c>
      <c r="I147" s="122" t="s">
        <v>734</v>
      </c>
      <c r="J147" s="123" t="str">
        <f t="shared" si="37"/>
        <v>06</v>
      </c>
      <c r="K147" s="122" t="s">
        <v>722</v>
      </c>
      <c r="L147" s="123" t="str">
        <f t="shared" si="38"/>
        <v>0B</v>
      </c>
      <c r="M147" s="122" t="s">
        <v>728</v>
      </c>
      <c r="N147" s="123" t="str">
        <f t="shared" si="39"/>
        <v>11</v>
      </c>
      <c r="O147" s="122" t="s">
        <v>735</v>
      </c>
      <c r="P147" s="123" t="str">
        <f t="shared" si="40"/>
        <v>13</v>
      </c>
      <c r="Q147" s="112" t="s">
        <v>1036</v>
      </c>
      <c r="R147" s="123" t="str">
        <f t="shared" si="41"/>
        <v>1A</v>
      </c>
      <c r="S147" s="102"/>
      <c r="T147" s="103"/>
      <c r="U147" s="102"/>
      <c r="V147" s="103"/>
      <c r="W147" s="102"/>
      <c r="X147" s="103"/>
      <c r="Y147" s="137"/>
      <c r="Z147" s="138" t="str">
        <f t="shared" si="42"/>
        <v>0</v>
      </c>
      <c r="AA147" s="101"/>
      <c r="AB147" s="101" t="s">
        <v>717</v>
      </c>
      <c r="AC147" s="101"/>
      <c r="AD147" s="101"/>
      <c r="AE147" s="101"/>
      <c r="AF147" s="101"/>
      <c r="AG147" s="91"/>
      <c r="AH147" s="91"/>
      <c r="AI147" s="91"/>
      <c r="AJ147" s="91"/>
      <c r="AK147" s="91"/>
      <c r="AL147" s="91"/>
      <c r="AM147" s="94"/>
    </row>
    <row r="148" spans="1:39">
      <c r="A148" s="91"/>
      <c r="B148" s="171">
        <f t="shared" si="34"/>
        <v>145</v>
      </c>
      <c r="C148" s="158">
        <v>97</v>
      </c>
      <c r="D148" s="162" t="s">
        <v>309</v>
      </c>
      <c r="E148" s="158" t="s">
        <v>1134</v>
      </c>
      <c r="F148" s="164" t="str">
        <f t="shared" si="35"/>
        <v>12730</v>
      </c>
      <c r="G148" s="122" t="s">
        <v>713</v>
      </c>
      <c r="H148" s="123" t="str">
        <f t="shared" si="36"/>
        <v>03</v>
      </c>
      <c r="I148" s="122" t="s">
        <v>718</v>
      </c>
      <c r="J148" s="123" t="str">
        <f t="shared" si="37"/>
        <v>07</v>
      </c>
      <c r="K148" s="122" t="s">
        <v>720</v>
      </c>
      <c r="L148" s="123" t="str">
        <f t="shared" si="38"/>
        <v>09</v>
      </c>
      <c r="M148" s="122" t="s">
        <v>725</v>
      </c>
      <c r="N148" s="123" t="str">
        <f t="shared" si="39"/>
        <v>0E</v>
      </c>
      <c r="O148" s="122" t="s">
        <v>726</v>
      </c>
      <c r="P148" s="123" t="str">
        <f t="shared" si="40"/>
        <v>0F</v>
      </c>
      <c r="Q148" s="112" t="s">
        <v>1036</v>
      </c>
      <c r="R148" s="123" t="str">
        <f t="shared" si="41"/>
        <v>1A</v>
      </c>
      <c r="S148" s="102" t="s">
        <v>281</v>
      </c>
      <c r="T148" s="103" t="s">
        <v>797</v>
      </c>
      <c r="U148" s="102" t="s">
        <v>281</v>
      </c>
      <c r="V148" s="103" t="s">
        <v>281</v>
      </c>
      <c r="W148" s="102" t="s">
        <v>771</v>
      </c>
      <c r="X148" s="103" t="s">
        <v>283</v>
      </c>
      <c r="Y148" s="137" t="s">
        <v>613</v>
      </c>
      <c r="Z148" s="138" t="str">
        <f t="shared" si="42"/>
        <v>3C</v>
      </c>
      <c r="AA148" s="101" t="s">
        <v>798</v>
      </c>
      <c r="AB148" s="101" t="s">
        <v>799</v>
      </c>
      <c r="AC148" s="101" t="s">
        <v>778</v>
      </c>
      <c r="AD148" s="101"/>
      <c r="AE148" s="101"/>
      <c r="AF148" s="101"/>
      <c r="AG148" s="91"/>
      <c r="AH148" s="91"/>
      <c r="AI148" s="91"/>
      <c r="AJ148" s="91"/>
      <c r="AK148" s="91"/>
      <c r="AL148" s="91"/>
      <c r="AM148" s="94"/>
    </row>
    <row r="149" spans="1:39">
      <c r="A149" s="91"/>
      <c r="B149" s="171">
        <f t="shared" si="34"/>
        <v>146</v>
      </c>
      <c r="C149" s="158">
        <v>98</v>
      </c>
      <c r="D149" s="162" t="s">
        <v>410</v>
      </c>
      <c r="E149" s="158" t="s">
        <v>1135</v>
      </c>
      <c r="F149" s="164" t="str">
        <f t="shared" si="35"/>
        <v>12750</v>
      </c>
      <c r="G149" s="122" t="s">
        <v>734</v>
      </c>
      <c r="H149" s="123" t="str">
        <f t="shared" si="36"/>
        <v>06</v>
      </c>
      <c r="I149" s="122" t="s">
        <v>738</v>
      </c>
      <c r="J149" s="123" t="str">
        <f t="shared" si="37"/>
        <v>0C</v>
      </c>
      <c r="K149" s="122" t="s">
        <v>726</v>
      </c>
      <c r="L149" s="123" t="str">
        <f t="shared" si="38"/>
        <v>0F</v>
      </c>
      <c r="M149" s="122" t="s">
        <v>729</v>
      </c>
      <c r="N149" s="123" t="str">
        <f t="shared" si="39"/>
        <v>12</v>
      </c>
      <c r="O149" s="122" t="s">
        <v>736</v>
      </c>
      <c r="P149" s="123" t="str">
        <f t="shared" si="40"/>
        <v>15</v>
      </c>
      <c r="Q149" s="112" t="s">
        <v>1036</v>
      </c>
      <c r="R149" s="123" t="str">
        <f t="shared" si="41"/>
        <v>1A</v>
      </c>
      <c r="S149" s="102"/>
      <c r="T149" s="103"/>
      <c r="U149" s="102"/>
      <c r="V149" s="103"/>
      <c r="W149" s="102"/>
      <c r="X149" s="103"/>
      <c r="Y149" s="137">
        <v>100</v>
      </c>
      <c r="Z149" s="138" t="str">
        <f t="shared" si="42"/>
        <v>64</v>
      </c>
      <c r="AA149" s="101"/>
      <c r="AB149" s="101" t="s">
        <v>717</v>
      </c>
      <c r="AC149" s="101"/>
      <c r="AD149" s="101"/>
      <c r="AE149" s="101"/>
      <c r="AF149" s="101"/>
      <c r="AG149" s="91"/>
      <c r="AH149" s="91"/>
      <c r="AI149" s="91"/>
      <c r="AJ149" s="91"/>
      <c r="AK149" s="91"/>
      <c r="AL149" s="91"/>
      <c r="AM149" s="94"/>
    </row>
    <row r="150" spans="1:39">
      <c r="A150" s="91"/>
      <c r="B150" s="171">
        <f t="shared" si="34"/>
        <v>147</v>
      </c>
      <c r="C150" s="158">
        <v>99</v>
      </c>
      <c r="D150" s="162" t="s">
        <v>411</v>
      </c>
      <c r="E150" s="158" t="s">
        <v>1136</v>
      </c>
      <c r="F150" s="164" t="str">
        <f t="shared" si="35"/>
        <v>12770</v>
      </c>
      <c r="G150" s="122" t="s">
        <v>712</v>
      </c>
      <c r="H150" s="123" t="str">
        <f t="shared" si="36"/>
        <v>02</v>
      </c>
      <c r="I150" s="122" t="s">
        <v>719</v>
      </c>
      <c r="J150" s="123" t="str">
        <f t="shared" si="37"/>
        <v>08</v>
      </c>
      <c r="K150" s="122" t="s">
        <v>722</v>
      </c>
      <c r="L150" s="123" t="str">
        <f t="shared" si="38"/>
        <v>0B</v>
      </c>
      <c r="M150" s="122" t="s">
        <v>735</v>
      </c>
      <c r="N150" s="123" t="str">
        <f t="shared" si="39"/>
        <v>13</v>
      </c>
      <c r="O150" s="122" t="s">
        <v>743</v>
      </c>
      <c r="P150" s="123" t="str">
        <f t="shared" si="40"/>
        <v>19</v>
      </c>
      <c r="Q150" s="127" t="s">
        <v>730</v>
      </c>
      <c r="R150" s="126" t="e">
        <f t="shared" si="41"/>
        <v>#N/A</v>
      </c>
      <c r="S150" s="102"/>
      <c r="T150" s="103"/>
      <c r="U150" s="102"/>
      <c r="V150" s="103"/>
      <c r="W150" s="102"/>
      <c r="X150" s="103"/>
      <c r="Y150" s="137">
        <v>150</v>
      </c>
      <c r="Z150" s="138" t="str">
        <f t="shared" si="42"/>
        <v>96</v>
      </c>
      <c r="AA150" s="101"/>
      <c r="AB150" s="101" t="s">
        <v>717</v>
      </c>
      <c r="AC150" s="101"/>
      <c r="AD150" s="101"/>
      <c r="AE150" s="101"/>
      <c r="AF150" s="101"/>
      <c r="AG150" s="91"/>
      <c r="AH150" s="91"/>
      <c r="AI150" s="91"/>
      <c r="AJ150" s="91"/>
      <c r="AK150" s="91"/>
      <c r="AL150" s="91"/>
      <c r="AM150" s="94"/>
    </row>
    <row r="151" spans="1:39">
      <c r="A151" s="91"/>
      <c r="B151" s="171">
        <f t="shared" si="34"/>
        <v>148</v>
      </c>
      <c r="C151" s="158">
        <v>84</v>
      </c>
      <c r="D151" s="162" t="s">
        <v>398</v>
      </c>
      <c r="E151" s="158" t="s">
        <v>1137</v>
      </c>
      <c r="F151" s="164" t="str">
        <f t="shared" si="35"/>
        <v>12790</v>
      </c>
      <c r="G151" s="122" t="s">
        <v>712</v>
      </c>
      <c r="H151" s="123" t="str">
        <f t="shared" si="36"/>
        <v>02</v>
      </c>
      <c r="I151" s="122" t="s">
        <v>732</v>
      </c>
      <c r="J151" s="123" t="str">
        <f t="shared" si="37"/>
        <v>05</v>
      </c>
      <c r="K151" s="122" t="s">
        <v>734</v>
      </c>
      <c r="L151" s="123" t="str">
        <f t="shared" si="38"/>
        <v>06</v>
      </c>
      <c r="M151" s="122" t="s">
        <v>721</v>
      </c>
      <c r="N151" s="123" t="str">
        <f t="shared" si="39"/>
        <v>0A</v>
      </c>
      <c r="O151" s="122" t="s">
        <v>740</v>
      </c>
      <c r="P151" s="123" t="str">
        <f t="shared" si="40"/>
        <v>16</v>
      </c>
      <c r="Q151" s="127" t="s">
        <v>730</v>
      </c>
      <c r="R151" s="126" t="e">
        <f t="shared" si="41"/>
        <v>#N/A</v>
      </c>
      <c r="S151" s="102"/>
      <c r="T151" s="103"/>
      <c r="U151" s="102"/>
      <c r="V151" s="103"/>
      <c r="W151" s="102"/>
      <c r="X151" s="103"/>
      <c r="Y151" s="137">
        <v>150</v>
      </c>
      <c r="Z151" s="138" t="str">
        <f t="shared" si="42"/>
        <v>96</v>
      </c>
      <c r="AA151" s="101"/>
      <c r="AB151" s="101" t="s">
        <v>717</v>
      </c>
      <c r="AC151" s="101"/>
      <c r="AD151" s="101"/>
      <c r="AE151" s="101"/>
      <c r="AF151" s="101"/>
      <c r="AG151" s="91"/>
      <c r="AH151" s="91"/>
      <c r="AI151" s="91"/>
      <c r="AJ151" s="91"/>
      <c r="AK151" s="91"/>
      <c r="AL151" s="91"/>
      <c r="AM151" s="94"/>
    </row>
    <row r="152" spans="1:39">
      <c r="A152" s="91"/>
      <c r="B152" s="171">
        <f t="shared" si="34"/>
        <v>149</v>
      </c>
      <c r="C152" s="158">
        <v>85</v>
      </c>
      <c r="D152" s="162" t="s">
        <v>399</v>
      </c>
      <c r="E152" s="158" t="s">
        <v>1138</v>
      </c>
      <c r="F152" s="164" t="str">
        <f t="shared" si="35"/>
        <v>127B0</v>
      </c>
      <c r="G152" s="122" t="s">
        <v>714</v>
      </c>
      <c r="H152" s="123" t="str">
        <f t="shared" si="36"/>
        <v>04</v>
      </c>
      <c r="I152" s="122" t="s">
        <v>719</v>
      </c>
      <c r="J152" s="123" t="str">
        <f t="shared" si="37"/>
        <v>08</v>
      </c>
      <c r="K152" s="122" t="s">
        <v>729</v>
      </c>
      <c r="L152" s="123" t="str">
        <f t="shared" si="38"/>
        <v>12</v>
      </c>
      <c r="M152" s="122" t="s">
        <v>769</v>
      </c>
      <c r="N152" s="123" t="str">
        <f t="shared" si="39"/>
        <v>14</v>
      </c>
      <c r="O152" s="122" t="s">
        <v>742</v>
      </c>
      <c r="P152" s="123" t="str">
        <f t="shared" si="40"/>
        <v>18</v>
      </c>
      <c r="Q152" s="127" t="s">
        <v>730</v>
      </c>
      <c r="R152" s="126" t="e">
        <f t="shared" si="41"/>
        <v>#N/A</v>
      </c>
      <c r="S152" s="102"/>
      <c r="T152" s="103"/>
      <c r="U152" s="102"/>
      <c r="V152" s="103"/>
      <c r="W152" s="102"/>
      <c r="X152" s="103"/>
      <c r="Y152" s="137">
        <v>200</v>
      </c>
      <c r="Z152" s="138" t="str">
        <f t="shared" si="42"/>
        <v>C8</v>
      </c>
      <c r="AA152" s="101"/>
      <c r="AB152" s="101" t="s">
        <v>717</v>
      </c>
      <c r="AC152" s="101"/>
      <c r="AD152" s="101"/>
      <c r="AE152" s="101"/>
      <c r="AF152" s="101"/>
      <c r="AG152" s="91"/>
      <c r="AH152" s="91"/>
      <c r="AI152" s="91"/>
      <c r="AJ152" s="91"/>
      <c r="AK152" s="91"/>
      <c r="AL152" s="91"/>
      <c r="AM152" s="94"/>
    </row>
    <row r="153" spans="1:39">
      <c r="A153" s="91"/>
      <c r="B153" s="171">
        <f t="shared" si="34"/>
        <v>150</v>
      </c>
      <c r="C153" s="158">
        <v>86</v>
      </c>
      <c r="D153" s="162" t="s">
        <v>400</v>
      </c>
      <c r="E153" s="158" t="s">
        <v>1139</v>
      </c>
      <c r="F153" s="164" t="str">
        <f t="shared" si="35"/>
        <v>127D0</v>
      </c>
      <c r="G153" s="122" t="s">
        <v>718</v>
      </c>
      <c r="H153" s="123" t="str">
        <f t="shared" si="36"/>
        <v>07</v>
      </c>
      <c r="I153" s="122" t="s">
        <v>738</v>
      </c>
      <c r="J153" s="123" t="str">
        <f t="shared" si="37"/>
        <v>0C</v>
      </c>
      <c r="K153" s="122" t="s">
        <v>736</v>
      </c>
      <c r="L153" s="123" t="str">
        <f t="shared" si="38"/>
        <v>15</v>
      </c>
      <c r="M153" s="122" t="s">
        <v>740</v>
      </c>
      <c r="N153" s="123" t="str">
        <f t="shared" si="39"/>
        <v>16</v>
      </c>
      <c r="O153" s="122" t="s">
        <v>743</v>
      </c>
      <c r="P153" s="123" t="str">
        <f t="shared" si="40"/>
        <v>19</v>
      </c>
      <c r="Q153" s="127" t="s">
        <v>730</v>
      </c>
      <c r="R153" s="126" t="e">
        <f t="shared" si="41"/>
        <v>#N/A</v>
      </c>
      <c r="S153" s="102"/>
      <c r="T153" s="103"/>
      <c r="U153" s="102"/>
      <c r="V153" s="103"/>
      <c r="W153" s="102"/>
      <c r="X153" s="103"/>
      <c r="Y153" s="137">
        <v>250</v>
      </c>
      <c r="Z153" s="138" t="str">
        <f t="shared" si="42"/>
        <v>FA</v>
      </c>
      <c r="AA153" s="101"/>
      <c r="AB153" s="101" t="s">
        <v>717</v>
      </c>
      <c r="AC153" s="101"/>
      <c r="AD153" s="101"/>
      <c r="AE153" s="101"/>
      <c r="AF153" s="101"/>
      <c r="AG153" s="91"/>
      <c r="AH153" s="91"/>
      <c r="AI153" s="91"/>
      <c r="AJ153" s="91"/>
      <c r="AK153" s="91"/>
      <c r="AL153" s="91"/>
      <c r="AM153" s="94"/>
    </row>
    <row r="154" spans="1:39">
      <c r="A154" s="91"/>
      <c r="B154" s="171">
        <f t="shared" si="34"/>
        <v>151</v>
      </c>
      <c r="C154" s="158">
        <v>124</v>
      </c>
      <c r="D154" s="162" t="s">
        <v>434</v>
      </c>
      <c r="E154" s="158" t="s">
        <v>1140</v>
      </c>
      <c r="F154" s="164" t="str">
        <f t="shared" si="35"/>
        <v>127F0</v>
      </c>
      <c r="G154" s="122" t="s">
        <v>711</v>
      </c>
      <c r="H154" s="123" t="str">
        <f t="shared" si="36"/>
        <v>01</v>
      </c>
      <c r="I154" s="122" t="s">
        <v>714</v>
      </c>
      <c r="J154" s="123" t="str">
        <f t="shared" si="37"/>
        <v>04</v>
      </c>
      <c r="K154" s="122" t="s">
        <v>745</v>
      </c>
      <c r="L154" s="123" t="str">
        <f t="shared" si="38"/>
        <v>0D</v>
      </c>
      <c r="M154" s="122" t="s">
        <v>728</v>
      </c>
      <c r="N154" s="123" t="str">
        <f t="shared" si="39"/>
        <v>11</v>
      </c>
      <c r="O154" s="122" t="s">
        <v>742</v>
      </c>
      <c r="P154" s="123" t="str">
        <f t="shared" si="40"/>
        <v>18</v>
      </c>
      <c r="Q154" s="127" t="s">
        <v>730</v>
      </c>
      <c r="R154" s="126" t="e">
        <f t="shared" si="41"/>
        <v>#N/A</v>
      </c>
      <c r="S154" s="102"/>
      <c r="T154" s="103"/>
      <c r="U154" s="102"/>
      <c r="V154" s="103"/>
      <c r="W154" s="102"/>
      <c r="X154" s="103"/>
      <c r="Y154" s="137"/>
      <c r="Z154" s="138" t="str">
        <f t="shared" si="42"/>
        <v>0</v>
      </c>
      <c r="AA154" s="101" t="s">
        <v>813</v>
      </c>
      <c r="AB154" s="101" t="s">
        <v>717</v>
      </c>
      <c r="AC154" s="101"/>
      <c r="AD154" s="101"/>
      <c r="AE154" s="101"/>
      <c r="AF154" s="101"/>
      <c r="AG154" s="91"/>
      <c r="AH154" s="91"/>
      <c r="AI154" s="91"/>
      <c r="AJ154" s="91"/>
      <c r="AK154" s="91"/>
      <c r="AL154" s="91"/>
      <c r="AM154" s="94"/>
    </row>
    <row r="155" spans="1:39">
      <c r="A155" s="91"/>
      <c r="B155" s="171">
        <f t="shared" si="34"/>
        <v>152</v>
      </c>
      <c r="C155" s="158">
        <v>125</v>
      </c>
      <c r="D155" s="162" t="s">
        <v>435</v>
      </c>
      <c r="E155" s="158" t="s">
        <v>1141</v>
      </c>
      <c r="F155" s="164" t="str">
        <f t="shared" si="35"/>
        <v>12810</v>
      </c>
      <c r="G155" s="122" t="s">
        <v>712</v>
      </c>
      <c r="H155" s="123" t="str">
        <f t="shared" si="36"/>
        <v>02</v>
      </c>
      <c r="I155" s="122" t="s">
        <v>718</v>
      </c>
      <c r="J155" s="123" t="str">
        <f t="shared" si="37"/>
        <v>07</v>
      </c>
      <c r="K155" s="122" t="s">
        <v>738</v>
      </c>
      <c r="L155" s="123" t="str">
        <f t="shared" si="38"/>
        <v>0C</v>
      </c>
      <c r="M155" s="122" t="s">
        <v>769</v>
      </c>
      <c r="N155" s="123" t="str">
        <f t="shared" si="39"/>
        <v>14</v>
      </c>
      <c r="O155" s="122" t="s">
        <v>736</v>
      </c>
      <c r="P155" s="123" t="str">
        <f t="shared" si="40"/>
        <v>15</v>
      </c>
      <c r="Q155" s="127" t="s">
        <v>730</v>
      </c>
      <c r="R155" s="126" t="e">
        <f t="shared" si="41"/>
        <v>#N/A</v>
      </c>
      <c r="S155" s="102"/>
      <c r="T155" s="103"/>
      <c r="U155" s="102"/>
      <c r="V155" s="103"/>
      <c r="W155" s="102"/>
      <c r="X155" s="103"/>
      <c r="Y155" s="137"/>
      <c r="Z155" s="138" t="str">
        <f t="shared" si="42"/>
        <v>0</v>
      </c>
      <c r="AA155" s="101" t="s">
        <v>814</v>
      </c>
      <c r="AB155" s="101" t="s">
        <v>717</v>
      </c>
      <c r="AC155" s="101"/>
      <c r="AD155" s="101"/>
      <c r="AE155" s="101"/>
      <c r="AF155" s="101"/>
      <c r="AG155" s="91"/>
      <c r="AH155" s="91"/>
      <c r="AI155" s="91"/>
      <c r="AJ155" s="91"/>
      <c r="AK155" s="91"/>
      <c r="AL155" s="91"/>
      <c r="AM155" s="94"/>
    </row>
    <row r="156" spans="1:39">
      <c r="A156" s="91"/>
      <c r="B156" s="171">
        <f t="shared" si="34"/>
        <v>153</v>
      </c>
      <c r="C156" s="158">
        <v>126</v>
      </c>
      <c r="D156" s="162" t="s">
        <v>436</v>
      </c>
      <c r="E156" s="158" t="s">
        <v>1142</v>
      </c>
      <c r="F156" s="164" t="str">
        <f t="shared" si="35"/>
        <v>12830</v>
      </c>
      <c r="G156" s="122" t="s">
        <v>713</v>
      </c>
      <c r="H156" s="123" t="str">
        <f t="shared" si="36"/>
        <v>03</v>
      </c>
      <c r="I156" s="122" t="s">
        <v>732</v>
      </c>
      <c r="J156" s="123" t="str">
        <f t="shared" si="37"/>
        <v>05</v>
      </c>
      <c r="K156" s="122" t="s">
        <v>745</v>
      </c>
      <c r="L156" s="123" t="str">
        <f t="shared" si="38"/>
        <v>0D</v>
      </c>
      <c r="M156" s="122" t="s">
        <v>727</v>
      </c>
      <c r="N156" s="123" t="str">
        <f t="shared" si="39"/>
        <v>10</v>
      </c>
      <c r="O156" s="122" t="s">
        <v>769</v>
      </c>
      <c r="P156" s="123" t="str">
        <f t="shared" si="40"/>
        <v>14</v>
      </c>
      <c r="Q156" s="112" t="s">
        <v>1036</v>
      </c>
      <c r="R156" s="123" t="str">
        <f t="shared" si="41"/>
        <v>1A</v>
      </c>
      <c r="S156" s="102"/>
      <c r="T156" s="103"/>
      <c r="U156" s="102"/>
      <c r="V156" s="103"/>
      <c r="W156" s="102"/>
      <c r="X156" s="103"/>
      <c r="Y156" s="137"/>
      <c r="Z156" s="138" t="str">
        <f t="shared" si="42"/>
        <v>0</v>
      </c>
      <c r="AA156" s="101" t="s">
        <v>815</v>
      </c>
      <c r="AB156" s="101" t="s">
        <v>717</v>
      </c>
      <c r="AC156" s="101"/>
      <c r="AD156" s="101"/>
      <c r="AE156" s="101"/>
      <c r="AF156" s="101"/>
      <c r="AG156" s="91"/>
      <c r="AH156" s="91"/>
      <c r="AI156" s="91"/>
      <c r="AJ156" s="91"/>
      <c r="AK156" s="91"/>
      <c r="AL156" s="91"/>
      <c r="AM156" s="94"/>
    </row>
    <row r="157" spans="1:39">
      <c r="A157" s="91"/>
      <c r="B157" s="171">
        <f t="shared" si="34"/>
        <v>154</v>
      </c>
      <c r="C157" s="158">
        <v>112</v>
      </c>
      <c r="D157" s="162" t="s">
        <v>325</v>
      </c>
      <c r="E157" s="158" t="s">
        <v>1105</v>
      </c>
      <c r="F157" s="164" t="str">
        <f t="shared" si="35"/>
        <v>12850</v>
      </c>
      <c r="G157" s="122" t="s">
        <v>719</v>
      </c>
      <c r="H157" s="123" t="str">
        <f t="shared" si="36"/>
        <v>08</v>
      </c>
      <c r="I157" s="122" t="s">
        <v>720</v>
      </c>
      <c r="J157" s="123" t="str">
        <f t="shared" si="37"/>
        <v>09</v>
      </c>
      <c r="K157" s="122" t="s">
        <v>738</v>
      </c>
      <c r="L157" s="123" t="str">
        <f t="shared" si="38"/>
        <v>0C</v>
      </c>
      <c r="M157" s="122" t="s">
        <v>728</v>
      </c>
      <c r="N157" s="123" t="str">
        <f t="shared" si="39"/>
        <v>11</v>
      </c>
      <c r="O157" s="122" t="s">
        <v>729</v>
      </c>
      <c r="P157" s="123" t="str">
        <f t="shared" si="40"/>
        <v>12</v>
      </c>
      <c r="Q157" s="127" t="s">
        <v>730</v>
      </c>
      <c r="R157" s="126" t="e">
        <f t="shared" si="41"/>
        <v>#N/A</v>
      </c>
      <c r="S157" s="102" t="s">
        <v>281</v>
      </c>
      <c r="T157" s="103" t="s">
        <v>716</v>
      </c>
      <c r="U157" s="102" t="s">
        <v>802</v>
      </c>
      <c r="V157" s="103" t="s">
        <v>281</v>
      </c>
      <c r="W157" s="102" t="s">
        <v>765</v>
      </c>
      <c r="X157" s="103" t="s">
        <v>803</v>
      </c>
      <c r="Y157" s="137">
        <v>30</v>
      </c>
      <c r="Z157" s="138" t="str">
        <f t="shared" si="42"/>
        <v>1E</v>
      </c>
      <c r="AA157" s="101"/>
      <c r="AB157" s="101" t="s">
        <v>717</v>
      </c>
      <c r="AC157" s="101"/>
      <c r="AD157" s="101"/>
      <c r="AE157" s="101"/>
      <c r="AF157" s="101"/>
      <c r="AG157" s="91"/>
      <c r="AH157" s="91"/>
      <c r="AI157" s="91"/>
      <c r="AJ157" s="91"/>
      <c r="AK157" s="91"/>
      <c r="AL157" s="91"/>
      <c r="AM157" s="94"/>
    </row>
    <row r="158" spans="1:39">
      <c r="A158" s="91"/>
      <c r="B158" s="171">
        <f t="shared" si="34"/>
        <v>155</v>
      </c>
      <c r="C158" s="158">
        <v>113</v>
      </c>
      <c r="D158" s="162" t="s">
        <v>423</v>
      </c>
      <c r="E158" s="158" t="s">
        <v>1106</v>
      </c>
      <c r="F158" s="164" t="str">
        <f t="shared" si="35"/>
        <v>12870</v>
      </c>
      <c r="G158" s="122" t="s">
        <v>732</v>
      </c>
      <c r="H158" s="123" t="str">
        <f t="shared" si="36"/>
        <v>05</v>
      </c>
      <c r="I158" s="122" t="s">
        <v>718</v>
      </c>
      <c r="J158" s="123" t="str">
        <f t="shared" si="37"/>
        <v>07</v>
      </c>
      <c r="K158" s="122" t="s">
        <v>738</v>
      </c>
      <c r="L158" s="123" t="str">
        <f t="shared" si="38"/>
        <v>0C</v>
      </c>
      <c r="M158" s="122" t="s">
        <v>735</v>
      </c>
      <c r="N158" s="123" t="str">
        <f t="shared" si="39"/>
        <v>13</v>
      </c>
      <c r="O158" s="122" t="s">
        <v>736</v>
      </c>
      <c r="P158" s="123" t="str">
        <f t="shared" si="40"/>
        <v>15</v>
      </c>
      <c r="Q158" s="127" t="s">
        <v>730</v>
      </c>
      <c r="R158" s="126" t="e">
        <f t="shared" si="41"/>
        <v>#N/A</v>
      </c>
      <c r="S158" s="102" t="s">
        <v>281</v>
      </c>
      <c r="T158" s="103" t="s">
        <v>716</v>
      </c>
      <c r="U158" s="102" t="s">
        <v>804</v>
      </c>
      <c r="V158" s="103" t="s">
        <v>283</v>
      </c>
      <c r="W158" s="102" t="s">
        <v>805</v>
      </c>
      <c r="X158" s="103" t="s">
        <v>803</v>
      </c>
      <c r="Y158" s="137">
        <v>40</v>
      </c>
      <c r="Z158" s="138" t="str">
        <f t="shared" si="42"/>
        <v>28</v>
      </c>
      <c r="AA158" s="101"/>
      <c r="AB158" s="101" t="s">
        <v>717</v>
      </c>
      <c r="AC158" s="101"/>
      <c r="AD158" s="101"/>
      <c r="AE158" s="101"/>
      <c r="AF158" s="101"/>
      <c r="AG158" s="91"/>
      <c r="AH158" s="91"/>
      <c r="AI158" s="91"/>
      <c r="AJ158" s="91"/>
      <c r="AK158" s="91"/>
      <c r="AL158" s="91"/>
      <c r="AM158" s="94"/>
    </row>
    <row r="159" spans="1:39">
      <c r="A159" s="91"/>
      <c r="B159" s="171">
        <f t="shared" si="34"/>
        <v>156</v>
      </c>
      <c r="C159" s="158">
        <v>114</v>
      </c>
      <c r="D159" s="162" t="s">
        <v>424</v>
      </c>
      <c r="E159" s="158" t="s">
        <v>1107</v>
      </c>
      <c r="F159" s="164" t="str">
        <f t="shared" si="35"/>
        <v>12890</v>
      </c>
      <c r="G159" s="122" t="s">
        <v>713</v>
      </c>
      <c r="H159" s="123" t="str">
        <f t="shared" si="36"/>
        <v>03</v>
      </c>
      <c r="I159" s="122" t="s">
        <v>722</v>
      </c>
      <c r="J159" s="123" t="str">
        <f t="shared" si="37"/>
        <v>0B</v>
      </c>
      <c r="K159" s="122" t="s">
        <v>725</v>
      </c>
      <c r="L159" s="123" t="str">
        <f t="shared" si="38"/>
        <v>0E</v>
      </c>
      <c r="M159" s="122" t="s">
        <v>769</v>
      </c>
      <c r="N159" s="123" t="str">
        <f t="shared" si="39"/>
        <v>14</v>
      </c>
      <c r="O159" s="122" t="s">
        <v>743</v>
      </c>
      <c r="P159" s="123" t="str">
        <f t="shared" si="40"/>
        <v>19</v>
      </c>
      <c r="Q159" s="127" t="s">
        <v>730</v>
      </c>
      <c r="R159" s="126" t="e">
        <f t="shared" si="41"/>
        <v>#N/A</v>
      </c>
      <c r="S159" s="102"/>
      <c r="T159" s="103"/>
      <c r="U159" s="102"/>
      <c r="V159" s="103"/>
      <c r="W159" s="102"/>
      <c r="X159" s="103"/>
      <c r="Y159" s="137">
        <v>50</v>
      </c>
      <c r="Z159" s="138" t="str">
        <f t="shared" si="42"/>
        <v>32</v>
      </c>
      <c r="AA159" s="101"/>
      <c r="AB159" s="101" t="s">
        <v>717</v>
      </c>
      <c r="AC159" s="101"/>
      <c r="AD159" s="101"/>
      <c r="AE159" s="101"/>
      <c r="AF159" s="101"/>
      <c r="AG159" s="91"/>
      <c r="AH159" s="91"/>
      <c r="AI159" s="91"/>
      <c r="AJ159" s="91"/>
      <c r="AK159" s="91"/>
      <c r="AL159" s="91"/>
      <c r="AM159" s="94"/>
    </row>
    <row r="160" spans="1:39">
      <c r="A160" s="91"/>
      <c r="B160" s="171">
        <f t="shared" si="34"/>
        <v>157</v>
      </c>
      <c r="C160" s="158">
        <v>156</v>
      </c>
      <c r="D160" s="162" t="s">
        <v>457</v>
      </c>
      <c r="E160" s="158" t="s">
        <v>1143</v>
      </c>
      <c r="F160" s="164" t="str">
        <f t="shared" si="35"/>
        <v>128B0</v>
      </c>
      <c r="G160" s="122" t="s">
        <v>710</v>
      </c>
      <c r="H160" s="123" t="str">
        <f t="shared" si="36"/>
        <v>00</v>
      </c>
      <c r="I160" s="122" t="s">
        <v>712</v>
      </c>
      <c r="J160" s="123" t="str">
        <f t="shared" si="37"/>
        <v>02</v>
      </c>
      <c r="K160" s="122" t="s">
        <v>728</v>
      </c>
      <c r="L160" s="123" t="str">
        <f t="shared" si="38"/>
        <v>11</v>
      </c>
      <c r="M160" s="122" t="s">
        <v>729</v>
      </c>
      <c r="N160" s="123" t="str">
        <f t="shared" si="39"/>
        <v>12</v>
      </c>
      <c r="O160" s="122" t="s">
        <v>743</v>
      </c>
      <c r="P160" s="123" t="str">
        <f t="shared" si="40"/>
        <v>19</v>
      </c>
      <c r="Q160" s="112" t="s">
        <v>1036</v>
      </c>
      <c r="R160" s="123" t="str">
        <f t="shared" si="41"/>
        <v>1A</v>
      </c>
      <c r="S160" s="102"/>
      <c r="T160" s="103"/>
      <c r="U160" s="102"/>
      <c r="V160" s="103"/>
      <c r="W160" s="102"/>
      <c r="X160" s="103"/>
      <c r="Y160" s="137"/>
      <c r="Z160" s="138" t="str">
        <f t="shared" si="42"/>
        <v>0</v>
      </c>
      <c r="AA160" s="101"/>
      <c r="AB160" s="101" t="s">
        <v>717</v>
      </c>
      <c r="AC160" s="101"/>
      <c r="AD160" s="101"/>
      <c r="AE160" s="101"/>
      <c r="AF160" s="101"/>
      <c r="AG160" s="91"/>
      <c r="AH160" s="91"/>
      <c r="AI160" s="91"/>
      <c r="AJ160" s="91"/>
      <c r="AK160" s="91"/>
      <c r="AL160" s="91"/>
      <c r="AM160" s="94"/>
    </row>
    <row r="161" spans="1:39">
      <c r="A161" s="91"/>
      <c r="B161" s="171">
        <f t="shared" si="34"/>
        <v>158</v>
      </c>
      <c r="C161" s="158">
        <v>157</v>
      </c>
      <c r="D161" s="162" t="s">
        <v>458</v>
      </c>
      <c r="E161" s="158" t="s">
        <v>1144</v>
      </c>
      <c r="F161" s="164" t="str">
        <f t="shared" si="35"/>
        <v>128D0</v>
      </c>
      <c r="G161" s="122" t="s">
        <v>711</v>
      </c>
      <c r="H161" s="123" t="str">
        <f t="shared" si="36"/>
        <v>01</v>
      </c>
      <c r="I161" s="122" t="s">
        <v>714</v>
      </c>
      <c r="J161" s="123" t="str">
        <f t="shared" si="37"/>
        <v>04</v>
      </c>
      <c r="K161" s="122" t="s">
        <v>720</v>
      </c>
      <c r="L161" s="123" t="str">
        <f t="shared" si="38"/>
        <v>09</v>
      </c>
      <c r="M161" s="122" t="s">
        <v>728</v>
      </c>
      <c r="N161" s="123" t="str">
        <f t="shared" si="39"/>
        <v>11</v>
      </c>
      <c r="O161" s="122" t="s">
        <v>742</v>
      </c>
      <c r="P161" s="123" t="str">
        <f t="shared" si="40"/>
        <v>18</v>
      </c>
      <c r="Q161" s="112" t="s">
        <v>1036</v>
      </c>
      <c r="R161" s="123" t="str">
        <f t="shared" si="41"/>
        <v>1A</v>
      </c>
      <c r="S161" s="102"/>
      <c r="T161" s="103"/>
      <c r="U161" s="102"/>
      <c r="V161" s="103"/>
      <c r="W161" s="102"/>
      <c r="X161" s="103"/>
      <c r="Y161" s="137"/>
      <c r="Z161" s="138" t="str">
        <f t="shared" si="42"/>
        <v>0</v>
      </c>
      <c r="AA161" s="101"/>
      <c r="AB161" s="101" t="s">
        <v>717</v>
      </c>
      <c r="AC161" s="101"/>
      <c r="AD161" s="101"/>
      <c r="AE161" s="101"/>
      <c r="AF161" s="101"/>
      <c r="AG161" s="91"/>
      <c r="AH161" s="91"/>
      <c r="AI161" s="91"/>
      <c r="AJ161" s="91"/>
      <c r="AK161" s="91"/>
      <c r="AL161" s="91"/>
      <c r="AM161" s="94"/>
    </row>
    <row r="162" spans="1:39">
      <c r="A162" s="91"/>
      <c r="B162" s="171">
        <f t="shared" si="34"/>
        <v>159</v>
      </c>
      <c r="C162" s="158">
        <v>155</v>
      </c>
      <c r="D162" s="162" t="s">
        <v>456</v>
      </c>
      <c r="E162" s="158" t="s">
        <v>1145</v>
      </c>
      <c r="F162" s="164" t="str">
        <f t="shared" si="35"/>
        <v>128F0</v>
      </c>
      <c r="G162" s="122" t="s">
        <v>710</v>
      </c>
      <c r="H162" s="123" t="str">
        <f t="shared" si="36"/>
        <v>00</v>
      </c>
      <c r="I162" s="122" t="s">
        <v>712</v>
      </c>
      <c r="J162" s="123" t="str">
        <f t="shared" si="37"/>
        <v>02</v>
      </c>
      <c r="K162" s="122" t="s">
        <v>713</v>
      </c>
      <c r="L162" s="123" t="str">
        <f t="shared" si="38"/>
        <v>03</v>
      </c>
      <c r="M162" s="122" t="s">
        <v>732</v>
      </c>
      <c r="N162" s="123" t="str">
        <f t="shared" si="39"/>
        <v>05</v>
      </c>
      <c r="O162" s="122" t="s">
        <v>729</v>
      </c>
      <c r="P162" s="123" t="str">
        <f t="shared" si="40"/>
        <v>12</v>
      </c>
      <c r="Q162" s="112" t="s">
        <v>1036</v>
      </c>
      <c r="R162" s="123" t="str">
        <f t="shared" si="41"/>
        <v>1A</v>
      </c>
      <c r="S162" s="102"/>
      <c r="T162" s="103"/>
      <c r="U162" s="102"/>
      <c r="V162" s="103"/>
      <c r="W162" s="102"/>
      <c r="X162" s="103"/>
      <c r="Y162" s="137"/>
      <c r="Z162" s="138" t="str">
        <f t="shared" si="42"/>
        <v>0</v>
      </c>
      <c r="AA162" s="101"/>
      <c r="AB162" s="101" t="s">
        <v>717</v>
      </c>
      <c r="AC162" s="101"/>
      <c r="AD162" s="101"/>
      <c r="AE162" s="101"/>
      <c r="AF162" s="101"/>
      <c r="AG162" s="91"/>
      <c r="AH162" s="91"/>
      <c r="AI162" s="91"/>
      <c r="AJ162" s="91"/>
      <c r="AK162" s="91"/>
      <c r="AL162" s="91"/>
      <c r="AM162" s="94"/>
    </row>
    <row r="163" spans="1:39">
      <c r="A163" s="91"/>
      <c r="B163" s="171">
        <f t="shared" si="34"/>
        <v>160</v>
      </c>
      <c r="C163" s="158">
        <v>163</v>
      </c>
      <c r="D163" s="162" t="s">
        <v>320</v>
      </c>
      <c r="E163" s="158" t="s">
        <v>1088</v>
      </c>
      <c r="F163" s="164" t="str">
        <f t="shared" si="35"/>
        <v>12910</v>
      </c>
      <c r="G163" s="122" t="s">
        <v>711</v>
      </c>
      <c r="H163" s="123" t="str">
        <f t="shared" si="36"/>
        <v>01</v>
      </c>
      <c r="I163" s="122" t="s">
        <v>714</v>
      </c>
      <c r="J163" s="123" t="str">
        <f t="shared" si="37"/>
        <v>04</v>
      </c>
      <c r="K163" s="122" t="s">
        <v>732</v>
      </c>
      <c r="L163" s="123" t="str">
        <f t="shared" si="38"/>
        <v>05</v>
      </c>
      <c r="M163" s="122" t="s">
        <v>728</v>
      </c>
      <c r="N163" s="123" t="str">
        <f t="shared" si="39"/>
        <v>11</v>
      </c>
      <c r="O163" s="122" t="s">
        <v>729</v>
      </c>
      <c r="P163" s="123" t="str">
        <f t="shared" si="40"/>
        <v>12</v>
      </c>
      <c r="Q163" s="112" t="s">
        <v>1036</v>
      </c>
      <c r="R163" s="123" t="str">
        <f t="shared" si="41"/>
        <v>1A</v>
      </c>
      <c r="S163" s="102"/>
      <c r="T163" s="103"/>
      <c r="U163" s="102"/>
      <c r="V163" s="103"/>
      <c r="W163" s="102"/>
      <c r="X163" s="103"/>
      <c r="Y163" s="137"/>
      <c r="Z163" s="138" t="str">
        <f t="shared" si="42"/>
        <v>0</v>
      </c>
      <c r="AA163" s="101"/>
      <c r="AB163" s="101" t="s">
        <v>717</v>
      </c>
      <c r="AC163" s="101"/>
      <c r="AD163" s="101"/>
      <c r="AE163" s="101"/>
      <c r="AF163" s="101"/>
      <c r="AG163" s="91"/>
      <c r="AH163" s="91"/>
      <c r="AI163" s="91"/>
      <c r="AJ163" s="91"/>
      <c r="AK163" s="91"/>
      <c r="AL163" s="91"/>
      <c r="AM163" s="94"/>
    </row>
    <row r="164" spans="1:39">
      <c r="A164" s="91"/>
      <c r="B164" s="171">
        <f t="shared" si="34"/>
        <v>161</v>
      </c>
      <c r="C164" s="158">
        <v>183</v>
      </c>
      <c r="D164" s="162" t="s">
        <v>472</v>
      </c>
      <c r="E164" s="158" t="s">
        <v>1089</v>
      </c>
      <c r="F164" s="164" t="str">
        <f t="shared" si="35"/>
        <v>12930</v>
      </c>
      <c r="G164" s="122" t="s">
        <v>710</v>
      </c>
      <c r="H164" s="123" t="str">
        <f t="shared" ref="H164:H195" si="43">VLOOKUP(G164,$AH$4:$AI$30,2,FALSE)</f>
        <v>00</v>
      </c>
      <c r="I164" s="122" t="s">
        <v>711</v>
      </c>
      <c r="J164" s="123" t="str">
        <f t="shared" ref="J164:J195" si="44">VLOOKUP(I164,$AH$4:$AI$30,2,FALSE)</f>
        <v>01</v>
      </c>
      <c r="K164" s="122" t="s">
        <v>729</v>
      </c>
      <c r="L164" s="123" t="str">
        <f t="shared" ref="L164:L195" si="45">VLOOKUP(K164,$AH$4:$AI$30,2,FALSE)</f>
        <v>12</v>
      </c>
      <c r="M164" s="122" t="s">
        <v>735</v>
      </c>
      <c r="N164" s="123" t="str">
        <f t="shared" ref="N164:N195" si="46">VLOOKUP(M164,$AH$4:$AI$30,2,FALSE)</f>
        <v>13</v>
      </c>
      <c r="O164" s="122" t="s">
        <v>743</v>
      </c>
      <c r="P164" s="123" t="str">
        <f t="shared" ref="P164:P195" si="47">VLOOKUP(O164,$AH$4:$AI$30,2,FALSE)</f>
        <v>19</v>
      </c>
      <c r="Q164" s="112" t="s">
        <v>1036</v>
      </c>
      <c r="R164" s="123" t="str">
        <f t="shared" ref="R164:R195" si="48">VLOOKUP(Q164,$AH$4:$AI$30,2,FALSE)</f>
        <v>1A</v>
      </c>
      <c r="S164" s="102"/>
      <c r="T164" s="103"/>
      <c r="U164" s="102"/>
      <c r="V164" s="103"/>
      <c r="W164" s="102"/>
      <c r="X164" s="103"/>
      <c r="Y164" s="137"/>
      <c r="Z164" s="138" t="str">
        <f t="shared" si="42"/>
        <v>0</v>
      </c>
      <c r="AA164" s="101"/>
      <c r="AB164" s="101" t="s">
        <v>717</v>
      </c>
      <c r="AC164" s="101"/>
      <c r="AD164" s="101"/>
      <c r="AE164" s="101"/>
      <c r="AF164" s="101"/>
      <c r="AG164" s="91"/>
      <c r="AH164" s="91"/>
      <c r="AI164" s="91"/>
      <c r="AJ164" s="91"/>
      <c r="AK164" s="91"/>
      <c r="AL164" s="91"/>
      <c r="AM164" s="94"/>
    </row>
    <row r="165" spans="1:39">
      <c r="A165" s="91"/>
      <c r="B165" s="171">
        <f t="shared" si="34"/>
        <v>162</v>
      </c>
      <c r="C165" s="158">
        <v>165</v>
      </c>
      <c r="D165" s="162" t="s">
        <v>462</v>
      </c>
      <c r="E165" s="158" t="s">
        <v>1090</v>
      </c>
      <c r="F165" s="164" t="str">
        <f t="shared" si="35"/>
        <v>12950</v>
      </c>
      <c r="G165" s="122" t="s">
        <v>710</v>
      </c>
      <c r="H165" s="123" t="str">
        <f t="shared" si="43"/>
        <v>00</v>
      </c>
      <c r="I165" s="122" t="s">
        <v>713</v>
      </c>
      <c r="J165" s="123" t="str">
        <f t="shared" si="44"/>
        <v>03</v>
      </c>
      <c r="K165" s="122" t="s">
        <v>718</v>
      </c>
      <c r="L165" s="123" t="str">
        <f t="shared" si="45"/>
        <v>07</v>
      </c>
      <c r="M165" s="122" t="s">
        <v>720</v>
      </c>
      <c r="N165" s="123" t="str">
        <f t="shared" si="46"/>
        <v>09</v>
      </c>
      <c r="O165" s="122" t="s">
        <v>725</v>
      </c>
      <c r="P165" s="123" t="str">
        <f t="shared" si="47"/>
        <v>0E</v>
      </c>
      <c r="Q165" s="112" t="s">
        <v>1036</v>
      </c>
      <c r="R165" s="123" t="str">
        <f t="shared" si="48"/>
        <v>1A</v>
      </c>
      <c r="S165" s="102"/>
      <c r="T165" s="103"/>
      <c r="U165" s="102"/>
      <c r="V165" s="103"/>
      <c r="W165" s="102"/>
      <c r="X165" s="103"/>
      <c r="Y165" s="137"/>
      <c r="Z165" s="138" t="str">
        <f t="shared" si="42"/>
        <v>0</v>
      </c>
      <c r="AA165" s="101"/>
      <c r="AB165" s="101" t="s">
        <v>717</v>
      </c>
      <c r="AC165" s="101"/>
      <c r="AD165" s="101"/>
      <c r="AE165" s="101"/>
      <c r="AF165" s="101"/>
      <c r="AG165" s="91"/>
      <c r="AH165" s="91"/>
      <c r="AI165" s="91"/>
      <c r="AJ165" s="91"/>
      <c r="AK165" s="91"/>
      <c r="AL165" s="91"/>
      <c r="AM165" s="94"/>
    </row>
    <row r="166" spans="1:39">
      <c r="A166" s="91"/>
      <c r="B166" s="171">
        <f t="shared" si="34"/>
        <v>163</v>
      </c>
      <c r="C166" s="158">
        <v>166</v>
      </c>
      <c r="D166" s="162" t="s">
        <v>463</v>
      </c>
      <c r="E166" s="158" t="s">
        <v>1091</v>
      </c>
      <c r="F166" s="164" t="str">
        <f t="shared" si="35"/>
        <v>12970</v>
      </c>
      <c r="G166" s="122" t="s">
        <v>711</v>
      </c>
      <c r="H166" s="123" t="str">
        <f t="shared" si="43"/>
        <v>01</v>
      </c>
      <c r="I166" s="122" t="s">
        <v>734</v>
      </c>
      <c r="J166" s="123" t="str">
        <f t="shared" si="44"/>
        <v>06</v>
      </c>
      <c r="K166" s="122" t="s">
        <v>719</v>
      </c>
      <c r="L166" s="123" t="str">
        <f t="shared" si="45"/>
        <v>08</v>
      </c>
      <c r="M166" s="122" t="s">
        <v>721</v>
      </c>
      <c r="N166" s="123" t="str">
        <f t="shared" si="46"/>
        <v>0A</v>
      </c>
      <c r="O166" s="122" t="s">
        <v>728</v>
      </c>
      <c r="P166" s="123" t="str">
        <f t="shared" si="47"/>
        <v>11</v>
      </c>
      <c r="Q166" s="112" t="s">
        <v>1036</v>
      </c>
      <c r="R166" s="123" t="str">
        <f t="shared" si="48"/>
        <v>1A</v>
      </c>
      <c r="S166" s="102"/>
      <c r="T166" s="103"/>
      <c r="U166" s="102"/>
      <c r="V166" s="103"/>
      <c r="W166" s="102"/>
      <c r="X166" s="103"/>
      <c r="Y166" s="137"/>
      <c r="Z166" s="138" t="str">
        <f t="shared" si="42"/>
        <v>0</v>
      </c>
      <c r="AA166" s="101"/>
      <c r="AB166" s="101" t="s">
        <v>717</v>
      </c>
      <c r="AC166" s="101"/>
      <c r="AD166" s="101"/>
      <c r="AE166" s="101"/>
      <c r="AF166" s="101"/>
      <c r="AG166" s="91"/>
      <c r="AH166" s="91"/>
      <c r="AI166" s="91"/>
      <c r="AJ166" s="91"/>
      <c r="AK166" s="91"/>
      <c r="AL166" s="91"/>
      <c r="AM166" s="94"/>
    </row>
    <row r="167" spans="1:39">
      <c r="A167" s="91"/>
      <c r="B167" s="171">
        <f t="shared" si="34"/>
        <v>164</v>
      </c>
      <c r="C167" s="158">
        <v>167</v>
      </c>
      <c r="D167" s="162" t="s">
        <v>464</v>
      </c>
      <c r="E167" s="158" t="s">
        <v>1092</v>
      </c>
      <c r="F167" s="164" t="str">
        <f t="shared" si="35"/>
        <v>12990</v>
      </c>
      <c r="G167" s="122" t="s">
        <v>712</v>
      </c>
      <c r="H167" s="123" t="str">
        <f t="shared" si="43"/>
        <v>02</v>
      </c>
      <c r="I167" s="122" t="s">
        <v>714</v>
      </c>
      <c r="J167" s="123" t="str">
        <f t="shared" si="44"/>
        <v>04</v>
      </c>
      <c r="K167" s="122" t="s">
        <v>722</v>
      </c>
      <c r="L167" s="123" t="str">
        <f t="shared" si="45"/>
        <v>0B</v>
      </c>
      <c r="M167" s="122" t="s">
        <v>738</v>
      </c>
      <c r="N167" s="123" t="str">
        <f t="shared" si="46"/>
        <v>0C</v>
      </c>
      <c r="O167" s="122" t="s">
        <v>727</v>
      </c>
      <c r="P167" s="123" t="str">
        <f t="shared" si="47"/>
        <v>10</v>
      </c>
      <c r="Q167" s="127" t="s">
        <v>730</v>
      </c>
      <c r="R167" s="126" t="e">
        <f t="shared" si="48"/>
        <v>#N/A</v>
      </c>
      <c r="S167" s="102"/>
      <c r="T167" s="103"/>
      <c r="U167" s="102"/>
      <c r="V167" s="103"/>
      <c r="W167" s="102"/>
      <c r="X167" s="103"/>
      <c r="Y167" s="137"/>
      <c r="Z167" s="138" t="str">
        <f t="shared" si="42"/>
        <v>0</v>
      </c>
      <c r="AA167" s="101"/>
      <c r="AB167" s="101" t="s">
        <v>717</v>
      </c>
      <c r="AC167" s="101"/>
      <c r="AD167" s="101"/>
      <c r="AE167" s="101"/>
      <c r="AF167" s="101"/>
      <c r="AG167" s="91"/>
      <c r="AH167" s="91"/>
      <c r="AI167" s="91"/>
      <c r="AJ167" s="91"/>
      <c r="AK167" s="91"/>
      <c r="AL167" s="91"/>
      <c r="AM167" s="94"/>
    </row>
    <row r="168" spans="1:39">
      <c r="A168" s="91"/>
      <c r="B168" s="171">
        <f t="shared" si="34"/>
        <v>165</v>
      </c>
      <c r="C168" s="158">
        <v>164</v>
      </c>
      <c r="D168" s="162" t="s">
        <v>159</v>
      </c>
      <c r="E168" s="158" t="s">
        <v>1146</v>
      </c>
      <c r="F168" s="164" t="str">
        <f t="shared" si="35"/>
        <v>129B0</v>
      </c>
      <c r="G168" s="122" t="s">
        <v>718</v>
      </c>
      <c r="H168" s="123" t="str">
        <f t="shared" si="43"/>
        <v>07</v>
      </c>
      <c r="I168" s="122" t="s">
        <v>720</v>
      </c>
      <c r="J168" s="123" t="str">
        <f t="shared" si="44"/>
        <v>09</v>
      </c>
      <c r="K168" s="122" t="s">
        <v>745</v>
      </c>
      <c r="L168" s="123" t="str">
        <f t="shared" si="45"/>
        <v>0D</v>
      </c>
      <c r="M168" s="122" t="s">
        <v>727</v>
      </c>
      <c r="N168" s="123" t="str">
        <f t="shared" si="46"/>
        <v>10</v>
      </c>
      <c r="O168" s="122" t="s">
        <v>769</v>
      </c>
      <c r="P168" s="123" t="str">
        <f t="shared" si="47"/>
        <v>14</v>
      </c>
      <c r="Q168" s="112" t="s">
        <v>1036</v>
      </c>
      <c r="R168" s="123" t="str">
        <f t="shared" si="48"/>
        <v>1A</v>
      </c>
      <c r="S168" s="102"/>
      <c r="T168" s="103"/>
      <c r="U168" s="102"/>
      <c r="V168" s="103"/>
      <c r="W168" s="102"/>
      <c r="X168" s="103"/>
      <c r="Y168" s="137"/>
      <c r="Z168" s="138" t="str">
        <f t="shared" si="42"/>
        <v>0</v>
      </c>
      <c r="AA168" s="101"/>
      <c r="AB168" s="101" t="s">
        <v>717</v>
      </c>
      <c r="AC168" s="101"/>
      <c r="AD168" s="101"/>
      <c r="AE168" s="101"/>
      <c r="AF168" s="101"/>
      <c r="AG168" s="91"/>
      <c r="AH168" s="91"/>
      <c r="AI168" s="91"/>
      <c r="AJ168" s="91"/>
      <c r="AK168" s="91"/>
      <c r="AL168" s="91"/>
      <c r="AM168" s="94"/>
    </row>
    <row r="169" spans="1:39">
      <c r="A169" s="91"/>
      <c r="B169" s="171">
        <f t="shared" si="34"/>
        <v>166</v>
      </c>
      <c r="C169" s="158">
        <v>174</v>
      </c>
      <c r="D169" s="162" t="s">
        <v>100</v>
      </c>
      <c r="E169" s="158" t="s">
        <v>1147</v>
      </c>
      <c r="F169" s="164" t="str">
        <f t="shared" si="35"/>
        <v>129D0</v>
      </c>
      <c r="G169" s="122" t="s">
        <v>714</v>
      </c>
      <c r="H169" s="123" t="str">
        <f t="shared" si="43"/>
        <v>04</v>
      </c>
      <c r="I169" s="122" t="s">
        <v>722</v>
      </c>
      <c r="J169" s="123" t="str">
        <f t="shared" si="44"/>
        <v>0B</v>
      </c>
      <c r="K169" s="122" t="s">
        <v>738</v>
      </c>
      <c r="L169" s="123" t="str">
        <f t="shared" si="45"/>
        <v>0C</v>
      </c>
      <c r="M169" s="122" t="s">
        <v>725</v>
      </c>
      <c r="N169" s="123" t="str">
        <f t="shared" si="46"/>
        <v>0E</v>
      </c>
      <c r="O169" s="122" t="s">
        <v>735</v>
      </c>
      <c r="P169" s="123" t="str">
        <f t="shared" si="47"/>
        <v>13</v>
      </c>
      <c r="Q169" s="127" t="s">
        <v>730</v>
      </c>
      <c r="R169" s="126" t="e">
        <f t="shared" si="48"/>
        <v>#N/A</v>
      </c>
      <c r="S169" s="102"/>
      <c r="T169" s="103"/>
      <c r="U169" s="102"/>
      <c r="V169" s="103"/>
      <c r="W169" s="102"/>
      <c r="X169" s="103"/>
      <c r="Y169" s="137"/>
      <c r="Z169" s="138" t="str">
        <f t="shared" si="42"/>
        <v>0</v>
      </c>
      <c r="AA169" s="101"/>
      <c r="AB169" s="101" t="s">
        <v>717</v>
      </c>
      <c r="AC169" s="101"/>
      <c r="AD169" s="101"/>
      <c r="AE169" s="101"/>
      <c r="AF169" s="101"/>
      <c r="AG169" s="91"/>
      <c r="AH169" s="91"/>
      <c r="AI169" s="91"/>
      <c r="AJ169" s="91"/>
      <c r="AK169" s="91"/>
      <c r="AL169" s="91"/>
      <c r="AM169" s="94"/>
    </row>
    <row r="170" spans="1:39">
      <c r="A170" s="91"/>
      <c r="B170" s="171">
        <f t="shared" si="34"/>
        <v>167</v>
      </c>
      <c r="C170" s="158">
        <v>175</v>
      </c>
      <c r="D170" s="162" t="s">
        <v>135</v>
      </c>
      <c r="E170" s="158" t="s">
        <v>1148</v>
      </c>
      <c r="F170" s="164" t="str">
        <f t="shared" si="35"/>
        <v>129F0</v>
      </c>
      <c r="G170" s="122" t="s">
        <v>710</v>
      </c>
      <c r="H170" s="123" t="str">
        <f t="shared" si="43"/>
        <v>00</v>
      </c>
      <c r="I170" s="122" t="s">
        <v>711</v>
      </c>
      <c r="J170" s="123" t="str">
        <f t="shared" si="44"/>
        <v>01</v>
      </c>
      <c r="K170" s="122" t="s">
        <v>719</v>
      </c>
      <c r="L170" s="123" t="str">
        <f t="shared" si="45"/>
        <v>08</v>
      </c>
      <c r="M170" s="122" t="s">
        <v>722</v>
      </c>
      <c r="N170" s="123" t="str">
        <f t="shared" si="46"/>
        <v>0B</v>
      </c>
      <c r="O170" s="122" t="s">
        <v>728</v>
      </c>
      <c r="P170" s="123" t="str">
        <f t="shared" si="47"/>
        <v>11</v>
      </c>
      <c r="Q170" s="127" t="s">
        <v>730</v>
      </c>
      <c r="R170" s="126" t="e">
        <f t="shared" si="48"/>
        <v>#N/A</v>
      </c>
      <c r="S170" s="102"/>
      <c r="T170" s="103"/>
      <c r="U170" s="102"/>
      <c r="V170" s="103"/>
      <c r="W170" s="102"/>
      <c r="X170" s="103"/>
      <c r="Y170" s="137"/>
      <c r="Z170" s="138" t="str">
        <f t="shared" si="42"/>
        <v>0</v>
      </c>
      <c r="AA170" s="101"/>
      <c r="AB170" s="101" t="s">
        <v>717</v>
      </c>
      <c r="AC170" s="101"/>
      <c r="AD170" s="101"/>
      <c r="AE170" s="101"/>
      <c r="AF170" s="101"/>
      <c r="AG170" s="91"/>
      <c r="AH170" s="91"/>
      <c r="AI170" s="91"/>
      <c r="AJ170" s="91"/>
      <c r="AK170" s="91"/>
      <c r="AL170" s="91"/>
      <c r="AM170" s="94"/>
    </row>
    <row r="171" spans="1:39">
      <c r="A171" s="91"/>
      <c r="B171" s="171">
        <f t="shared" si="34"/>
        <v>168</v>
      </c>
      <c r="C171" s="158">
        <v>168</v>
      </c>
      <c r="D171" s="162" t="s">
        <v>465</v>
      </c>
      <c r="E171" s="158" t="s">
        <v>1149</v>
      </c>
      <c r="F171" s="164" t="str">
        <f t="shared" si="35"/>
        <v>12A10</v>
      </c>
      <c r="G171" s="122" t="s">
        <v>718</v>
      </c>
      <c r="H171" s="123" t="str">
        <f t="shared" si="43"/>
        <v>07</v>
      </c>
      <c r="I171" s="122" t="s">
        <v>719</v>
      </c>
      <c r="J171" s="123" t="str">
        <f t="shared" si="44"/>
        <v>08</v>
      </c>
      <c r="K171" s="122" t="s">
        <v>745</v>
      </c>
      <c r="L171" s="123" t="str">
        <f t="shared" si="45"/>
        <v>0D</v>
      </c>
      <c r="M171" s="122" t="s">
        <v>769</v>
      </c>
      <c r="N171" s="123" t="str">
        <f t="shared" si="46"/>
        <v>14</v>
      </c>
      <c r="O171" s="122" t="s">
        <v>742</v>
      </c>
      <c r="P171" s="123" t="str">
        <f t="shared" si="47"/>
        <v>18</v>
      </c>
      <c r="Q171" s="112" t="s">
        <v>1036</v>
      </c>
      <c r="R171" s="123" t="str">
        <f t="shared" si="48"/>
        <v>1A</v>
      </c>
      <c r="S171" s="102"/>
      <c r="T171" s="103"/>
      <c r="U171" s="102"/>
      <c r="V171" s="103"/>
      <c r="W171" s="102"/>
      <c r="X171" s="103"/>
      <c r="Y171" s="137"/>
      <c r="Z171" s="138" t="str">
        <f t="shared" si="42"/>
        <v>0</v>
      </c>
      <c r="AA171" s="101"/>
      <c r="AB171" s="101" t="s">
        <v>717</v>
      </c>
      <c r="AC171" s="101"/>
      <c r="AD171" s="101"/>
      <c r="AE171" s="101"/>
      <c r="AF171" s="101"/>
      <c r="AG171" s="91"/>
      <c r="AH171" s="91"/>
      <c r="AI171" s="91"/>
      <c r="AJ171" s="91"/>
      <c r="AK171" s="91"/>
      <c r="AL171" s="91"/>
      <c r="AM171" s="94"/>
    </row>
    <row r="172" spans="1:39">
      <c r="A172" s="91"/>
      <c r="B172" s="171">
        <f t="shared" si="34"/>
        <v>169</v>
      </c>
      <c r="C172" s="158">
        <v>128</v>
      </c>
      <c r="D172" s="162" t="s">
        <v>438</v>
      </c>
      <c r="E172" s="158" t="s">
        <v>1150</v>
      </c>
      <c r="F172" s="164" t="str">
        <f t="shared" si="35"/>
        <v>12A30</v>
      </c>
      <c r="G172" s="122" t="s">
        <v>713</v>
      </c>
      <c r="H172" s="123" t="str">
        <f t="shared" si="43"/>
        <v>03</v>
      </c>
      <c r="I172" s="122" t="s">
        <v>722</v>
      </c>
      <c r="J172" s="123" t="str">
        <f t="shared" si="44"/>
        <v>0B</v>
      </c>
      <c r="K172" s="122" t="s">
        <v>726</v>
      </c>
      <c r="L172" s="123" t="str">
        <f t="shared" si="45"/>
        <v>0F</v>
      </c>
      <c r="M172" s="122" t="s">
        <v>729</v>
      </c>
      <c r="N172" s="123" t="str">
        <f t="shared" si="46"/>
        <v>12</v>
      </c>
      <c r="O172" s="122" t="s">
        <v>743</v>
      </c>
      <c r="P172" s="123" t="str">
        <f t="shared" si="47"/>
        <v>19</v>
      </c>
      <c r="Q172" s="112" t="s">
        <v>1036</v>
      </c>
      <c r="R172" s="123" t="str">
        <f t="shared" si="48"/>
        <v>1A</v>
      </c>
      <c r="S172" s="102"/>
      <c r="T172" s="103"/>
      <c r="U172" s="102"/>
      <c r="V172" s="103"/>
      <c r="W172" s="102"/>
      <c r="X172" s="103"/>
      <c r="Y172" s="137"/>
      <c r="Z172" s="138" t="str">
        <f t="shared" si="42"/>
        <v>0</v>
      </c>
      <c r="AA172" s="101" t="s">
        <v>627</v>
      </c>
      <c r="AB172" s="101" t="s">
        <v>717</v>
      </c>
      <c r="AC172" s="101"/>
      <c r="AD172" s="101"/>
      <c r="AE172" s="101"/>
      <c r="AF172" s="101"/>
      <c r="AG172" s="91"/>
      <c r="AH172" s="91"/>
      <c r="AI172" s="91"/>
      <c r="AJ172" s="91"/>
      <c r="AK172" s="91"/>
      <c r="AL172" s="91"/>
      <c r="AM172" s="94"/>
    </row>
    <row r="173" spans="1:39">
      <c r="A173" s="91"/>
      <c r="B173" s="171">
        <f t="shared" si="34"/>
        <v>170</v>
      </c>
      <c r="C173" s="158">
        <v>144</v>
      </c>
      <c r="D173" s="162" t="s">
        <v>448</v>
      </c>
      <c r="E173" s="158" t="s">
        <v>1151</v>
      </c>
      <c r="F173" s="164" t="str">
        <f t="shared" si="35"/>
        <v>12A50</v>
      </c>
      <c r="G173" s="122" t="s">
        <v>712</v>
      </c>
      <c r="H173" s="123" t="str">
        <f t="shared" si="43"/>
        <v>02</v>
      </c>
      <c r="I173" s="122" t="s">
        <v>714</v>
      </c>
      <c r="J173" s="123" t="str">
        <f t="shared" si="44"/>
        <v>04</v>
      </c>
      <c r="K173" s="122" t="s">
        <v>734</v>
      </c>
      <c r="L173" s="123" t="str">
        <f t="shared" si="45"/>
        <v>06</v>
      </c>
      <c r="M173" s="122" t="s">
        <v>722</v>
      </c>
      <c r="N173" s="123" t="str">
        <f t="shared" si="46"/>
        <v>0B</v>
      </c>
      <c r="O173" s="122" t="s">
        <v>742</v>
      </c>
      <c r="P173" s="123" t="str">
        <f t="shared" si="47"/>
        <v>18</v>
      </c>
      <c r="Q173" s="112" t="s">
        <v>1036</v>
      </c>
      <c r="R173" s="123" t="str">
        <f t="shared" si="48"/>
        <v>1A</v>
      </c>
      <c r="S173" s="102"/>
      <c r="T173" s="103"/>
      <c r="U173" s="102"/>
      <c r="V173" s="103"/>
      <c r="W173" s="102"/>
      <c r="X173" s="103"/>
      <c r="Y173" s="137"/>
      <c r="Z173" s="138" t="str">
        <f t="shared" si="42"/>
        <v>0</v>
      </c>
      <c r="AA173" s="101"/>
      <c r="AB173" s="101" t="s">
        <v>717</v>
      </c>
      <c r="AC173" s="101"/>
      <c r="AD173" s="101"/>
      <c r="AE173" s="101"/>
      <c r="AF173" s="101"/>
      <c r="AG173" s="91"/>
      <c r="AH173" s="91"/>
      <c r="AI173" s="91"/>
      <c r="AJ173" s="91"/>
      <c r="AK173" s="91"/>
      <c r="AL173" s="91"/>
      <c r="AM173" s="94"/>
    </row>
    <row r="174" spans="1:39">
      <c r="A174" s="91"/>
      <c r="B174" s="171">
        <f t="shared" si="34"/>
        <v>171</v>
      </c>
      <c r="C174" s="158">
        <v>145</v>
      </c>
      <c r="D174" s="162" t="s">
        <v>449</v>
      </c>
      <c r="E174" s="158" t="s">
        <v>1152</v>
      </c>
      <c r="F174" s="164" t="str">
        <f t="shared" si="35"/>
        <v>12A70</v>
      </c>
      <c r="G174" s="122" t="s">
        <v>713</v>
      </c>
      <c r="H174" s="123" t="str">
        <f t="shared" si="43"/>
        <v>03</v>
      </c>
      <c r="I174" s="122" t="s">
        <v>732</v>
      </c>
      <c r="J174" s="123" t="str">
        <f t="shared" si="44"/>
        <v>05</v>
      </c>
      <c r="K174" s="122" t="s">
        <v>745</v>
      </c>
      <c r="L174" s="123" t="str">
        <f t="shared" si="45"/>
        <v>0D</v>
      </c>
      <c r="M174" s="122" t="s">
        <v>735</v>
      </c>
      <c r="N174" s="123" t="str">
        <f t="shared" si="46"/>
        <v>13</v>
      </c>
      <c r="O174" s="122" t="s">
        <v>743</v>
      </c>
      <c r="P174" s="123" t="str">
        <f t="shared" si="47"/>
        <v>19</v>
      </c>
      <c r="Q174" s="112" t="s">
        <v>1036</v>
      </c>
      <c r="R174" s="123" t="str">
        <f t="shared" si="48"/>
        <v>1A</v>
      </c>
      <c r="S174" s="102"/>
      <c r="T174" s="103"/>
      <c r="U174" s="102"/>
      <c r="V174" s="103"/>
      <c r="W174" s="102"/>
      <c r="X174" s="103"/>
      <c r="Y174" s="137"/>
      <c r="Z174" s="138" t="str">
        <f t="shared" si="42"/>
        <v>0</v>
      </c>
      <c r="AA174" s="101"/>
      <c r="AB174" s="101" t="s">
        <v>717</v>
      </c>
      <c r="AC174" s="101"/>
      <c r="AD174" s="101"/>
      <c r="AE174" s="101"/>
      <c r="AF174" s="101"/>
      <c r="AG174" s="91"/>
      <c r="AH174" s="91"/>
      <c r="AI174" s="91"/>
      <c r="AJ174" s="91"/>
      <c r="AK174" s="91"/>
      <c r="AL174" s="91"/>
      <c r="AM174" s="94"/>
    </row>
    <row r="175" spans="1:39">
      <c r="A175" s="91"/>
      <c r="B175" s="171">
        <f t="shared" si="34"/>
        <v>172</v>
      </c>
      <c r="C175" s="158">
        <v>146</v>
      </c>
      <c r="D175" s="162" t="s">
        <v>328</v>
      </c>
      <c r="E175" s="158" t="s">
        <v>1153</v>
      </c>
      <c r="F175" s="164" t="str">
        <f t="shared" si="35"/>
        <v>12A90</v>
      </c>
      <c r="G175" s="122" t="s">
        <v>710</v>
      </c>
      <c r="H175" s="123" t="str">
        <f t="shared" si="43"/>
        <v>00</v>
      </c>
      <c r="I175" s="122" t="s">
        <v>745</v>
      </c>
      <c r="J175" s="123" t="str">
        <f t="shared" si="44"/>
        <v>0D</v>
      </c>
      <c r="K175" s="122" t="s">
        <v>727</v>
      </c>
      <c r="L175" s="123" t="str">
        <f t="shared" si="45"/>
        <v>10</v>
      </c>
      <c r="M175" s="122" t="s">
        <v>769</v>
      </c>
      <c r="N175" s="123" t="str">
        <f t="shared" si="46"/>
        <v>14</v>
      </c>
      <c r="O175" s="122" t="s">
        <v>740</v>
      </c>
      <c r="P175" s="123" t="str">
        <f t="shared" si="47"/>
        <v>16</v>
      </c>
      <c r="Q175" s="112" t="s">
        <v>1036</v>
      </c>
      <c r="R175" s="123" t="str">
        <f t="shared" si="48"/>
        <v>1A</v>
      </c>
      <c r="S175" s="102"/>
      <c r="T175" s="103"/>
      <c r="U175" s="102"/>
      <c r="V175" s="103"/>
      <c r="W175" s="102"/>
      <c r="X175" s="103"/>
      <c r="Y175" s="137"/>
      <c r="Z175" s="138" t="str">
        <f t="shared" si="42"/>
        <v>0</v>
      </c>
      <c r="AA175" s="101"/>
      <c r="AB175" s="101" t="s">
        <v>717</v>
      </c>
      <c r="AC175" s="101"/>
      <c r="AD175" s="101"/>
      <c r="AE175" s="101"/>
      <c r="AF175" s="101"/>
      <c r="AG175" s="91"/>
      <c r="AH175" s="91"/>
      <c r="AI175" s="91"/>
      <c r="AJ175" s="91"/>
      <c r="AK175" s="91"/>
      <c r="AL175" s="91"/>
      <c r="AM175" s="94"/>
    </row>
    <row r="176" spans="1:39">
      <c r="A176" s="91"/>
      <c r="B176" s="171">
        <f t="shared" si="34"/>
        <v>173</v>
      </c>
      <c r="C176" s="158">
        <v>169</v>
      </c>
      <c r="D176" s="162" t="s">
        <v>322</v>
      </c>
      <c r="E176" s="158" t="s">
        <v>1101</v>
      </c>
      <c r="F176" s="164" t="str">
        <f t="shared" si="35"/>
        <v>12AB0</v>
      </c>
      <c r="G176" s="122" t="s">
        <v>712</v>
      </c>
      <c r="H176" s="123" t="str">
        <f t="shared" si="43"/>
        <v>02</v>
      </c>
      <c r="I176" s="122" t="s">
        <v>714</v>
      </c>
      <c r="J176" s="123" t="str">
        <f t="shared" si="44"/>
        <v>04</v>
      </c>
      <c r="K176" s="122" t="s">
        <v>722</v>
      </c>
      <c r="L176" s="123" t="str">
        <f t="shared" si="45"/>
        <v>0B</v>
      </c>
      <c r="M176" s="122" t="s">
        <v>728</v>
      </c>
      <c r="N176" s="123" t="str">
        <f t="shared" si="46"/>
        <v>11</v>
      </c>
      <c r="O176" s="122" t="s">
        <v>729</v>
      </c>
      <c r="P176" s="123" t="str">
        <f t="shared" si="47"/>
        <v>12</v>
      </c>
      <c r="Q176" s="112" t="s">
        <v>1036</v>
      </c>
      <c r="R176" s="123" t="str">
        <f t="shared" si="48"/>
        <v>1A</v>
      </c>
      <c r="S176" s="102"/>
      <c r="T176" s="103"/>
      <c r="U176" s="102"/>
      <c r="V176" s="103"/>
      <c r="W176" s="102"/>
      <c r="X176" s="103"/>
      <c r="Y176" s="137"/>
      <c r="Z176" s="138" t="str">
        <f t="shared" si="42"/>
        <v>0</v>
      </c>
      <c r="AA176" s="101"/>
      <c r="AB176" s="101" t="s">
        <v>717</v>
      </c>
      <c r="AC176" s="101"/>
      <c r="AD176" s="101"/>
      <c r="AE176" s="101"/>
      <c r="AF176" s="101"/>
      <c r="AG176" s="91"/>
      <c r="AH176" s="91"/>
      <c r="AI176" s="91"/>
      <c r="AJ176" s="91"/>
      <c r="AK176" s="91"/>
      <c r="AL176" s="91"/>
      <c r="AM176" s="94"/>
    </row>
    <row r="177" spans="1:39">
      <c r="A177" s="91"/>
      <c r="B177" s="171">
        <f t="shared" si="34"/>
        <v>174</v>
      </c>
      <c r="C177" s="158">
        <v>170</v>
      </c>
      <c r="D177" s="162" t="s">
        <v>466</v>
      </c>
      <c r="E177" s="158" t="s">
        <v>1102</v>
      </c>
      <c r="F177" s="164" t="str">
        <f t="shared" si="35"/>
        <v>12AD0</v>
      </c>
      <c r="G177" s="122" t="s">
        <v>714</v>
      </c>
      <c r="H177" s="123" t="str">
        <f t="shared" si="43"/>
        <v>04</v>
      </c>
      <c r="I177" s="122" t="s">
        <v>720</v>
      </c>
      <c r="J177" s="123" t="str">
        <f t="shared" si="44"/>
        <v>09</v>
      </c>
      <c r="K177" s="122" t="s">
        <v>738</v>
      </c>
      <c r="L177" s="123" t="str">
        <f t="shared" si="45"/>
        <v>0C</v>
      </c>
      <c r="M177" s="122" t="s">
        <v>728</v>
      </c>
      <c r="N177" s="123" t="str">
        <f t="shared" si="46"/>
        <v>11</v>
      </c>
      <c r="O177" s="122" t="s">
        <v>735</v>
      </c>
      <c r="P177" s="123" t="str">
        <f t="shared" si="47"/>
        <v>13</v>
      </c>
      <c r="Q177" s="112" t="s">
        <v>1036</v>
      </c>
      <c r="R177" s="123" t="str">
        <f t="shared" si="48"/>
        <v>1A</v>
      </c>
      <c r="S177" s="102"/>
      <c r="T177" s="103"/>
      <c r="U177" s="102"/>
      <c r="V177" s="103"/>
      <c r="W177" s="102"/>
      <c r="X177" s="103"/>
      <c r="Y177" s="137"/>
      <c r="Z177" s="138" t="str">
        <f t="shared" si="42"/>
        <v>0</v>
      </c>
      <c r="AA177" s="101"/>
      <c r="AB177" s="101" t="s">
        <v>717</v>
      </c>
      <c r="AC177" s="101"/>
      <c r="AD177" s="101"/>
      <c r="AE177" s="101"/>
      <c r="AF177" s="101"/>
      <c r="AG177" s="91"/>
      <c r="AH177" s="91"/>
      <c r="AI177" s="91"/>
      <c r="AJ177" s="91"/>
      <c r="AK177" s="91"/>
      <c r="AL177" s="91"/>
      <c r="AM177" s="94"/>
    </row>
    <row r="178" spans="1:39">
      <c r="A178" s="91"/>
      <c r="B178" s="171">
        <f t="shared" si="34"/>
        <v>175</v>
      </c>
      <c r="C178" s="158">
        <v>171</v>
      </c>
      <c r="D178" s="162" t="s">
        <v>467</v>
      </c>
      <c r="E178" s="158" t="s">
        <v>1103</v>
      </c>
      <c r="F178" s="164" t="str">
        <f t="shared" si="35"/>
        <v>12AF0</v>
      </c>
      <c r="G178" s="122" t="s">
        <v>714</v>
      </c>
      <c r="H178" s="123" t="str">
        <f t="shared" si="43"/>
        <v>04</v>
      </c>
      <c r="I178" s="122" t="s">
        <v>732</v>
      </c>
      <c r="J178" s="123" t="str">
        <f t="shared" si="44"/>
        <v>05</v>
      </c>
      <c r="K178" s="122" t="s">
        <v>718</v>
      </c>
      <c r="L178" s="123" t="str">
        <f t="shared" si="45"/>
        <v>07</v>
      </c>
      <c r="M178" s="122" t="s">
        <v>728</v>
      </c>
      <c r="N178" s="123" t="str">
        <f t="shared" si="46"/>
        <v>11</v>
      </c>
      <c r="O178" s="122" t="s">
        <v>769</v>
      </c>
      <c r="P178" s="123" t="str">
        <f t="shared" si="47"/>
        <v>14</v>
      </c>
      <c r="Q178" s="127" t="s">
        <v>730</v>
      </c>
      <c r="R178" s="126" t="e">
        <f t="shared" si="48"/>
        <v>#N/A</v>
      </c>
      <c r="S178" s="102"/>
      <c r="T178" s="103"/>
      <c r="U178" s="102"/>
      <c r="V178" s="103"/>
      <c r="W178" s="102"/>
      <c r="X178" s="103"/>
      <c r="Y178" s="137"/>
      <c r="Z178" s="138" t="str">
        <f t="shared" si="42"/>
        <v>0</v>
      </c>
      <c r="AA178" s="101"/>
      <c r="AB178" s="101" t="s">
        <v>717</v>
      </c>
      <c r="AC178" s="101"/>
      <c r="AD178" s="101"/>
      <c r="AE178" s="101"/>
      <c r="AF178" s="101"/>
      <c r="AG178" s="91"/>
      <c r="AH178" s="91"/>
      <c r="AI178" s="91"/>
      <c r="AJ178" s="91"/>
      <c r="AK178" s="91"/>
      <c r="AL178" s="91"/>
      <c r="AM178" s="94"/>
    </row>
    <row r="179" spans="1:39">
      <c r="A179" s="91"/>
      <c r="B179" s="171">
        <f t="shared" si="34"/>
        <v>176</v>
      </c>
      <c r="C179" s="158">
        <v>172</v>
      </c>
      <c r="D179" s="162" t="s">
        <v>468</v>
      </c>
      <c r="E179" s="158" t="s">
        <v>1111</v>
      </c>
      <c r="F179" s="164" t="str">
        <f t="shared" si="35"/>
        <v>12B10</v>
      </c>
      <c r="G179" s="122" t="s">
        <v>732</v>
      </c>
      <c r="H179" s="123" t="str">
        <f t="shared" si="43"/>
        <v>05</v>
      </c>
      <c r="I179" s="122" t="s">
        <v>719</v>
      </c>
      <c r="J179" s="123" t="str">
        <f t="shared" si="44"/>
        <v>08</v>
      </c>
      <c r="K179" s="122" t="s">
        <v>729</v>
      </c>
      <c r="L179" s="123" t="str">
        <f t="shared" si="45"/>
        <v>12</v>
      </c>
      <c r="M179" s="122" t="s">
        <v>769</v>
      </c>
      <c r="N179" s="123" t="str">
        <f t="shared" si="46"/>
        <v>14</v>
      </c>
      <c r="O179" s="122" t="s">
        <v>742</v>
      </c>
      <c r="P179" s="123" t="str">
        <f t="shared" si="47"/>
        <v>18</v>
      </c>
      <c r="Q179" s="127" t="s">
        <v>730</v>
      </c>
      <c r="R179" s="126" t="e">
        <f t="shared" si="48"/>
        <v>#N/A</v>
      </c>
      <c r="S179" s="102"/>
      <c r="T179" s="103"/>
      <c r="U179" s="102"/>
      <c r="V179" s="103"/>
      <c r="W179" s="102"/>
      <c r="X179" s="103"/>
      <c r="Y179" s="137"/>
      <c r="Z179" s="138" t="str">
        <f t="shared" si="42"/>
        <v>0</v>
      </c>
      <c r="AA179" s="101"/>
      <c r="AB179" s="101" t="s">
        <v>717</v>
      </c>
      <c r="AC179" s="101"/>
      <c r="AD179" s="101"/>
      <c r="AE179" s="101"/>
      <c r="AF179" s="101"/>
      <c r="AG179" s="91"/>
      <c r="AH179" s="91"/>
      <c r="AI179" s="91"/>
      <c r="AJ179" s="91"/>
      <c r="AK179" s="91"/>
      <c r="AL179" s="91"/>
      <c r="AM179" s="94"/>
    </row>
    <row r="180" spans="1:39">
      <c r="A180" s="91"/>
      <c r="B180" s="171">
        <f t="shared" si="34"/>
        <v>177</v>
      </c>
      <c r="C180" s="158">
        <v>173</v>
      </c>
      <c r="D180" s="162" t="s">
        <v>469</v>
      </c>
      <c r="E180" s="158" t="s">
        <v>1100</v>
      </c>
      <c r="F180" s="164" t="str">
        <f t="shared" si="35"/>
        <v>12B30</v>
      </c>
      <c r="G180" s="122" t="s">
        <v>710</v>
      </c>
      <c r="H180" s="123" t="str">
        <f t="shared" si="43"/>
        <v>00</v>
      </c>
      <c r="I180" s="122" t="s">
        <v>712</v>
      </c>
      <c r="J180" s="123" t="str">
        <f t="shared" si="44"/>
        <v>02</v>
      </c>
      <c r="K180" s="122" t="s">
        <v>745</v>
      </c>
      <c r="L180" s="123" t="str">
        <f t="shared" si="45"/>
        <v>0D</v>
      </c>
      <c r="M180" s="122" t="s">
        <v>729</v>
      </c>
      <c r="N180" s="123" t="str">
        <f t="shared" si="46"/>
        <v>12</v>
      </c>
      <c r="O180" s="122" t="s">
        <v>743</v>
      </c>
      <c r="P180" s="123" t="str">
        <f t="shared" si="47"/>
        <v>19</v>
      </c>
      <c r="Q180" s="127" t="s">
        <v>730</v>
      </c>
      <c r="R180" s="126" t="e">
        <f t="shared" si="48"/>
        <v>#N/A</v>
      </c>
      <c r="S180" s="102"/>
      <c r="T180" s="103"/>
      <c r="U180" s="102"/>
      <c r="V180" s="103"/>
      <c r="W180" s="102"/>
      <c r="X180" s="103"/>
      <c r="Y180" s="137"/>
      <c r="Z180" s="138" t="str">
        <f t="shared" si="42"/>
        <v>0</v>
      </c>
      <c r="AA180" s="101"/>
      <c r="AB180" s="101" t="s">
        <v>717</v>
      </c>
      <c r="AC180" s="101"/>
      <c r="AD180" s="101"/>
      <c r="AE180" s="101"/>
      <c r="AF180" s="101"/>
      <c r="AG180" s="91"/>
      <c r="AH180" s="91"/>
      <c r="AI180" s="91"/>
      <c r="AJ180" s="91"/>
      <c r="AK180" s="91"/>
      <c r="AL180" s="91"/>
      <c r="AM180" s="94"/>
    </row>
    <row r="181" spans="1:39">
      <c r="A181" s="91"/>
      <c r="B181" s="171">
        <f t="shared" si="34"/>
        <v>178</v>
      </c>
      <c r="C181" s="158">
        <v>184</v>
      </c>
      <c r="D181" s="162" t="s">
        <v>473</v>
      </c>
      <c r="E181" s="158" t="s">
        <v>1099</v>
      </c>
      <c r="F181" s="164" t="str">
        <f t="shared" si="35"/>
        <v>12B50</v>
      </c>
      <c r="G181" s="122" t="s">
        <v>714</v>
      </c>
      <c r="H181" s="123" t="str">
        <f t="shared" si="43"/>
        <v>04</v>
      </c>
      <c r="I181" s="122" t="s">
        <v>720</v>
      </c>
      <c r="J181" s="123" t="str">
        <f t="shared" si="44"/>
        <v>09</v>
      </c>
      <c r="K181" s="122" t="s">
        <v>722</v>
      </c>
      <c r="L181" s="123" t="str">
        <f t="shared" si="45"/>
        <v>0B</v>
      </c>
      <c r="M181" s="122" t="s">
        <v>728</v>
      </c>
      <c r="N181" s="123" t="str">
        <f t="shared" si="46"/>
        <v>11</v>
      </c>
      <c r="O181" s="122" t="s">
        <v>769</v>
      </c>
      <c r="P181" s="123" t="str">
        <f t="shared" si="47"/>
        <v>14</v>
      </c>
      <c r="Q181" s="112" t="s">
        <v>1036</v>
      </c>
      <c r="R181" s="123" t="str">
        <f t="shared" si="48"/>
        <v>1A</v>
      </c>
      <c r="S181" s="102"/>
      <c r="T181" s="103"/>
      <c r="U181" s="102"/>
      <c r="V181" s="103"/>
      <c r="W181" s="102"/>
      <c r="X181" s="103"/>
      <c r="Y181" s="137"/>
      <c r="Z181" s="138" t="str">
        <f t="shared" si="42"/>
        <v>0</v>
      </c>
      <c r="AA181" s="101"/>
      <c r="AB181" s="101" t="s">
        <v>717</v>
      </c>
      <c r="AC181" s="101"/>
      <c r="AD181" s="101"/>
      <c r="AE181" s="101"/>
      <c r="AF181" s="101"/>
      <c r="AG181" s="91"/>
      <c r="AH181" s="91"/>
      <c r="AI181" s="91"/>
      <c r="AJ181" s="91"/>
      <c r="AK181" s="91"/>
      <c r="AL181" s="91"/>
      <c r="AM181" s="94"/>
    </row>
    <row r="182" spans="1:39">
      <c r="A182" s="91"/>
      <c r="B182" s="171">
        <f t="shared" si="34"/>
        <v>179</v>
      </c>
      <c r="C182" s="158">
        <v>185</v>
      </c>
      <c r="D182" s="162" t="s">
        <v>474</v>
      </c>
      <c r="E182" s="158" t="s">
        <v>1098</v>
      </c>
      <c r="F182" s="164" t="str">
        <f t="shared" si="35"/>
        <v>12B70</v>
      </c>
      <c r="G182" s="122" t="s">
        <v>710</v>
      </c>
      <c r="H182" s="123" t="str">
        <f t="shared" si="43"/>
        <v>00</v>
      </c>
      <c r="I182" s="122" t="s">
        <v>714</v>
      </c>
      <c r="J182" s="123" t="str">
        <f t="shared" si="44"/>
        <v>04</v>
      </c>
      <c r="K182" s="122" t="s">
        <v>728</v>
      </c>
      <c r="L182" s="123" t="str">
        <f t="shared" si="45"/>
        <v>11</v>
      </c>
      <c r="M182" s="122" t="s">
        <v>735</v>
      </c>
      <c r="N182" s="123" t="str">
        <f t="shared" si="46"/>
        <v>13</v>
      </c>
      <c r="O182" s="122" t="s">
        <v>742</v>
      </c>
      <c r="P182" s="123" t="str">
        <f t="shared" si="47"/>
        <v>18</v>
      </c>
      <c r="Q182" s="112" t="s">
        <v>1036</v>
      </c>
      <c r="R182" s="123" t="str">
        <f t="shared" si="48"/>
        <v>1A</v>
      </c>
      <c r="S182" s="102"/>
      <c r="T182" s="103"/>
      <c r="U182" s="102"/>
      <c r="V182" s="103"/>
      <c r="W182" s="102"/>
      <c r="X182" s="103"/>
      <c r="Y182" s="137"/>
      <c r="Z182" s="138" t="str">
        <f t="shared" si="42"/>
        <v>0</v>
      </c>
      <c r="AA182" s="101"/>
      <c r="AB182" s="101" t="s">
        <v>717</v>
      </c>
      <c r="AC182" s="101"/>
      <c r="AD182" s="101"/>
      <c r="AE182" s="101"/>
      <c r="AF182" s="101"/>
      <c r="AG182" s="91"/>
      <c r="AH182" s="91"/>
      <c r="AI182" s="91"/>
      <c r="AJ182" s="91"/>
      <c r="AK182" s="91"/>
      <c r="AL182" s="91"/>
      <c r="AM182" s="94"/>
    </row>
    <row r="183" spans="1:39">
      <c r="A183" s="91"/>
      <c r="B183" s="171">
        <f t="shared" si="34"/>
        <v>180</v>
      </c>
      <c r="C183" s="158">
        <v>186</v>
      </c>
      <c r="D183" s="162" t="s">
        <v>475</v>
      </c>
      <c r="E183" s="158" t="s">
        <v>1097</v>
      </c>
      <c r="F183" s="164" t="str">
        <f t="shared" si="35"/>
        <v>12B90</v>
      </c>
      <c r="G183" s="122" t="s">
        <v>712</v>
      </c>
      <c r="H183" s="123" t="str">
        <f t="shared" si="43"/>
        <v>02</v>
      </c>
      <c r="I183" s="122" t="s">
        <v>734</v>
      </c>
      <c r="J183" s="123" t="str">
        <f t="shared" si="44"/>
        <v>06</v>
      </c>
      <c r="K183" s="122" t="s">
        <v>738</v>
      </c>
      <c r="L183" s="123" t="str">
        <f t="shared" si="45"/>
        <v>0C</v>
      </c>
      <c r="M183" s="122" t="s">
        <v>727</v>
      </c>
      <c r="N183" s="123" t="str">
        <f t="shared" si="46"/>
        <v>10</v>
      </c>
      <c r="O183" s="122" t="s">
        <v>735</v>
      </c>
      <c r="P183" s="123" t="str">
        <f t="shared" si="47"/>
        <v>13</v>
      </c>
      <c r="Q183" s="112" t="s">
        <v>1036</v>
      </c>
      <c r="R183" s="123" t="str">
        <f t="shared" si="48"/>
        <v>1A</v>
      </c>
      <c r="S183" s="102"/>
      <c r="T183" s="103"/>
      <c r="U183" s="102"/>
      <c r="V183" s="103"/>
      <c r="W183" s="102"/>
      <c r="X183" s="103"/>
      <c r="Y183" s="137"/>
      <c r="Z183" s="138" t="str">
        <f t="shared" si="42"/>
        <v>0</v>
      </c>
      <c r="AA183" s="101"/>
      <c r="AB183" s="101" t="s">
        <v>717</v>
      </c>
      <c r="AC183" s="101"/>
      <c r="AD183" s="101"/>
      <c r="AE183" s="101"/>
      <c r="AF183" s="101"/>
      <c r="AG183" s="91"/>
      <c r="AH183" s="91"/>
      <c r="AI183" s="91"/>
      <c r="AJ183" s="91"/>
      <c r="AK183" s="91"/>
      <c r="AL183" s="91"/>
      <c r="AM183" s="94"/>
    </row>
    <row r="184" spans="1:39">
      <c r="A184" s="91"/>
      <c r="B184" s="171">
        <f t="shared" si="34"/>
        <v>181</v>
      </c>
      <c r="C184" s="158">
        <v>187</v>
      </c>
      <c r="D184" s="162" t="s">
        <v>476</v>
      </c>
      <c r="E184" s="158" t="s">
        <v>1093</v>
      </c>
      <c r="F184" s="162" t="str">
        <f t="shared" si="35"/>
        <v>12BB0</v>
      </c>
      <c r="G184" s="122" t="s">
        <v>714</v>
      </c>
      <c r="H184" s="123" t="str">
        <f t="shared" si="43"/>
        <v>04</v>
      </c>
      <c r="I184" s="122" t="s">
        <v>720</v>
      </c>
      <c r="J184" s="123" t="str">
        <f t="shared" si="44"/>
        <v>09</v>
      </c>
      <c r="K184" s="122" t="s">
        <v>728</v>
      </c>
      <c r="L184" s="123" t="str">
        <f t="shared" si="45"/>
        <v>11</v>
      </c>
      <c r="M184" s="122" t="s">
        <v>740</v>
      </c>
      <c r="N184" s="123" t="str">
        <f t="shared" si="46"/>
        <v>16</v>
      </c>
      <c r="O184" s="122" t="s">
        <v>743</v>
      </c>
      <c r="P184" s="123" t="str">
        <f t="shared" si="47"/>
        <v>19</v>
      </c>
      <c r="Q184" s="112" t="s">
        <v>1036</v>
      </c>
      <c r="R184" s="123" t="str">
        <f t="shared" si="48"/>
        <v>1A</v>
      </c>
      <c r="S184" s="102"/>
      <c r="T184" s="103"/>
      <c r="U184" s="102"/>
      <c r="V184" s="103"/>
      <c r="W184" s="102"/>
      <c r="X184" s="103"/>
      <c r="Y184" s="137"/>
      <c r="Z184" s="138" t="str">
        <f t="shared" si="42"/>
        <v>0</v>
      </c>
      <c r="AA184" s="101"/>
      <c r="AB184" s="101" t="s">
        <v>717</v>
      </c>
      <c r="AC184" s="101"/>
      <c r="AD184" s="101"/>
      <c r="AE184" s="101"/>
      <c r="AF184" s="101"/>
      <c r="AG184" s="91"/>
      <c r="AH184" s="91"/>
      <c r="AI184" s="91"/>
      <c r="AJ184" s="91"/>
      <c r="AK184" s="91"/>
      <c r="AL184" s="91"/>
      <c r="AM184" s="94"/>
    </row>
    <row r="185" spans="1:39">
      <c r="A185" s="91"/>
      <c r="B185" s="171">
        <f t="shared" si="34"/>
        <v>182</v>
      </c>
      <c r="C185" s="158">
        <v>188</v>
      </c>
      <c r="D185" s="162" t="s">
        <v>477</v>
      </c>
      <c r="E185" s="158" t="s">
        <v>1094</v>
      </c>
      <c r="F185" s="162" t="str">
        <f t="shared" si="35"/>
        <v>12BD0</v>
      </c>
      <c r="G185" s="122" t="s">
        <v>711</v>
      </c>
      <c r="H185" s="123" t="str">
        <f t="shared" si="43"/>
        <v>01</v>
      </c>
      <c r="I185" s="122" t="s">
        <v>712</v>
      </c>
      <c r="J185" s="123" t="str">
        <f t="shared" si="44"/>
        <v>02</v>
      </c>
      <c r="K185" s="122" t="s">
        <v>727</v>
      </c>
      <c r="L185" s="123" t="str">
        <f t="shared" si="45"/>
        <v>10</v>
      </c>
      <c r="M185" s="122" t="s">
        <v>769</v>
      </c>
      <c r="N185" s="123" t="str">
        <f t="shared" si="46"/>
        <v>14</v>
      </c>
      <c r="O185" s="122" t="s">
        <v>740</v>
      </c>
      <c r="P185" s="123" t="str">
        <f t="shared" si="47"/>
        <v>16</v>
      </c>
      <c r="Q185" s="112" t="s">
        <v>1036</v>
      </c>
      <c r="R185" s="123" t="str">
        <f t="shared" si="48"/>
        <v>1A</v>
      </c>
      <c r="S185" s="102"/>
      <c r="T185" s="103"/>
      <c r="U185" s="102"/>
      <c r="V185" s="103"/>
      <c r="W185" s="102"/>
      <c r="X185" s="103"/>
      <c r="Y185" s="137"/>
      <c r="Z185" s="138" t="str">
        <f t="shared" si="42"/>
        <v>0</v>
      </c>
      <c r="AA185" s="101"/>
      <c r="AB185" s="101" t="s">
        <v>717</v>
      </c>
      <c r="AC185" s="101"/>
      <c r="AD185" s="101"/>
      <c r="AE185" s="101"/>
      <c r="AF185" s="101"/>
      <c r="AG185" s="91"/>
      <c r="AH185" s="91"/>
      <c r="AI185" s="91"/>
      <c r="AJ185" s="91"/>
      <c r="AK185" s="91"/>
      <c r="AL185" s="91"/>
      <c r="AM185" s="94"/>
    </row>
    <row r="186" spans="1:39">
      <c r="A186" s="91"/>
      <c r="B186" s="171">
        <f t="shared" si="34"/>
        <v>183</v>
      </c>
      <c r="C186" s="158">
        <v>189</v>
      </c>
      <c r="D186" s="162" t="s">
        <v>478</v>
      </c>
      <c r="E186" s="158" t="s">
        <v>1095</v>
      </c>
      <c r="F186" s="162" t="str">
        <f t="shared" si="35"/>
        <v>12BF0</v>
      </c>
      <c r="G186" s="122" t="s">
        <v>713</v>
      </c>
      <c r="H186" s="123" t="str">
        <f t="shared" si="43"/>
        <v>03</v>
      </c>
      <c r="I186" s="122" t="s">
        <v>734</v>
      </c>
      <c r="J186" s="123" t="str">
        <f t="shared" si="44"/>
        <v>06</v>
      </c>
      <c r="K186" s="122" t="s">
        <v>738</v>
      </c>
      <c r="L186" s="123" t="str">
        <f t="shared" si="45"/>
        <v>0C</v>
      </c>
      <c r="M186" s="122" t="s">
        <v>725</v>
      </c>
      <c r="N186" s="123" t="str">
        <f t="shared" si="46"/>
        <v>0E</v>
      </c>
      <c r="O186" s="122" t="s">
        <v>729</v>
      </c>
      <c r="P186" s="123" t="str">
        <f t="shared" si="47"/>
        <v>12</v>
      </c>
      <c r="Q186" s="112" t="s">
        <v>1036</v>
      </c>
      <c r="R186" s="123" t="str">
        <f t="shared" si="48"/>
        <v>1A</v>
      </c>
      <c r="S186" s="102"/>
      <c r="T186" s="103"/>
      <c r="U186" s="102"/>
      <c r="V186" s="103"/>
      <c r="W186" s="102"/>
      <c r="X186" s="103"/>
      <c r="Y186" s="137"/>
      <c r="Z186" s="138" t="str">
        <f t="shared" si="42"/>
        <v>0</v>
      </c>
      <c r="AA186" s="101"/>
      <c r="AB186" s="101" t="s">
        <v>717</v>
      </c>
      <c r="AC186" s="101"/>
      <c r="AD186" s="101"/>
      <c r="AE186" s="101"/>
      <c r="AF186" s="101"/>
      <c r="AG186" s="91"/>
      <c r="AH186" s="91"/>
      <c r="AI186" s="91"/>
      <c r="AJ186" s="91"/>
      <c r="AK186" s="91"/>
      <c r="AL186" s="91"/>
      <c r="AM186" s="94"/>
    </row>
    <row r="187" spans="1:39">
      <c r="A187" s="91"/>
      <c r="B187" s="171">
        <f t="shared" si="34"/>
        <v>184</v>
      </c>
      <c r="C187" s="158">
        <v>190</v>
      </c>
      <c r="D187" s="162" t="s">
        <v>479</v>
      </c>
      <c r="E187" s="158" t="s">
        <v>1096</v>
      </c>
      <c r="F187" s="162" t="str">
        <f t="shared" si="35"/>
        <v>12C10</v>
      </c>
      <c r="G187" s="122" t="s">
        <v>710</v>
      </c>
      <c r="H187" s="123" t="str">
        <f t="shared" si="43"/>
        <v>00</v>
      </c>
      <c r="I187" s="122" t="s">
        <v>712</v>
      </c>
      <c r="J187" s="123" t="str">
        <f t="shared" si="44"/>
        <v>02</v>
      </c>
      <c r="K187" s="122" t="s">
        <v>714</v>
      </c>
      <c r="L187" s="123" t="str">
        <f t="shared" si="45"/>
        <v>04</v>
      </c>
      <c r="M187" s="122" t="s">
        <v>722</v>
      </c>
      <c r="N187" s="123" t="str">
        <f t="shared" si="46"/>
        <v>0B</v>
      </c>
      <c r="O187" s="122" t="s">
        <v>729</v>
      </c>
      <c r="P187" s="123" t="str">
        <f t="shared" si="47"/>
        <v>12</v>
      </c>
      <c r="Q187" s="127" t="s">
        <v>730</v>
      </c>
      <c r="R187" s="126" t="e">
        <f t="shared" si="48"/>
        <v>#N/A</v>
      </c>
      <c r="S187" s="102" t="s">
        <v>281</v>
      </c>
      <c r="T187" s="103" t="s">
        <v>716</v>
      </c>
      <c r="U187" s="102" t="s">
        <v>786</v>
      </c>
      <c r="V187" s="103" t="s">
        <v>731</v>
      </c>
      <c r="W187" s="102" t="s">
        <v>822</v>
      </c>
      <c r="X187" s="103" t="s">
        <v>803</v>
      </c>
      <c r="Y187" s="137" t="s">
        <v>281</v>
      </c>
      <c r="Z187" s="138" t="str">
        <f t="shared" si="42"/>
        <v>0</v>
      </c>
      <c r="AA187" s="101" t="s">
        <v>675</v>
      </c>
      <c r="AB187" s="101" t="s">
        <v>823</v>
      </c>
      <c r="AC187" s="101" t="s">
        <v>783</v>
      </c>
      <c r="AD187" s="101"/>
      <c r="AE187" s="101"/>
      <c r="AF187" s="101"/>
      <c r="AG187" s="91"/>
      <c r="AH187" s="91"/>
      <c r="AI187" s="91"/>
      <c r="AJ187" s="91"/>
      <c r="AK187" s="91"/>
      <c r="AL187" s="91"/>
      <c r="AM187" s="94"/>
    </row>
    <row r="188" spans="1:39">
      <c r="A188" s="91"/>
      <c r="B188" s="171">
        <f t="shared" si="34"/>
        <v>185</v>
      </c>
      <c r="C188" s="158">
        <v>177</v>
      </c>
      <c r="D188" s="162" t="s">
        <v>112</v>
      </c>
      <c r="E188" s="158" t="s">
        <v>1154</v>
      </c>
      <c r="F188" s="164" t="str">
        <f t="shared" si="35"/>
        <v>12C30</v>
      </c>
      <c r="G188" s="122" t="s">
        <v>713</v>
      </c>
      <c r="H188" s="123" t="str">
        <f t="shared" si="43"/>
        <v>03</v>
      </c>
      <c r="I188" s="122" t="s">
        <v>719</v>
      </c>
      <c r="J188" s="123" t="str">
        <f t="shared" si="44"/>
        <v>08</v>
      </c>
      <c r="K188" s="122" t="s">
        <v>725</v>
      </c>
      <c r="L188" s="123" t="str">
        <f t="shared" si="45"/>
        <v>0E</v>
      </c>
      <c r="M188" s="122" t="s">
        <v>729</v>
      </c>
      <c r="N188" s="123" t="str">
        <f t="shared" si="46"/>
        <v>12</v>
      </c>
      <c r="O188" s="122" t="s">
        <v>740</v>
      </c>
      <c r="P188" s="123" t="str">
        <f t="shared" si="47"/>
        <v>16</v>
      </c>
      <c r="Q188" s="127" t="s">
        <v>730</v>
      </c>
      <c r="R188" s="126" t="e">
        <f t="shared" si="48"/>
        <v>#N/A</v>
      </c>
      <c r="S188" s="102"/>
      <c r="T188" s="103"/>
      <c r="U188" s="102"/>
      <c r="V188" s="103"/>
      <c r="W188" s="102"/>
      <c r="X188" s="103"/>
      <c r="Y188" s="137"/>
      <c r="Z188" s="138" t="str">
        <f t="shared" si="42"/>
        <v>0</v>
      </c>
      <c r="AA188" s="101"/>
      <c r="AB188" s="101" t="s">
        <v>717</v>
      </c>
      <c r="AC188" s="101"/>
      <c r="AD188" s="101"/>
      <c r="AE188" s="101"/>
      <c r="AF188" s="101"/>
      <c r="AG188" s="91"/>
      <c r="AH188" s="91"/>
      <c r="AI188" s="91"/>
      <c r="AJ188" s="91"/>
      <c r="AK188" s="91"/>
      <c r="AL188" s="91"/>
      <c r="AM188" s="94"/>
    </row>
    <row r="189" spans="1:39">
      <c r="A189" s="91"/>
      <c r="B189" s="171">
        <f t="shared" si="34"/>
        <v>186</v>
      </c>
      <c r="C189" s="158">
        <v>176</v>
      </c>
      <c r="D189" s="162" t="s">
        <v>131</v>
      </c>
      <c r="E189" s="158" t="s">
        <v>1155</v>
      </c>
      <c r="F189" s="164" t="str">
        <f t="shared" si="35"/>
        <v>12C50</v>
      </c>
      <c r="G189" s="122" t="s">
        <v>710</v>
      </c>
      <c r="H189" s="123" t="str">
        <f t="shared" si="43"/>
        <v>00</v>
      </c>
      <c r="I189" s="122" t="s">
        <v>714</v>
      </c>
      <c r="J189" s="123" t="str">
        <f t="shared" si="44"/>
        <v>04</v>
      </c>
      <c r="K189" s="122" t="s">
        <v>734</v>
      </c>
      <c r="L189" s="123" t="str">
        <f t="shared" si="45"/>
        <v>06</v>
      </c>
      <c r="M189" s="122" t="s">
        <v>728</v>
      </c>
      <c r="N189" s="123" t="str">
        <f t="shared" si="46"/>
        <v>11</v>
      </c>
      <c r="O189" s="122" t="s">
        <v>769</v>
      </c>
      <c r="P189" s="123" t="str">
        <f t="shared" si="47"/>
        <v>14</v>
      </c>
      <c r="Q189" s="127" t="s">
        <v>730</v>
      </c>
      <c r="R189" s="126" t="e">
        <f t="shared" si="48"/>
        <v>#N/A</v>
      </c>
      <c r="S189" s="102"/>
      <c r="T189" s="103"/>
      <c r="U189" s="102"/>
      <c r="V189" s="103"/>
      <c r="W189" s="102"/>
      <c r="X189" s="103"/>
      <c r="Y189" s="137"/>
      <c r="Z189" s="138" t="str">
        <f t="shared" si="42"/>
        <v>0</v>
      </c>
      <c r="AA189" s="101"/>
      <c r="AB189" s="101" t="s">
        <v>717</v>
      </c>
      <c r="AC189" s="101"/>
      <c r="AD189" s="101"/>
      <c r="AE189" s="101"/>
      <c r="AF189" s="101"/>
      <c r="AG189" s="91"/>
      <c r="AH189" s="91"/>
      <c r="AI189" s="91"/>
      <c r="AJ189" s="91"/>
      <c r="AK189" s="91"/>
      <c r="AL189" s="91"/>
      <c r="AM189" s="94"/>
    </row>
    <row r="190" spans="1:39">
      <c r="A190" s="91"/>
      <c r="B190" s="171">
        <f t="shared" si="34"/>
        <v>187</v>
      </c>
      <c r="C190" s="158">
        <v>179</v>
      </c>
      <c r="D190" s="162" t="s">
        <v>147</v>
      </c>
      <c r="E190" s="158" t="s">
        <v>1156</v>
      </c>
      <c r="F190" s="164" t="str">
        <f t="shared" si="35"/>
        <v>12C70</v>
      </c>
      <c r="G190" s="122" t="s">
        <v>712</v>
      </c>
      <c r="H190" s="123" t="str">
        <f t="shared" si="43"/>
        <v>02</v>
      </c>
      <c r="I190" s="122" t="s">
        <v>718</v>
      </c>
      <c r="J190" s="123" t="str">
        <f t="shared" si="44"/>
        <v>07</v>
      </c>
      <c r="K190" s="122" t="s">
        <v>738</v>
      </c>
      <c r="L190" s="123" t="str">
        <f t="shared" si="45"/>
        <v>0C</v>
      </c>
      <c r="M190" s="122" t="s">
        <v>729</v>
      </c>
      <c r="N190" s="123" t="str">
        <f t="shared" si="46"/>
        <v>12</v>
      </c>
      <c r="O190" s="122" t="s">
        <v>742</v>
      </c>
      <c r="P190" s="123" t="str">
        <f t="shared" si="47"/>
        <v>18</v>
      </c>
      <c r="Q190" s="127" t="s">
        <v>730</v>
      </c>
      <c r="R190" s="126" t="e">
        <f t="shared" si="48"/>
        <v>#N/A</v>
      </c>
      <c r="S190" s="102"/>
      <c r="T190" s="103"/>
      <c r="U190" s="102"/>
      <c r="V190" s="103"/>
      <c r="W190" s="102"/>
      <c r="X190" s="103"/>
      <c r="Y190" s="137"/>
      <c r="Z190" s="138" t="str">
        <f t="shared" si="42"/>
        <v>0</v>
      </c>
      <c r="AA190" s="101"/>
      <c r="AB190" s="101" t="s">
        <v>717</v>
      </c>
      <c r="AC190" s="101"/>
      <c r="AD190" s="101"/>
      <c r="AE190" s="101"/>
      <c r="AF190" s="101"/>
      <c r="AG190" s="91"/>
      <c r="AH190" s="91"/>
      <c r="AI190" s="91"/>
      <c r="AJ190" s="91"/>
      <c r="AK190" s="91"/>
      <c r="AL190" s="91"/>
      <c r="AM190" s="94"/>
    </row>
    <row r="191" spans="1:39">
      <c r="A191" s="91"/>
      <c r="B191" s="171">
        <f t="shared" si="34"/>
        <v>188</v>
      </c>
      <c r="C191" s="158">
        <v>178</v>
      </c>
      <c r="D191" s="162" t="s">
        <v>123</v>
      </c>
      <c r="E191" s="158" t="s">
        <v>1157</v>
      </c>
      <c r="F191" s="164" t="str">
        <f t="shared" si="35"/>
        <v>12C90</v>
      </c>
      <c r="G191" s="122" t="s">
        <v>714</v>
      </c>
      <c r="H191" s="123" t="str">
        <f t="shared" si="43"/>
        <v>04</v>
      </c>
      <c r="I191" s="122" t="s">
        <v>720</v>
      </c>
      <c r="J191" s="123" t="str">
        <f t="shared" si="44"/>
        <v>09</v>
      </c>
      <c r="K191" s="122" t="s">
        <v>722</v>
      </c>
      <c r="L191" s="123" t="str">
        <f t="shared" si="45"/>
        <v>0B</v>
      </c>
      <c r="M191" s="122" t="s">
        <v>728</v>
      </c>
      <c r="N191" s="123" t="str">
        <f t="shared" si="46"/>
        <v>11</v>
      </c>
      <c r="O191" s="122" t="s">
        <v>742</v>
      </c>
      <c r="P191" s="123" t="str">
        <f t="shared" si="47"/>
        <v>18</v>
      </c>
      <c r="Q191" s="127" t="s">
        <v>730</v>
      </c>
      <c r="R191" s="126" t="e">
        <f t="shared" si="48"/>
        <v>#N/A</v>
      </c>
      <c r="S191" s="102"/>
      <c r="T191" s="103"/>
      <c r="U191" s="102"/>
      <c r="V191" s="103"/>
      <c r="W191" s="102"/>
      <c r="X191" s="103"/>
      <c r="Y191" s="137"/>
      <c r="Z191" s="138" t="str">
        <f t="shared" si="42"/>
        <v>0</v>
      </c>
      <c r="AA191" s="101"/>
      <c r="AB191" s="101" t="s">
        <v>717</v>
      </c>
      <c r="AC191" s="101"/>
      <c r="AD191" s="101"/>
      <c r="AE191" s="101"/>
      <c r="AF191" s="101"/>
      <c r="AG191" s="91"/>
      <c r="AH191" s="91"/>
      <c r="AI191" s="91"/>
      <c r="AJ191" s="91"/>
      <c r="AK191" s="91"/>
      <c r="AL191" s="91"/>
      <c r="AM191" s="94"/>
    </row>
    <row r="192" spans="1:39">
      <c r="A192" s="91"/>
      <c r="B192" s="171">
        <f t="shared" si="34"/>
        <v>189</v>
      </c>
      <c r="C192" s="158">
        <v>181</v>
      </c>
      <c r="D192" s="162" t="s">
        <v>470</v>
      </c>
      <c r="E192" s="158" t="s">
        <v>1158</v>
      </c>
      <c r="F192" s="164" t="str">
        <f t="shared" si="35"/>
        <v>12CB0</v>
      </c>
      <c r="G192" s="122" t="s">
        <v>714</v>
      </c>
      <c r="H192" s="123" t="str">
        <f t="shared" si="43"/>
        <v>04</v>
      </c>
      <c r="I192" s="122" t="s">
        <v>719</v>
      </c>
      <c r="J192" s="123" t="str">
        <f t="shared" si="44"/>
        <v>08</v>
      </c>
      <c r="K192" s="122" t="s">
        <v>721</v>
      </c>
      <c r="L192" s="123" t="str">
        <f t="shared" si="45"/>
        <v>0A</v>
      </c>
      <c r="M192" s="122" t="s">
        <v>722</v>
      </c>
      <c r="N192" s="123" t="str">
        <f t="shared" si="46"/>
        <v>0B</v>
      </c>
      <c r="O192" s="122" t="s">
        <v>728</v>
      </c>
      <c r="P192" s="123" t="str">
        <f t="shared" si="47"/>
        <v>11</v>
      </c>
      <c r="Q192" s="127" t="s">
        <v>730</v>
      </c>
      <c r="R192" s="126" t="e">
        <f t="shared" si="48"/>
        <v>#N/A</v>
      </c>
      <c r="S192" s="102"/>
      <c r="T192" s="103"/>
      <c r="U192" s="102"/>
      <c r="V192" s="103"/>
      <c r="W192" s="102"/>
      <c r="X192" s="103"/>
      <c r="Y192" s="137"/>
      <c r="Z192" s="138" t="str">
        <f t="shared" si="42"/>
        <v>0</v>
      </c>
      <c r="AA192" s="101"/>
      <c r="AB192" s="101" t="s">
        <v>717</v>
      </c>
      <c r="AC192" s="101"/>
      <c r="AD192" s="101"/>
      <c r="AE192" s="101"/>
      <c r="AF192" s="101"/>
      <c r="AG192" s="91"/>
      <c r="AH192" s="91"/>
      <c r="AI192" s="91"/>
      <c r="AJ192" s="91"/>
      <c r="AK192" s="91"/>
      <c r="AL192" s="91"/>
      <c r="AM192" s="94"/>
    </row>
    <row r="193" spans="1:39">
      <c r="A193" s="91"/>
      <c r="B193" s="171">
        <f t="shared" si="34"/>
        <v>190</v>
      </c>
      <c r="C193" s="158">
        <v>193</v>
      </c>
      <c r="D193" s="162" t="s">
        <v>482</v>
      </c>
      <c r="E193" s="158" t="s">
        <v>1159</v>
      </c>
      <c r="F193" s="162" t="str">
        <f t="shared" si="35"/>
        <v>12CD0</v>
      </c>
      <c r="G193" s="122" t="s">
        <v>710</v>
      </c>
      <c r="H193" s="123" t="str">
        <f t="shared" si="43"/>
        <v>00</v>
      </c>
      <c r="I193" s="122" t="s">
        <v>738</v>
      </c>
      <c r="J193" s="123" t="str">
        <f t="shared" si="44"/>
        <v>0C</v>
      </c>
      <c r="K193" s="122" t="s">
        <v>745</v>
      </c>
      <c r="L193" s="123" t="str">
        <f t="shared" si="45"/>
        <v>0D</v>
      </c>
      <c r="M193" s="122" t="s">
        <v>736</v>
      </c>
      <c r="N193" s="123" t="str">
        <f t="shared" si="46"/>
        <v>15</v>
      </c>
      <c r="O193" s="122" t="s">
        <v>740</v>
      </c>
      <c r="P193" s="123" t="str">
        <f t="shared" si="47"/>
        <v>16</v>
      </c>
      <c r="Q193" s="127" t="s">
        <v>730</v>
      </c>
      <c r="R193" s="126" t="e">
        <f t="shared" si="48"/>
        <v>#N/A</v>
      </c>
      <c r="S193" s="102"/>
      <c r="T193" s="103"/>
      <c r="U193" s="102"/>
      <c r="V193" s="103"/>
      <c r="W193" s="102"/>
      <c r="X193" s="103"/>
      <c r="Y193" s="137"/>
      <c r="Z193" s="138" t="str">
        <f t="shared" si="42"/>
        <v>0</v>
      </c>
      <c r="AA193" s="101" t="s">
        <v>675</v>
      </c>
      <c r="AB193" s="101" t="s">
        <v>717</v>
      </c>
      <c r="AC193" s="101"/>
      <c r="AD193" s="101"/>
      <c r="AE193" s="101"/>
      <c r="AF193" s="101"/>
      <c r="AG193" s="91"/>
      <c r="AH193" s="91"/>
      <c r="AI193" s="91"/>
      <c r="AJ193" s="91"/>
      <c r="AK193" s="91"/>
      <c r="AL193" s="91"/>
      <c r="AM193" s="94"/>
    </row>
    <row r="194" spans="1:39">
      <c r="A194" s="91"/>
      <c r="B194" s="171">
        <f t="shared" si="34"/>
        <v>191</v>
      </c>
      <c r="C194" s="158">
        <v>191</v>
      </c>
      <c r="D194" s="162" t="s">
        <v>480</v>
      </c>
      <c r="E194" s="158" t="s">
        <v>843</v>
      </c>
      <c r="F194" s="162" t="str">
        <f t="shared" si="35"/>
        <v>12CF0</v>
      </c>
      <c r="G194" s="122" t="s">
        <v>712</v>
      </c>
      <c r="H194" s="123" t="str">
        <f t="shared" si="43"/>
        <v>02</v>
      </c>
      <c r="I194" s="122" t="s">
        <v>732</v>
      </c>
      <c r="J194" s="123" t="str">
        <f t="shared" si="44"/>
        <v>05</v>
      </c>
      <c r="K194" s="122" t="s">
        <v>718</v>
      </c>
      <c r="L194" s="123" t="str">
        <f t="shared" si="45"/>
        <v>07</v>
      </c>
      <c r="M194" s="122" t="s">
        <v>738</v>
      </c>
      <c r="N194" s="123" t="str">
        <f t="shared" si="46"/>
        <v>0C</v>
      </c>
      <c r="O194" s="122" t="s">
        <v>729</v>
      </c>
      <c r="P194" s="123" t="str">
        <f t="shared" si="47"/>
        <v>12</v>
      </c>
      <c r="Q194" s="127" t="s">
        <v>730</v>
      </c>
      <c r="R194" s="126" t="e">
        <f t="shared" si="48"/>
        <v>#N/A</v>
      </c>
      <c r="S194" s="102" t="s">
        <v>281</v>
      </c>
      <c r="T194" s="103" t="s">
        <v>716</v>
      </c>
      <c r="U194" s="102" t="s">
        <v>824</v>
      </c>
      <c r="V194" s="103" t="s">
        <v>724</v>
      </c>
      <c r="W194" s="102" t="s">
        <v>779</v>
      </c>
      <c r="X194" s="103" t="s">
        <v>803</v>
      </c>
      <c r="Y194" s="137" t="s">
        <v>637</v>
      </c>
      <c r="Z194" s="138" t="str">
        <f t="shared" si="42"/>
        <v>32</v>
      </c>
      <c r="AA194" s="104" t="s">
        <v>825</v>
      </c>
      <c r="AB194" s="101" t="s">
        <v>826</v>
      </c>
      <c r="AC194" s="104" t="s">
        <v>827</v>
      </c>
      <c r="AD194" s="101"/>
      <c r="AE194" s="101"/>
      <c r="AF194" s="101"/>
      <c r="AG194" s="91" t="s">
        <v>828</v>
      </c>
      <c r="AH194" s="91"/>
      <c r="AI194" s="91"/>
      <c r="AJ194" s="91"/>
      <c r="AK194" s="91"/>
      <c r="AL194" s="91"/>
      <c r="AM194" s="94"/>
    </row>
    <row r="195" spans="1:39">
      <c r="A195" s="91"/>
      <c r="B195" s="171">
        <f t="shared" si="34"/>
        <v>192</v>
      </c>
      <c r="C195" s="158">
        <v>192</v>
      </c>
      <c r="D195" s="162" t="s">
        <v>481</v>
      </c>
      <c r="E195" s="158" t="s">
        <v>829</v>
      </c>
      <c r="F195" s="162" t="str">
        <f t="shared" si="35"/>
        <v>12D10</v>
      </c>
      <c r="G195" s="122" t="s">
        <v>711</v>
      </c>
      <c r="H195" s="123" t="str">
        <f t="shared" si="43"/>
        <v>01</v>
      </c>
      <c r="I195" s="122" t="s">
        <v>721</v>
      </c>
      <c r="J195" s="123" t="str">
        <f t="shared" si="44"/>
        <v>0A</v>
      </c>
      <c r="K195" s="122" t="s">
        <v>728</v>
      </c>
      <c r="L195" s="123" t="str">
        <f t="shared" si="45"/>
        <v>11</v>
      </c>
      <c r="M195" s="122" t="s">
        <v>769</v>
      </c>
      <c r="N195" s="123" t="str">
        <f t="shared" si="46"/>
        <v>14</v>
      </c>
      <c r="O195" s="122" t="s">
        <v>742</v>
      </c>
      <c r="P195" s="123" t="str">
        <f t="shared" si="47"/>
        <v>18</v>
      </c>
      <c r="Q195" s="127" t="s">
        <v>730</v>
      </c>
      <c r="R195" s="126" t="e">
        <f t="shared" si="48"/>
        <v>#N/A</v>
      </c>
      <c r="S195" s="102"/>
      <c r="T195" s="103"/>
      <c r="U195" s="102"/>
      <c r="V195" s="103"/>
      <c r="W195" s="102"/>
      <c r="X195" s="103"/>
      <c r="Y195" s="137">
        <v>100</v>
      </c>
      <c r="Z195" s="138" t="str">
        <f t="shared" si="42"/>
        <v>64</v>
      </c>
      <c r="AA195" s="101" t="s">
        <v>829</v>
      </c>
      <c r="AB195" s="101" t="s">
        <v>717</v>
      </c>
      <c r="AC195" s="101"/>
      <c r="AD195" s="101"/>
      <c r="AE195" s="101"/>
      <c r="AF195" s="101"/>
      <c r="AG195" s="91"/>
      <c r="AH195" s="91"/>
      <c r="AI195" s="91"/>
      <c r="AJ195" s="91"/>
      <c r="AK195" s="91"/>
      <c r="AL195" s="91"/>
      <c r="AM195" s="94"/>
    </row>
    <row r="196" spans="1:39">
      <c r="A196" s="91"/>
      <c r="B196" s="171">
        <f t="shared" ref="B196:B259" si="49">HEX2DEC(E196)</f>
        <v>193</v>
      </c>
      <c r="C196" s="158">
        <v>194</v>
      </c>
      <c r="D196" s="162" t="s">
        <v>483</v>
      </c>
      <c r="E196" s="158" t="s">
        <v>675</v>
      </c>
      <c r="F196" s="162" t="str">
        <f t="shared" ref="F196:F259" si="50">DEC2HEX(70960+((HEX2DEC(E196)-1)*32))</f>
        <v>12D30</v>
      </c>
      <c r="G196" s="122" t="s">
        <v>711</v>
      </c>
      <c r="H196" s="123" t="str">
        <f t="shared" ref="H196:H203" si="51">VLOOKUP(G196,$AH$4:$AI$30,2,FALSE)</f>
        <v>01</v>
      </c>
      <c r="I196" s="122" t="s">
        <v>713</v>
      </c>
      <c r="J196" s="123" t="str">
        <f t="shared" ref="J196:J203" si="52">VLOOKUP(I196,$AH$4:$AI$30,2,FALSE)</f>
        <v>03</v>
      </c>
      <c r="K196" s="122" t="s">
        <v>714</v>
      </c>
      <c r="L196" s="123" t="str">
        <f t="shared" ref="L196:L203" si="53">VLOOKUP(K196,$AH$4:$AI$30,2,FALSE)</f>
        <v>04</v>
      </c>
      <c r="M196" s="122" t="s">
        <v>725</v>
      </c>
      <c r="N196" s="123" t="str">
        <f t="shared" ref="N196:N203" si="54">VLOOKUP(M196,$AH$4:$AI$30,2,FALSE)</f>
        <v>0E</v>
      </c>
      <c r="O196" s="122" t="s">
        <v>729</v>
      </c>
      <c r="P196" s="123" t="str">
        <f t="shared" ref="P196:P203" si="55">VLOOKUP(O196,$AH$4:$AI$30,2,FALSE)</f>
        <v>12</v>
      </c>
      <c r="Q196" s="127" t="s">
        <v>730</v>
      </c>
      <c r="R196" s="126" t="e">
        <f t="shared" ref="R196:R203" si="56">VLOOKUP(Q196,$AH$4:$AI$30,2,FALSE)</f>
        <v>#N/A</v>
      </c>
      <c r="S196" s="102"/>
      <c r="T196" s="103"/>
      <c r="U196" s="102"/>
      <c r="V196" s="103"/>
      <c r="W196" s="102"/>
      <c r="X196" s="103"/>
      <c r="Y196" s="137"/>
      <c r="Z196" s="138" t="str">
        <f t="shared" ref="Z196:Z259" si="57">DEC2HEX(Y196)</f>
        <v>0</v>
      </c>
      <c r="AA196" s="101" t="s">
        <v>676</v>
      </c>
      <c r="AB196" s="101" t="s">
        <v>717</v>
      </c>
      <c r="AC196" s="101"/>
      <c r="AD196" s="101"/>
      <c r="AE196" s="101"/>
      <c r="AF196" s="101"/>
      <c r="AG196" s="91"/>
      <c r="AH196" s="91"/>
      <c r="AI196" s="91"/>
      <c r="AJ196" s="91"/>
      <c r="AK196" s="91"/>
      <c r="AL196" s="91"/>
      <c r="AM196" s="94"/>
    </row>
    <row r="197" spans="1:39">
      <c r="A197" s="91"/>
      <c r="B197" s="171">
        <f t="shared" si="49"/>
        <v>194</v>
      </c>
      <c r="C197" s="158">
        <v>162</v>
      </c>
      <c r="D197" s="162" t="s">
        <v>319</v>
      </c>
      <c r="E197" s="158" t="s">
        <v>676</v>
      </c>
      <c r="F197" s="164" t="str">
        <f t="shared" si="50"/>
        <v>12D50</v>
      </c>
      <c r="G197" s="122" t="s">
        <v>710</v>
      </c>
      <c r="H197" s="123" t="str">
        <f t="shared" si="51"/>
        <v>00</v>
      </c>
      <c r="I197" s="122" t="s">
        <v>732</v>
      </c>
      <c r="J197" s="123" t="str">
        <f t="shared" si="52"/>
        <v>05</v>
      </c>
      <c r="K197" s="122" t="s">
        <v>718</v>
      </c>
      <c r="L197" s="123" t="str">
        <f t="shared" si="53"/>
        <v>07</v>
      </c>
      <c r="M197" s="122" t="s">
        <v>722</v>
      </c>
      <c r="N197" s="123" t="str">
        <f t="shared" si="54"/>
        <v>0B</v>
      </c>
      <c r="O197" s="122" t="s">
        <v>742</v>
      </c>
      <c r="P197" s="123" t="str">
        <f t="shared" si="55"/>
        <v>18</v>
      </c>
      <c r="Q197" s="112" t="s">
        <v>1036</v>
      </c>
      <c r="R197" s="123" t="str">
        <f t="shared" si="56"/>
        <v>1A</v>
      </c>
      <c r="S197" s="102"/>
      <c r="T197" s="103"/>
      <c r="U197" s="102"/>
      <c r="V197" s="103"/>
      <c r="W197" s="102"/>
      <c r="X197" s="103"/>
      <c r="Y197" s="137"/>
      <c r="Z197" s="138" t="str">
        <f t="shared" si="57"/>
        <v>0</v>
      </c>
      <c r="AA197" s="101"/>
      <c r="AB197" s="101" t="s">
        <v>717</v>
      </c>
      <c r="AC197" s="101"/>
      <c r="AD197" s="101"/>
      <c r="AE197" s="101"/>
      <c r="AF197" s="101"/>
      <c r="AG197" s="91"/>
      <c r="AH197" s="91"/>
      <c r="AI197" s="91"/>
      <c r="AJ197" s="91"/>
      <c r="AK197" s="91"/>
      <c r="AL197" s="91"/>
      <c r="AM197" s="94"/>
    </row>
    <row r="198" spans="1:39">
      <c r="A198" s="91"/>
      <c r="B198" s="171">
        <f t="shared" si="49"/>
        <v>195</v>
      </c>
      <c r="C198" s="158">
        <v>195</v>
      </c>
      <c r="D198" s="162" t="s">
        <v>321</v>
      </c>
      <c r="E198" s="158" t="s">
        <v>677</v>
      </c>
      <c r="F198" s="162" t="str">
        <f t="shared" si="50"/>
        <v>12D70</v>
      </c>
      <c r="G198" s="112" t="s">
        <v>1036</v>
      </c>
      <c r="H198" s="123" t="str">
        <f t="shared" si="51"/>
        <v>1A</v>
      </c>
      <c r="I198" s="125" t="s">
        <v>730</v>
      </c>
      <c r="J198" s="126" t="e">
        <f t="shared" si="52"/>
        <v>#N/A</v>
      </c>
      <c r="K198" s="125" t="s">
        <v>730</v>
      </c>
      <c r="L198" s="126" t="e">
        <f t="shared" si="53"/>
        <v>#N/A</v>
      </c>
      <c r="M198" s="125" t="s">
        <v>730</v>
      </c>
      <c r="N198" s="126" t="e">
        <f t="shared" si="54"/>
        <v>#N/A</v>
      </c>
      <c r="O198" s="125" t="s">
        <v>730</v>
      </c>
      <c r="P198" s="126" t="e">
        <f t="shared" si="55"/>
        <v>#N/A</v>
      </c>
      <c r="Q198" s="127" t="s">
        <v>730</v>
      </c>
      <c r="R198" s="126" t="e">
        <f t="shared" si="56"/>
        <v>#N/A</v>
      </c>
      <c r="S198" s="102"/>
      <c r="T198" s="103"/>
      <c r="U198" s="102"/>
      <c r="V198" s="103"/>
      <c r="W198" s="102"/>
      <c r="X198" s="103"/>
      <c r="Y198" s="137"/>
      <c r="Z198" s="138" t="str">
        <f t="shared" si="57"/>
        <v>0</v>
      </c>
      <c r="AA198" s="101" t="s">
        <v>677</v>
      </c>
      <c r="AB198" s="101" t="s">
        <v>717</v>
      </c>
      <c r="AC198" s="101"/>
      <c r="AD198" s="101"/>
      <c r="AE198" s="101"/>
      <c r="AF198" s="101"/>
      <c r="AG198" s="91"/>
      <c r="AH198" s="91"/>
      <c r="AI198" s="91"/>
      <c r="AJ198" s="91"/>
      <c r="AK198" s="91"/>
      <c r="AL198" s="91"/>
      <c r="AM198" s="94"/>
    </row>
    <row r="199" spans="1:39">
      <c r="A199" s="91"/>
      <c r="B199" s="171">
        <f t="shared" si="49"/>
        <v>196</v>
      </c>
      <c r="C199" s="158">
        <v>196</v>
      </c>
      <c r="D199" s="162" t="s">
        <v>484</v>
      </c>
      <c r="E199" s="158" t="s">
        <v>678</v>
      </c>
      <c r="F199" s="162" t="str">
        <f t="shared" si="50"/>
        <v>12D90</v>
      </c>
      <c r="G199" s="112" t="s">
        <v>1036</v>
      </c>
      <c r="H199" s="123" t="str">
        <f t="shared" si="51"/>
        <v>1A</v>
      </c>
      <c r="I199" s="125" t="s">
        <v>730</v>
      </c>
      <c r="J199" s="126" t="e">
        <f t="shared" si="52"/>
        <v>#N/A</v>
      </c>
      <c r="K199" s="125" t="s">
        <v>730</v>
      </c>
      <c r="L199" s="126" t="e">
        <f t="shared" si="53"/>
        <v>#N/A</v>
      </c>
      <c r="M199" s="125" t="s">
        <v>730</v>
      </c>
      <c r="N199" s="126" t="e">
        <f t="shared" si="54"/>
        <v>#N/A</v>
      </c>
      <c r="O199" s="125" t="s">
        <v>730</v>
      </c>
      <c r="P199" s="126" t="e">
        <f t="shared" si="55"/>
        <v>#N/A</v>
      </c>
      <c r="Q199" s="127" t="s">
        <v>730</v>
      </c>
      <c r="R199" s="126" t="e">
        <f t="shared" si="56"/>
        <v>#N/A</v>
      </c>
      <c r="S199" s="102"/>
      <c r="T199" s="103"/>
      <c r="U199" s="102"/>
      <c r="V199" s="103"/>
      <c r="W199" s="102"/>
      <c r="X199" s="103"/>
      <c r="Y199" s="137"/>
      <c r="Z199" s="138" t="str">
        <f t="shared" si="57"/>
        <v>0</v>
      </c>
      <c r="AA199" s="101" t="s">
        <v>678</v>
      </c>
      <c r="AB199" s="101" t="s">
        <v>717</v>
      </c>
      <c r="AC199" s="101"/>
      <c r="AD199" s="101"/>
      <c r="AE199" s="101"/>
      <c r="AF199" s="101"/>
      <c r="AG199" s="91"/>
      <c r="AH199" s="91"/>
      <c r="AI199" s="91"/>
      <c r="AJ199" s="91"/>
      <c r="AK199" s="91"/>
      <c r="AL199" s="91"/>
      <c r="AM199" s="94"/>
    </row>
    <row r="200" spans="1:39">
      <c r="A200" s="91"/>
      <c r="B200" s="171">
        <f t="shared" si="49"/>
        <v>197</v>
      </c>
      <c r="C200" s="158">
        <v>197</v>
      </c>
      <c r="D200" s="162" t="s">
        <v>485</v>
      </c>
      <c r="E200" s="158" t="s">
        <v>679</v>
      </c>
      <c r="F200" s="162" t="str">
        <f t="shared" si="50"/>
        <v>12DB0</v>
      </c>
      <c r="G200" s="112" t="s">
        <v>1036</v>
      </c>
      <c r="H200" s="123" t="str">
        <f t="shared" si="51"/>
        <v>1A</v>
      </c>
      <c r="I200" s="125" t="s">
        <v>730</v>
      </c>
      <c r="J200" s="126" t="e">
        <f t="shared" si="52"/>
        <v>#N/A</v>
      </c>
      <c r="K200" s="125" t="s">
        <v>730</v>
      </c>
      <c r="L200" s="126" t="e">
        <f t="shared" si="53"/>
        <v>#N/A</v>
      </c>
      <c r="M200" s="125" t="s">
        <v>730</v>
      </c>
      <c r="N200" s="126" t="e">
        <f t="shared" si="54"/>
        <v>#N/A</v>
      </c>
      <c r="O200" s="125" t="s">
        <v>730</v>
      </c>
      <c r="P200" s="126" t="e">
        <f t="shared" si="55"/>
        <v>#N/A</v>
      </c>
      <c r="Q200" s="127" t="s">
        <v>730</v>
      </c>
      <c r="R200" s="126" t="e">
        <f t="shared" si="56"/>
        <v>#N/A</v>
      </c>
      <c r="S200" s="102"/>
      <c r="T200" s="103"/>
      <c r="U200" s="102"/>
      <c r="V200" s="103"/>
      <c r="W200" s="102"/>
      <c r="X200" s="103"/>
      <c r="Y200" s="137"/>
      <c r="Z200" s="138" t="str">
        <f t="shared" si="57"/>
        <v>0</v>
      </c>
      <c r="AA200" s="101" t="s">
        <v>679</v>
      </c>
      <c r="AB200" s="101" t="s">
        <v>717</v>
      </c>
      <c r="AC200" s="101"/>
      <c r="AD200" s="101"/>
      <c r="AE200" s="101"/>
      <c r="AF200" s="101"/>
      <c r="AG200" s="91"/>
      <c r="AH200" s="91"/>
      <c r="AI200" s="91"/>
      <c r="AJ200" s="91"/>
      <c r="AK200" s="91"/>
      <c r="AL200" s="91"/>
      <c r="AM200" s="94"/>
    </row>
    <row r="201" spans="1:39">
      <c r="A201" s="91"/>
      <c r="B201" s="171">
        <f t="shared" si="49"/>
        <v>198</v>
      </c>
      <c r="C201" s="158">
        <v>198</v>
      </c>
      <c r="D201" s="162" t="s">
        <v>486</v>
      </c>
      <c r="E201" s="158" t="s">
        <v>680</v>
      </c>
      <c r="F201" s="162" t="str">
        <f t="shared" si="50"/>
        <v>12DD0</v>
      </c>
      <c r="G201" s="112" t="s">
        <v>1036</v>
      </c>
      <c r="H201" s="123" t="str">
        <f t="shared" si="51"/>
        <v>1A</v>
      </c>
      <c r="I201" s="125" t="s">
        <v>730</v>
      </c>
      <c r="J201" s="126" t="e">
        <f t="shared" si="52"/>
        <v>#N/A</v>
      </c>
      <c r="K201" s="125" t="s">
        <v>730</v>
      </c>
      <c r="L201" s="126" t="e">
        <f t="shared" si="53"/>
        <v>#N/A</v>
      </c>
      <c r="M201" s="125" t="s">
        <v>730</v>
      </c>
      <c r="N201" s="126" t="e">
        <f t="shared" si="54"/>
        <v>#N/A</v>
      </c>
      <c r="O201" s="125" t="s">
        <v>730</v>
      </c>
      <c r="P201" s="126" t="e">
        <f t="shared" si="55"/>
        <v>#N/A</v>
      </c>
      <c r="Q201" s="127" t="s">
        <v>730</v>
      </c>
      <c r="R201" s="126" t="e">
        <f t="shared" si="56"/>
        <v>#N/A</v>
      </c>
      <c r="S201" s="102"/>
      <c r="T201" s="103"/>
      <c r="U201" s="102"/>
      <c r="V201" s="103"/>
      <c r="W201" s="102"/>
      <c r="X201" s="103"/>
      <c r="Y201" s="137"/>
      <c r="Z201" s="138" t="str">
        <f t="shared" si="57"/>
        <v>0</v>
      </c>
      <c r="AA201" s="101" t="s">
        <v>680</v>
      </c>
      <c r="AB201" s="101" t="s">
        <v>717</v>
      </c>
      <c r="AC201" s="101"/>
      <c r="AD201" s="101"/>
      <c r="AE201" s="101"/>
      <c r="AF201" s="101"/>
      <c r="AG201" s="91"/>
      <c r="AH201" s="91"/>
      <c r="AI201" s="91"/>
      <c r="AJ201" s="91"/>
      <c r="AK201" s="91"/>
      <c r="AL201" s="91"/>
      <c r="AM201" s="94"/>
    </row>
    <row r="202" spans="1:39">
      <c r="A202" s="91"/>
      <c r="B202" s="171">
        <f t="shared" si="49"/>
        <v>199</v>
      </c>
      <c r="C202" s="158">
        <v>199</v>
      </c>
      <c r="D202" s="162" t="s">
        <v>487</v>
      </c>
      <c r="E202" s="158" t="s">
        <v>830</v>
      </c>
      <c r="F202" s="162" t="str">
        <f t="shared" si="50"/>
        <v>12DF0</v>
      </c>
      <c r="G202" s="112" t="s">
        <v>1036</v>
      </c>
      <c r="H202" s="123" t="str">
        <f t="shared" si="51"/>
        <v>1A</v>
      </c>
      <c r="I202" s="125" t="s">
        <v>730</v>
      </c>
      <c r="J202" s="126" t="e">
        <f t="shared" si="52"/>
        <v>#N/A</v>
      </c>
      <c r="K202" s="125" t="s">
        <v>730</v>
      </c>
      <c r="L202" s="126" t="e">
        <f t="shared" si="53"/>
        <v>#N/A</v>
      </c>
      <c r="M202" s="125" t="s">
        <v>730</v>
      </c>
      <c r="N202" s="126" t="e">
        <f t="shared" si="54"/>
        <v>#N/A</v>
      </c>
      <c r="O202" s="125" t="s">
        <v>730</v>
      </c>
      <c r="P202" s="126" t="e">
        <f t="shared" si="55"/>
        <v>#N/A</v>
      </c>
      <c r="Q202" s="127" t="s">
        <v>730</v>
      </c>
      <c r="R202" s="126" t="e">
        <f t="shared" si="56"/>
        <v>#N/A</v>
      </c>
      <c r="S202" s="102"/>
      <c r="T202" s="103"/>
      <c r="U202" s="102"/>
      <c r="V202" s="103"/>
      <c r="W202" s="102"/>
      <c r="X202" s="103"/>
      <c r="Y202" s="137"/>
      <c r="Z202" s="138" t="str">
        <f t="shared" si="57"/>
        <v>0</v>
      </c>
      <c r="AA202" s="101" t="s">
        <v>830</v>
      </c>
      <c r="AB202" s="101" t="s">
        <v>717</v>
      </c>
      <c r="AC202" s="101"/>
      <c r="AD202" s="101"/>
      <c r="AE202" s="101"/>
      <c r="AF202" s="101"/>
      <c r="AG202" s="91"/>
      <c r="AH202" s="91"/>
      <c r="AI202" s="91"/>
      <c r="AJ202" s="91"/>
      <c r="AK202" s="91"/>
      <c r="AL202" s="91"/>
      <c r="AM202" s="94"/>
    </row>
    <row r="203" spans="1:39" ht="15.75" thickBot="1">
      <c r="A203" s="91"/>
      <c r="B203" s="172">
        <f t="shared" si="49"/>
        <v>200</v>
      </c>
      <c r="C203" s="159">
        <v>200</v>
      </c>
      <c r="D203" s="165" t="s">
        <v>488</v>
      </c>
      <c r="E203" s="159" t="s">
        <v>831</v>
      </c>
      <c r="F203" s="165" t="str">
        <f t="shared" si="50"/>
        <v>12E10</v>
      </c>
      <c r="G203" s="132" t="s">
        <v>1036</v>
      </c>
      <c r="H203" s="133" t="str">
        <f t="shared" si="51"/>
        <v>1A</v>
      </c>
      <c r="I203" s="130" t="s">
        <v>730</v>
      </c>
      <c r="J203" s="131" t="e">
        <f t="shared" si="52"/>
        <v>#N/A</v>
      </c>
      <c r="K203" s="130" t="s">
        <v>730</v>
      </c>
      <c r="L203" s="131" t="e">
        <f t="shared" si="53"/>
        <v>#N/A</v>
      </c>
      <c r="M203" s="130" t="s">
        <v>730</v>
      </c>
      <c r="N203" s="131" t="e">
        <f t="shared" si="54"/>
        <v>#N/A</v>
      </c>
      <c r="O203" s="130" t="s">
        <v>730</v>
      </c>
      <c r="P203" s="131" t="e">
        <f t="shared" si="55"/>
        <v>#N/A</v>
      </c>
      <c r="Q203" s="129" t="s">
        <v>730</v>
      </c>
      <c r="R203" s="131" t="e">
        <f t="shared" si="56"/>
        <v>#N/A</v>
      </c>
      <c r="S203" s="106"/>
      <c r="T203" s="107"/>
      <c r="U203" s="106"/>
      <c r="V203" s="107"/>
      <c r="W203" s="106"/>
      <c r="X203" s="107"/>
      <c r="Y203" s="139"/>
      <c r="Z203" s="138" t="str">
        <f t="shared" si="57"/>
        <v>0</v>
      </c>
      <c r="AA203" s="105" t="s">
        <v>831</v>
      </c>
      <c r="AB203" s="105" t="s">
        <v>717</v>
      </c>
      <c r="AC203" s="105"/>
      <c r="AD203" s="105"/>
      <c r="AE203" s="105"/>
      <c r="AF203" s="105"/>
      <c r="AG203" s="91"/>
      <c r="AH203" s="91"/>
      <c r="AI203" s="91"/>
      <c r="AJ203" s="91"/>
      <c r="AK203" s="91"/>
      <c r="AL203" s="91"/>
      <c r="AM203" s="94"/>
    </row>
    <row r="204" spans="1:39">
      <c r="A204" s="91"/>
      <c r="B204" s="173">
        <f t="shared" si="49"/>
        <v>201</v>
      </c>
      <c r="C204" s="160" t="s">
        <v>773</v>
      </c>
      <c r="D204" s="166" t="s">
        <v>528</v>
      </c>
      <c r="E204" s="160" t="s">
        <v>835</v>
      </c>
      <c r="F204" s="166" t="str">
        <f t="shared" si="50"/>
        <v>12E30</v>
      </c>
      <c r="G204" s="117"/>
      <c r="H204" s="118"/>
      <c r="I204" s="119"/>
      <c r="J204" s="118"/>
      <c r="K204" s="117"/>
      <c r="L204" s="118"/>
      <c r="M204" s="119"/>
      <c r="N204" s="118"/>
      <c r="O204" s="117"/>
      <c r="P204" s="118"/>
      <c r="Q204" s="119"/>
      <c r="R204" s="118"/>
      <c r="S204" s="99"/>
      <c r="T204" s="100"/>
      <c r="U204" s="99"/>
      <c r="V204" s="100"/>
      <c r="W204" s="99"/>
      <c r="X204" s="100"/>
      <c r="Y204" s="142"/>
      <c r="Z204" s="138" t="str">
        <f t="shared" si="57"/>
        <v>0</v>
      </c>
      <c r="AA204" s="98" t="s">
        <v>881</v>
      </c>
      <c r="AB204" s="98" t="s">
        <v>717</v>
      </c>
      <c r="AC204" s="98"/>
      <c r="AD204" s="98"/>
      <c r="AE204" s="98"/>
      <c r="AF204" s="98"/>
      <c r="AG204" s="91"/>
      <c r="AH204" s="91"/>
      <c r="AI204" s="91"/>
      <c r="AJ204" s="91"/>
      <c r="AK204" s="91"/>
      <c r="AL204" s="91"/>
      <c r="AM204" s="94"/>
    </row>
    <row r="205" spans="1:39">
      <c r="A205" s="91"/>
      <c r="B205" s="171">
        <f t="shared" si="49"/>
        <v>202</v>
      </c>
      <c r="C205" s="158" t="s">
        <v>652</v>
      </c>
      <c r="D205" s="162" t="s">
        <v>832</v>
      </c>
      <c r="E205" s="158" t="s">
        <v>838</v>
      </c>
      <c r="F205" s="162" t="str">
        <f t="shared" si="50"/>
        <v>12E50</v>
      </c>
      <c r="G205" s="112" t="s">
        <v>738</v>
      </c>
      <c r="H205" s="167"/>
      <c r="I205" s="113" t="s">
        <v>730</v>
      </c>
      <c r="J205" s="167"/>
      <c r="K205" s="112" t="s">
        <v>730</v>
      </c>
      <c r="L205" s="167"/>
      <c r="M205" s="113" t="s">
        <v>730</v>
      </c>
      <c r="N205" s="167"/>
      <c r="O205" s="112" t="s">
        <v>730</v>
      </c>
      <c r="P205" s="167"/>
      <c r="Q205" s="113" t="s">
        <v>730</v>
      </c>
      <c r="R205" s="167"/>
      <c r="S205" s="102" t="s">
        <v>281</v>
      </c>
      <c r="T205" s="103" t="s">
        <v>741</v>
      </c>
      <c r="U205" s="102" t="s">
        <v>744</v>
      </c>
      <c r="V205" s="103" t="s">
        <v>715</v>
      </c>
      <c r="W205" s="102" t="s">
        <v>833</v>
      </c>
      <c r="X205" s="103" t="s">
        <v>283</v>
      </c>
      <c r="Y205" s="137" t="s">
        <v>834</v>
      </c>
      <c r="Z205" s="138" t="e">
        <f t="shared" si="57"/>
        <v>#VALUE!</v>
      </c>
      <c r="AA205" s="101" t="s">
        <v>835</v>
      </c>
      <c r="AB205" s="101" t="s">
        <v>717</v>
      </c>
      <c r="AC205" s="101"/>
      <c r="AD205" s="101"/>
      <c r="AE205" s="101"/>
      <c r="AF205" s="101"/>
      <c r="AG205" s="91"/>
      <c r="AH205" s="91"/>
      <c r="AI205" s="91"/>
      <c r="AJ205" s="91"/>
      <c r="AK205" s="91"/>
      <c r="AL205" s="91"/>
      <c r="AM205" s="94"/>
    </row>
    <row r="206" spans="1:39">
      <c r="A206" s="91"/>
      <c r="B206" s="171">
        <f t="shared" si="49"/>
        <v>203</v>
      </c>
      <c r="C206" s="158" t="s">
        <v>763</v>
      </c>
      <c r="D206" s="162" t="s">
        <v>869</v>
      </c>
      <c r="E206" s="158" t="s">
        <v>825</v>
      </c>
      <c r="F206" s="162" t="str">
        <f t="shared" si="50"/>
        <v>12E70</v>
      </c>
      <c r="G206" s="112"/>
      <c r="H206" s="167"/>
      <c r="I206" s="113"/>
      <c r="J206" s="167"/>
      <c r="K206" s="112"/>
      <c r="L206" s="167"/>
      <c r="M206" s="113"/>
      <c r="N206" s="167"/>
      <c r="O206" s="112"/>
      <c r="P206" s="167"/>
      <c r="Q206" s="113"/>
      <c r="R206" s="167"/>
      <c r="S206" s="102"/>
      <c r="T206" s="103"/>
      <c r="U206" s="102"/>
      <c r="V206" s="103"/>
      <c r="W206" s="102"/>
      <c r="X206" s="103"/>
      <c r="Y206" s="137">
        <v>150</v>
      </c>
      <c r="Z206" s="138" t="str">
        <f t="shared" si="57"/>
        <v>96</v>
      </c>
      <c r="AA206" s="101" t="s">
        <v>870</v>
      </c>
      <c r="AB206" s="101" t="s">
        <v>717</v>
      </c>
      <c r="AC206" s="101"/>
      <c r="AD206" s="101"/>
      <c r="AE206" s="101"/>
      <c r="AF206" s="101"/>
      <c r="AG206" s="91"/>
      <c r="AH206" s="91"/>
      <c r="AI206" s="91"/>
      <c r="AJ206" s="91"/>
      <c r="AK206" s="91"/>
      <c r="AL206" s="91"/>
      <c r="AM206" s="94"/>
    </row>
    <row r="207" spans="1:39">
      <c r="A207" s="91"/>
      <c r="B207" s="171">
        <f t="shared" si="49"/>
        <v>204</v>
      </c>
      <c r="C207" s="158" t="s">
        <v>766</v>
      </c>
      <c r="D207" s="162" t="s">
        <v>871</v>
      </c>
      <c r="E207" s="158" t="s">
        <v>847</v>
      </c>
      <c r="F207" s="162" t="str">
        <f t="shared" si="50"/>
        <v>12E90</v>
      </c>
      <c r="G207" s="112"/>
      <c r="H207" s="167"/>
      <c r="I207" s="113"/>
      <c r="J207" s="167"/>
      <c r="K207" s="112"/>
      <c r="L207" s="167"/>
      <c r="M207" s="113"/>
      <c r="N207" s="167"/>
      <c r="O207" s="112"/>
      <c r="P207" s="167"/>
      <c r="Q207" s="113"/>
      <c r="R207" s="167"/>
      <c r="S207" s="102"/>
      <c r="T207" s="103"/>
      <c r="U207" s="102"/>
      <c r="V207" s="103"/>
      <c r="W207" s="102"/>
      <c r="X207" s="103"/>
      <c r="Y207" s="137"/>
      <c r="Z207" s="138" t="str">
        <f t="shared" si="57"/>
        <v>0</v>
      </c>
      <c r="AA207" s="101" t="s">
        <v>872</v>
      </c>
      <c r="AB207" s="101" t="s">
        <v>717</v>
      </c>
      <c r="AC207" s="101"/>
      <c r="AD207" s="101"/>
      <c r="AE207" s="101"/>
      <c r="AF207" s="101"/>
      <c r="AG207" s="91"/>
      <c r="AH207" s="91"/>
      <c r="AI207" s="91"/>
      <c r="AJ207" s="91"/>
      <c r="AK207" s="91"/>
      <c r="AL207" s="91"/>
      <c r="AM207" s="94"/>
    </row>
    <row r="208" spans="1:39">
      <c r="A208" s="91"/>
      <c r="B208" s="171">
        <f t="shared" si="49"/>
        <v>205</v>
      </c>
      <c r="C208" s="158" t="s">
        <v>772</v>
      </c>
      <c r="D208" s="162" t="s">
        <v>884</v>
      </c>
      <c r="E208" s="158" t="s">
        <v>850</v>
      </c>
      <c r="F208" s="162" t="str">
        <f t="shared" si="50"/>
        <v>12EB0</v>
      </c>
      <c r="G208" s="112"/>
      <c r="H208" s="167"/>
      <c r="I208" s="113"/>
      <c r="J208" s="167"/>
      <c r="K208" s="112"/>
      <c r="L208" s="167"/>
      <c r="M208" s="113"/>
      <c r="N208" s="167"/>
      <c r="O208" s="112"/>
      <c r="P208" s="167"/>
      <c r="Q208" s="113"/>
      <c r="R208" s="167"/>
      <c r="S208" s="102"/>
      <c r="T208" s="103"/>
      <c r="U208" s="102"/>
      <c r="V208" s="103"/>
      <c r="W208" s="102"/>
      <c r="X208" s="103"/>
      <c r="Y208" s="137"/>
      <c r="Z208" s="138" t="str">
        <f t="shared" si="57"/>
        <v>0</v>
      </c>
      <c r="AA208" s="101" t="s">
        <v>885</v>
      </c>
      <c r="AB208" s="101" t="s">
        <v>717</v>
      </c>
      <c r="AC208" s="101"/>
      <c r="AD208" s="101"/>
      <c r="AE208" s="101"/>
      <c r="AF208" s="101"/>
      <c r="AG208" s="91"/>
      <c r="AH208" s="91"/>
      <c r="AI208" s="91"/>
      <c r="AJ208" s="91"/>
      <c r="AK208" s="91"/>
      <c r="AL208" s="91"/>
      <c r="AM208" s="94"/>
    </row>
    <row r="209" spans="1:39">
      <c r="A209" s="91"/>
      <c r="B209" s="171">
        <f t="shared" si="49"/>
        <v>206</v>
      </c>
      <c r="C209" s="158" t="s">
        <v>886</v>
      </c>
      <c r="D209" s="162" t="s">
        <v>887</v>
      </c>
      <c r="E209" s="158" t="s">
        <v>853</v>
      </c>
      <c r="F209" s="162" t="str">
        <f t="shared" si="50"/>
        <v>12ED0</v>
      </c>
      <c r="G209" s="112"/>
      <c r="H209" s="167"/>
      <c r="I209" s="113"/>
      <c r="J209" s="167"/>
      <c r="K209" s="112"/>
      <c r="L209" s="167"/>
      <c r="M209" s="113"/>
      <c r="N209" s="167"/>
      <c r="O209" s="112"/>
      <c r="P209" s="167"/>
      <c r="Q209" s="113"/>
      <c r="R209" s="167"/>
      <c r="S209" s="102"/>
      <c r="T209" s="103"/>
      <c r="U209" s="102"/>
      <c r="V209" s="103"/>
      <c r="W209" s="102"/>
      <c r="X209" s="103"/>
      <c r="Y209" s="137"/>
      <c r="Z209" s="138" t="str">
        <f t="shared" si="57"/>
        <v>0</v>
      </c>
      <c r="AA209" s="101" t="s">
        <v>888</v>
      </c>
      <c r="AB209" s="101" t="s">
        <v>717</v>
      </c>
      <c r="AC209" s="101"/>
      <c r="AD209" s="101"/>
      <c r="AE209" s="101"/>
      <c r="AF209" s="101"/>
      <c r="AG209" s="91"/>
      <c r="AH209" s="91"/>
      <c r="AI209" s="91"/>
      <c r="AJ209" s="91"/>
      <c r="AK209" s="91"/>
      <c r="AL209" s="91"/>
      <c r="AM209" s="94"/>
    </row>
    <row r="210" spans="1:39">
      <c r="A210" s="91"/>
      <c r="B210" s="171">
        <f t="shared" si="49"/>
        <v>207</v>
      </c>
      <c r="C210" s="158" t="s">
        <v>836</v>
      </c>
      <c r="D210" s="162" t="s">
        <v>837</v>
      </c>
      <c r="E210" s="158" t="s">
        <v>856</v>
      </c>
      <c r="F210" s="162" t="str">
        <f t="shared" si="50"/>
        <v>12EF0</v>
      </c>
      <c r="G210" s="112"/>
      <c r="H210" s="167"/>
      <c r="I210" s="113"/>
      <c r="J210" s="167"/>
      <c r="K210" s="112"/>
      <c r="L210" s="167"/>
      <c r="M210" s="113"/>
      <c r="N210" s="167"/>
      <c r="O210" s="112"/>
      <c r="P210" s="167"/>
      <c r="Q210" s="113"/>
      <c r="R210" s="167"/>
      <c r="S210" s="102"/>
      <c r="T210" s="103"/>
      <c r="U210" s="102"/>
      <c r="V210" s="103"/>
      <c r="W210" s="102"/>
      <c r="X210" s="103"/>
      <c r="Y210" s="137"/>
      <c r="Z210" s="138" t="str">
        <f t="shared" si="57"/>
        <v>0</v>
      </c>
      <c r="AA210" s="101" t="s">
        <v>838</v>
      </c>
      <c r="AB210" s="101" t="s">
        <v>717</v>
      </c>
      <c r="AC210" s="101"/>
      <c r="AD210" s="101"/>
      <c r="AE210" s="101"/>
      <c r="AF210" s="101"/>
      <c r="AG210" s="91"/>
      <c r="AH210" s="91"/>
      <c r="AI210" s="91"/>
      <c r="AJ210" s="91"/>
      <c r="AK210" s="91"/>
      <c r="AL210" s="91"/>
      <c r="AM210" s="94"/>
    </row>
    <row r="211" spans="1:39">
      <c r="A211" s="91"/>
      <c r="B211" s="171">
        <f t="shared" si="49"/>
        <v>208</v>
      </c>
      <c r="C211" s="158" t="s">
        <v>839</v>
      </c>
      <c r="D211" s="162" t="s">
        <v>840</v>
      </c>
      <c r="E211" s="158" t="s">
        <v>859</v>
      </c>
      <c r="F211" s="162" t="str">
        <f t="shared" si="50"/>
        <v>12F10</v>
      </c>
      <c r="G211" s="112" t="s">
        <v>743</v>
      </c>
      <c r="H211" s="167"/>
      <c r="I211" s="113" t="s">
        <v>730</v>
      </c>
      <c r="J211" s="167"/>
      <c r="K211" s="112" t="s">
        <v>730</v>
      </c>
      <c r="L211" s="167"/>
      <c r="M211" s="113" t="s">
        <v>730</v>
      </c>
      <c r="N211" s="167"/>
      <c r="O211" s="112" t="s">
        <v>730</v>
      </c>
      <c r="P211" s="167"/>
      <c r="Q211" s="113" t="s">
        <v>730</v>
      </c>
      <c r="R211" s="167"/>
      <c r="S211" s="102" t="s">
        <v>281</v>
      </c>
      <c r="T211" s="103" t="s">
        <v>841</v>
      </c>
      <c r="U211" s="102" t="s">
        <v>281</v>
      </c>
      <c r="V211" s="103" t="s">
        <v>715</v>
      </c>
      <c r="W211" s="102" t="s">
        <v>842</v>
      </c>
      <c r="X211" s="103" t="s">
        <v>283</v>
      </c>
      <c r="Y211" s="137"/>
      <c r="Z211" s="138" t="str">
        <f t="shared" si="57"/>
        <v>0</v>
      </c>
      <c r="AA211" s="104" t="s">
        <v>843</v>
      </c>
      <c r="AB211" s="104" t="s">
        <v>783</v>
      </c>
      <c r="AC211" s="101"/>
      <c r="AD211" s="101"/>
      <c r="AE211" s="101"/>
      <c r="AF211" s="101"/>
      <c r="AG211" s="91"/>
      <c r="AH211" s="91"/>
      <c r="AI211" s="91"/>
      <c r="AJ211" s="91"/>
      <c r="AK211" s="91"/>
      <c r="AL211" s="91"/>
      <c r="AM211" s="94"/>
    </row>
    <row r="212" spans="1:39">
      <c r="A212" s="91"/>
      <c r="B212" s="171">
        <f t="shared" si="49"/>
        <v>209</v>
      </c>
      <c r="C212" s="158" t="s">
        <v>768</v>
      </c>
      <c r="D212" s="162" t="s">
        <v>873</v>
      </c>
      <c r="E212" s="158" t="s">
        <v>862</v>
      </c>
      <c r="F212" s="162" t="str">
        <f t="shared" si="50"/>
        <v>12F30</v>
      </c>
      <c r="G212" s="112"/>
      <c r="H212" s="167"/>
      <c r="I212" s="113"/>
      <c r="J212" s="167"/>
      <c r="K212" s="112"/>
      <c r="L212" s="167"/>
      <c r="M212" s="113"/>
      <c r="N212" s="167"/>
      <c r="O212" s="112"/>
      <c r="P212" s="167"/>
      <c r="Q212" s="113"/>
      <c r="R212" s="167"/>
      <c r="S212" s="102"/>
      <c r="T212" s="103"/>
      <c r="U212" s="102"/>
      <c r="V212" s="103"/>
      <c r="W212" s="102"/>
      <c r="X212" s="103"/>
      <c r="Y212" s="137"/>
      <c r="Z212" s="138" t="str">
        <f t="shared" si="57"/>
        <v>0</v>
      </c>
      <c r="AA212" s="101" t="s">
        <v>874</v>
      </c>
      <c r="AB212" s="101" t="s">
        <v>717</v>
      </c>
      <c r="AC212" s="101"/>
      <c r="AD212" s="101"/>
      <c r="AE212" s="101"/>
      <c r="AF212" s="101"/>
      <c r="AG212" s="91"/>
      <c r="AH212" s="91"/>
      <c r="AI212" s="91"/>
      <c r="AJ212" s="91"/>
      <c r="AK212" s="91"/>
      <c r="AL212" s="91"/>
      <c r="AM212" s="94"/>
    </row>
    <row r="213" spans="1:39">
      <c r="A213" s="91"/>
      <c r="B213" s="171">
        <f t="shared" si="49"/>
        <v>210</v>
      </c>
      <c r="C213" s="158" t="s">
        <v>754</v>
      </c>
      <c r="D213" s="162" t="s">
        <v>875</v>
      </c>
      <c r="E213" s="158" t="s">
        <v>864</v>
      </c>
      <c r="F213" s="162" t="str">
        <f t="shared" si="50"/>
        <v>12F50</v>
      </c>
      <c r="G213" s="112"/>
      <c r="H213" s="167"/>
      <c r="I213" s="113"/>
      <c r="J213" s="167"/>
      <c r="K213" s="112"/>
      <c r="L213" s="167"/>
      <c r="M213" s="113"/>
      <c r="N213" s="167"/>
      <c r="O213" s="112"/>
      <c r="P213" s="167"/>
      <c r="Q213" s="113"/>
      <c r="R213" s="167"/>
      <c r="S213" s="102"/>
      <c r="T213" s="103"/>
      <c r="U213" s="102"/>
      <c r="V213" s="103"/>
      <c r="W213" s="102"/>
      <c r="X213" s="103"/>
      <c r="Y213" s="137"/>
      <c r="Z213" s="138" t="str">
        <f t="shared" si="57"/>
        <v>0</v>
      </c>
      <c r="AA213" s="101" t="s">
        <v>876</v>
      </c>
      <c r="AB213" s="101" t="s">
        <v>717</v>
      </c>
      <c r="AC213" s="101"/>
      <c r="AD213" s="101"/>
      <c r="AE213" s="101"/>
      <c r="AF213" s="101"/>
      <c r="AG213" s="91"/>
      <c r="AH213" s="91"/>
      <c r="AI213" s="91"/>
      <c r="AJ213" s="91"/>
      <c r="AK213" s="91"/>
      <c r="AL213" s="91"/>
      <c r="AM213" s="94"/>
    </row>
    <row r="214" spans="1:39">
      <c r="A214" s="91"/>
      <c r="B214" s="171">
        <f t="shared" si="49"/>
        <v>211</v>
      </c>
      <c r="C214" s="158" t="s">
        <v>765</v>
      </c>
      <c r="D214" s="162" t="s">
        <v>882</v>
      </c>
      <c r="E214" s="158" t="s">
        <v>866</v>
      </c>
      <c r="F214" s="162" t="str">
        <f t="shared" si="50"/>
        <v>12F70</v>
      </c>
      <c r="G214" s="112"/>
      <c r="H214" s="167"/>
      <c r="I214" s="113"/>
      <c r="J214" s="167"/>
      <c r="K214" s="112"/>
      <c r="L214" s="167"/>
      <c r="M214" s="113"/>
      <c r="N214" s="167"/>
      <c r="O214" s="112"/>
      <c r="P214" s="167"/>
      <c r="Q214" s="113"/>
      <c r="R214" s="167"/>
      <c r="S214" s="102"/>
      <c r="T214" s="103"/>
      <c r="U214" s="102"/>
      <c r="V214" s="103"/>
      <c r="W214" s="102"/>
      <c r="X214" s="103"/>
      <c r="Y214" s="137"/>
      <c r="Z214" s="138" t="str">
        <f t="shared" si="57"/>
        <v>0</v>
      </c>
      <c r="AA214" s="101" t="s">
        <v>883</v>
      </c>
      <c r="AB214" s="101" t="s">
        <v>717</v>
      </c>
      <c r="AC214" s="101"/>
      <c r="AD214" s="101"/>
      <c r="AE214" s="101"/>
      <c r="AF214" s="101"/>
      <c r="AG214" s="91"/>
      <c r="AH214" s="91"/>
      <c r="AI214" s="91"/>
      <c r="AJ214" s="91"/>
      <c r="AK214" s="91"/>
      <c r="AL214" s="91"/>
      <c r="AM214" s="94"/>
    </row>
    <row r="215" spans="1:39">
      <c r="A215" s="91"/>
      <c r="B215" s="171">
        <f t="shared" si="49"/>
        <v>212</v>
      </c>
      <c r="C215" s="158" t="s">
        <v>761</v>
      </c>
      <c r="D215" s="162" t="s">
        <v>867</v>
      </c>
      <c r="E215" s="158" t="s">
        <v>868</v>
      </c>
      <c r="F215" s="162" t="str">
        <f t="shared" si="50"/>
        <v>12F90</v>
      </c>
      <c r="G215" s="112"/>
      <c r="H215" s="167"/>
      <c r="I215" s="113"/>
      <c r="J215" s="167"/>
      <c r="K215" s="112"/>
      <c r="L215" s="167"/>
      <c r="M215" s="113"/>
      <c r="N215" s="167"/>
      <c r="O215" s="112"/>
      <c r="P215" s="167"/>
      <c r="Q215" s="113"/>
      <c r="R215" s="167"/>
      <c r="S215" s="102"/>
      <c r="T215" s="103"/>
      <c r="U215" s="102"/>
      <c r="V215" s="103"/>
      <c r="W215" s="102"/>
      <c r="X215" s="103"/>
      <c r="Y215" s="137"/>
      <c r="Z215" s="138" t="str">
        <f t="shared" si="57"/>
        <v>0</v>
      </c>
      <c r="AA215" s="101" t="s">
        <v>868</v>
      </c>
      <c r="AB215" s="101" t="s">
        <v>717</v>
      </c>
      <c r="AC215" s="101"/>
      <c r="AD215" s="101"/>
      <c r="AE215" s="101"/>
      <c r="AF215" s="101"/>
      <c r="AG215" s="91"/>
      <c r="AH215" s="91"/>
      <c r="AI215" s="91"/>
      <c r="AJ215" s="91"/>
      <c r="AK215" s="91"/>
      <c r="AL215" s="91"/>
      <c r="AM215" s="94"/>
    </row>
    <row r="216" spans="1:39">
      <c r="A216" s="91"/>
      <c r="B216" s="171">
        <f t="shared" si="49"/>
        <v>213</v>
      </c>
      <c r="C216" s="158" t="s">
        <v>723</v>
      </c>
      <c r="D216" s="162" t="s">
        <v>879</v>
      </c>
      <c r="E216" s="158" t="s">
        <v>870</v>
      </c>
      <c r="F216" s="162" t="str">
        <f t="shared" si="50"/>
        <v>12FB0</v>
      </c>
      <c r="G216" s="112"/>
      <c r="H216" s="167"/>
      <c r="I216" s="113"/>
      <c r="J216" s="167"/>
      <c r="K216" s="112"/>
      <c r="L216" s="167"/>
      <c r="M216" s="113"/>
      <c r="N216" s="167"/>
      <c r="O216" s="112"/>
      <c r="P216" s="167"/>
      <c r="Q216" s="113"/>
      <c r="R216" s="167"/>
      <c r="S216" s="102"/>
      <c r="T216" s="103"/>
      <c r="U216" s="102"/>
      <c r="V216" s="103"/>
      <c r="W216" s="102"/>
      <c r="X216" s="103"/>
      <c r="Y216" s="137"/>
      <c r="Z216" s="138" t="str">
        <f t="shared" si="57"/>
        <v>0</v>
      </c>
      <c r="AA216" s="101" t="s">
        <v>880</v>
      </c>
      <c r="AB216" s="101" t="s">
        <v>717</v>
      </c>
      <c r="AC216" s="101"/>
      <c r="AD216" s="101"/>
      <c r="AE216" s="101"/>
      <c r="AF216" s="101"/>
      <c r="AG216" s="91"/>
      <c r="AH216" s="91"/>
      <c r="AI216" s="91"/>
      <c r="AJ216" s="91"/>
      <c r="AK216" s="91"/>
      <c r="AL216" s="91"/>
      <c r="AM216" s="94"/>
    </row>
    <row r="217" spans="1:39">
      <c r="A217" s="91"/>
      <c r="B217" s="171">
        <f t="shared" si="49"/>
        <v>214</v>
      </c>
      <c r="C217" s="158" t="s">
        <v>771</v>
      </c>
      <c r="D217" s="162" t="s">
        <v>877</v>
      </c>
      <c r="E217" s="158" t="s">
        <v>872</v>
      </c>
      <c r="F217" s="162" t="str">
        <f t="shared" si="50"/>
        <v>12FD0</v>
      </c>
      <c r="G217" s="112"/>
      <c r="H217" s="167"/>
      <c r="I217" s="113"/>
      <c r="J217" s="167"/>
      <c r="K217" s="112"/>
      <c r="L217" s="167"/>
      <c r="M217" s="113"/>
      <c r="N217" s="167"/>
      <c r="O217" s="112"/>
      <c r="P217" s="167"/>
      <c r="Q217" s="113"/>
      <c r="R217" s="167"/>
      <c r="S217" s="102"/>
      <c r="T217" s="103"/>
      <c r="U217" s="102"/>
      <c r="V217" s="103"/>
      <c r="W217" s="102"/>
      <c r="X217" s="103"/>
      <c r="Y217" s="137"/>
      <c r="Z217" s="138" t="str">
        <f t="shared" si="57"/>
        <v>0</v>
      </c>
      <c r="AA217" s="101" t="s">
        <v>878</v>
      </c>
      <c r="AB217" s="101" t="s">
        <v>717</v>
      </c>
      <c r="AC217" s="101"/>
      <c r="AD217" s="101"/>
      <c r="AE217" s="101"/>
      <c r="AF217" s="101"/>
      <c r="AG217" s="91"/>
      <c r="AH217" s="91"/>
      <c r="AI217" s="91"/>
      <c r="AJ217" s="91"/>
      <c r="AK217" s="91"/>
      <c r="AL217" s="91"/>
      <c r="AM217" s="94"/>
    </row>
    <row r="218" spans="1:39">
      <c r="A218" s="91"/>
      <c r="B218" s="171">
        <f t="shared" si="49"/>
        <v>215</v>
      </c>
      <c r="C218" s="158" t="s">
        <v>845</v>
      </c>
      <c r="D218" s="162" t="s">
        <v>846</v>
      </c>
      <c r="E218" s="158" t="s">
        <v>874</v>
      </c>
      <c r="F218" s="162" t="str">
        <f t="shared" si="50"/>
        <v>12FF0</v>
      </c>
      <c r="G218" s="112"/>
      <c r="H218" s="167"/>
      <c r="I218" s="113"/>
      <c r="J218" s="167"/>
      <c r="K218" s="112"/>
      <c r="L218" s="167"/>
      <c r="M218" s="113"/>
      <c r="N218" s="167"/>
      <c r="O218" s="112"/>
      <c r="P218" s="167"/>
      <c r="Q218" s="113"/>
      <c r="R218" s="167"/>
      <c r="S218" s="102"/>
      <c r="T218" s="103"/>
      <c r="U218" s="102"/>
      <c r="V218" s="103"/>
      <c r="W218" s="102"/>
      <c r="X218" s="103"/>
      <c r="Y218" s="137"/>
      <c r="Z218" s="138" t="str">
        <f t="shared" si="57"/>
        <v>0</v>
      </c>
      <c r="AA218" s="101" t="s">
        <v>847</v>
      </c>
      <c r="AB218" s="101" t="s">
        <v>717</v>
      </c>
      <c r="AC218" s="101"/>
      <c r="AD218" s="101"/>
      <c r="AE218" s="101"/>
      <c r="AF218" s="101"/>
      <c r="AG218" s="91"/>
      <c r="AH218" s="91"/>
      <c r="AI218" s="91"/>
      <c r="AJ218" s="91"/>
      <c r="AK218" s="91"/>
      <c r="AL218" s="91"/>
      <c r="AM218" s="94"/>
    </row>
    <row r="219" spans="1:39">
      <c r="A219" s="91"/>
      <c r="B219" s="171">
        <f t="shared" si="49"/>
        <v>216</v>
      </c>
      <c r="C219" s="158" t="s">
        <v>851</v>
      </c>
      <c r="D219" s="162" t="s">
        <v>852</v>
      </c>
      <c r="E219" s="158" t="s">
        <v>876</v>
      </c>
      <c r="F219" s="162" t="str">
        <f t="shared" si="50"/>
        <v>13010</v>
      </c>
      <c r="G219" s="112"/>
      <c r="H219" s="167"/>
      <c r="I219" s="113"/>
      <c r="J219" s="167"/>
      <c r="K219" s="112"/>
      <c r="L219" s="167"/>
      <c r="M219" s="113"/>
      <c r="N219" s="167"/>
      <c r="O219" s="112"/>
      <c r="P219" s="167"/>
      <c r="Q219" s="113"/>
      <c r="R219" s="167"/>
      <c r="S219" s="102"/>
      <c r="T219" s="103"/>
      <c r="U219" s="102"/>
      <c r="V219" s="103"/>
      <c r="W219" s="102"/>
      <c r="X219" s="103"/>
      <c r="Y219" s="137"/>
      <c r="Z219" s="138" t="str">
        <f t="shared" si="57"/>
        <v>0</v>
      </c>
      <c r="AA219" s="101" t="s">
        <v>853</v>
      </c>
      <c r="AB219" s="101" t="s">
        <v>717</v>
      </c>
      <c r="AC219" s="101"/>
      <c r="AD219" s="101"/>
      <c r="AE219" s="101"/>
      <c r="AF219" s="101"/>
      <c r="AG219" s="91"/>
      <c r="AH219" s="91"/>
      <c r="AI219" s="91"/>
      <c r="AJ219" s="91"/>
      <c r="AK219" s="91"/>
      <c r="AL219" s="91"/>
      <c r="AM219" s="94"/>
    </row>
    <row r="220" spans="1:39">
      <c r="A220" s="91"/>
      <c r="B220" s="171">
        <f t="shared" si="49"/>
        <v>217</v>
      </c>
      <c r="C220" s="158" t="s">
        <v>857</v>
      </c>
      <c r="D220" s="162" t="s">
        <v>858</v>
      </c>
      <c r="E220" s="158" t="s">
        <v>878</v>
      </c>
      <c r="F220" s="162" t="str">
        <f t="shared" si="50"/>
        <v>13030</v>
      </c>
      <c r="G220" s="112"/>
      <c r="H220" s="167"/>
      <c r="I220" s="113"/>
      <c r="J220" s="167"/>
      <c r="K220" s="112"/>
      <c r="L220" s="167"/>
      <c r="M220" s="113"/>
      <c r="N220" s="167"/>
      <c r="O220" s="112"/>
      <c r="P220" s="167"/>
      <c r="Q220" s="113"/>
      <c r="R220" s="167"/>
      <c r="S220" s="102"/>
      <c r="T220" s="103"/>
      <c r="U220" s="102"/>
      <c r="V220" s="103"/>
      <c r="W220" s="102"/>
      <c r="X220" s="103"/>
      <c r="Y220" s="137"/>
      <c r="Z220" s="138" t="str">
        <f t="shared" si="57"/>
        <v>0</v>
      </c>
      <c r="AA220" s="101" t="s">
        <v>859</v>
      </c>
      <c r="AB220" s="101" t="s">
        <v>717</v>
      </c>
      <c r="AC220" s="101"/>
      <c r="AD220" s="101"/>
      <c r="AE220" s="101"/>
      <c r="AF220" s="101"/>
      <c r="AG220" s="91"/>
      <c r="AH220" s="91"/>
      <c r="AI220" s="91"/>
      <c r="AJ220" s="91"/>
      <c r="AK220" s="91"/>
      <c r="AL220" s="91"/>
      <c r="AM220" s="94"/>
    </row>
    <row r="221" spans="1:39">
      <c r="A221" s="91"/>
      <c r="B221" s="171">
        <f t="shared" si="49"/>
        <v>218</v>
      </c>
      <c r="C221" s="158" t="s">
        <v>755</v>
      </c>
      <c r="D221" s="162" t="s">
        <v>863</v>
      </c>
      <c r="E221" s="158" t="s">
        <v>880</v>
      </c>
      <c r="F221" s="162" t="str">
        <f t="shared" si="50"/>
        <v>13050</v>
      </c>
      <c r="G221" s="112"/>
      <c r="H221" s="167"/>
      <c r="I221" s="113"/>
      <c r="J221" s="167"/>
      <c r="K221" s="112"/>
      <c r="L221" s="167"/>
      <c r="M221" s="113"/>
      <c r="N221" s="167"/>
      <c r="O221" s="112"/>
      <c r="P221" s="167"/>
      <c r="Q221" s="113"/>
      <c r="R221" s="167"/>
      <c r="S221" s="102"/>
      <c r="T221" s="103"/>
      <c r="U221" s="102"/>
      <c r="V221" s="103"/>
      <c r="W221" s="102"/>
      <c r="X221" s="103"/>
      <c r="Y221" s="137"/>
      <c r="Z221" s="138" t="str">
        <f t="shared" si="57"/>
        <v>0</v>
      </c>
      <c r="AA221" s="101" t="s">
        <v>864</v>
      </c>
      <c r="AB221" s="101" t="s">
        <v>717</v>
      </c>
      <c r="AC221" s="101"/>
      <c r="AD221" s="101"/>
      <c r="AE221" s="101"/>
      <c r="AF221" s="101"/>
      <c r="AG221" s="91"/>
      <c r="AH221" s="91"/>
      <c r="AI221" s="91"/>
      <c r="AJ221" s="91"/>
      <c r="AK221" s="91"/>
      <c r="AL221" s="91"/>
      <c r="AM221" s="94"/>
    </row>
    <row r="222" spans="1:39">
      <c r="A222" s="91"/>
      <c r="B222" s="171">
        <f t="shared" si="49"/>
        <v>219</v>
      </c>
      <c r="C222" s="158" t="s">
        <v>786</v>
      </c>
      <c r="D222" s="162" t="s">
        <v>889</v>
      </c>
      <c r="E222" s="158" t="s">
        <v>881</v>
      </c>
      <c r="F222" s="162" t="str">
        <f t="shared" si="50"/>
        <v>13070</v>
      </c>
      <c r="G222" s="112" t="s">
        <v>728</v>
      </c>
      <c r="H222" s="167"/>
      <c r="I222" s="113" t="s">
        <v>730</v>
      </c>
      <c r="J222" s="167"/>
      <c r="K222" s="112" t="s">
        <v>730</v>
      </c>
      <c r="L222" s="167"/>
      <c r="M222" s="113" t="s">
        <v>730</v>
      </c>
      <c r="N222" s="167"/>
      <c r="O222" s="112" t="s">
        <v>730</v>
      </c>
      <c r="P222" s="167"/>
      <c r="Q222" s="113" t="s">
        <v>730</v>
      </c>
      <c r="R222" s="167"/>
      <c r="S222" s="102" t="s">
        <v>281</v>
      </c>
      <c r="T222" s="103" t="s">
        <v>766</v>
      </c>
      <c r="U222" s="102" t="s">
        <v>733</v>
      </c>
      <c r="V222" s="103" t="s">
        <v>724</v>
      </c>
      <c r="W222" s="102" t="s">
        <v>755</v>
      </c>
      <c r="X222" s="103" t="s">
        <v>890</v>
      </c>
      <c r="Y222" s="137" t="s">
        <v>765</v>
      </c>
      <c r="Z222" s="138" t="str">
        <f t="shared" si="57"/>
        <v>14</v>
      </c>
      <c r="AA222" s="101" t="s">
        <v>891</v>
      </c>
      <c r="AB222" s="101" t="s">
        <v>892</v>
      </c>
      <c r="AC222" s="101" t="s">
        <v>827</v>
      </c>
      <c r="AD222" s="101"/>
      <c r="AE222" s="101"/>
      <c r="AF222" s="101"/>
      <c r="AG222" s="91"/>
      <c r="AH222" s="91"/>
      <c r="AI222" s="91"/>
      <c r="AJ222" s="91"/>
      <c r="AK222" s="91"/>
      <c r="AL222" s="91"/>
      <c r="AM222" s="94"/>
    </row>
    <row r="223" spans="1:39">
      <c r="A223" s="91"/>
      <c r="B223" s="171">
        <f t="shared" si="49"/>
        <v>220</v>
      </c>
      <c r="C223" s="158" t="s">
        <v>824</v>
      </c>
      <c r="D223" s="162" t="s">
        <v>893</v>
      </c>
      <c r="E223" s="158" t="s">
        <v>883</v>
      </c>
      <c r="F223" s="162" t="str">
        <f t="shared" si="50"/>
        <v>13090</v>
      </c>
      <c r="G223" s="112" t="s">
        <v>728</v>
      </c>
      <c r="H223" s="167"/>
      <c r="I223" s="113" t="s">
        <v>730</v>
      </c>
      <c r="J223" s="167"/>
      <c r="K223" s="112" t="s">
        <v>730</v>
      </c>
      <c r="L223" s="167"/>
      <c r="M223" s="113" t="s">
        <v>730</v>
      </c>
      <c r="N223" s="167"/>
      <c r="O223" s="112" t="s">
        <v>730</v>
      </c>
      <c r="P223" s="167"/>
      <c r="Q223" s="113" t="s">
        <v>730</v>
      </c>
      <c r="R223" s="167"/>
      <c r="S223" s="102" t="s">
        <v>281</v>
      </c>
      <c r="T223" s="103" t="s">
        <v>766</v>
      </c>
      <c r="U223" s="102" t="s">
        <v>737</v>
      </c>
      <c r="V223" s="103" t="s">
        <v>731</v>
      </c>
      <c r="W223" s="102" t="s">
        <v>754</v>
      </c>
      <c r="X223" s="103" t="s">
        <v>890</v>
      </c>
      <c r="Y223" s="137" t="s">
        <v>802</v>
      </c>
      <c r="Z223" s="138" t="str">
        <f t="shared" si="57"/>
        <v>1E</v>
      </c>
      <c r="AA223" s="101" t="s">
        <v>894</v>
      </c>
      <c r="AB223" s="101" t="s">
        <v>895</v>
      </c>
      <c r="AC223" s="101" t="s">
        <v>827</v>
      </c>
      <c r="AD223" s="101"/>
      <c r="AE223" s="101"/>
      <c r="AF223" s="101"/>
      <c r="AG223" s="91"/>
      <c r="AH223" s="91"/>
      <c r="AI223" s="91"/>
      <c r="AJ223" s="91"/>
      <c r="AK223" s="91"/>
      <c r="AL223" s="91"/>
      <c r="AM223" s="94"/>
    </row>
    <row r="224" spans="1:39">
      <c r="A224" s="91"/>
      <c r="B224" s="171">
        <f t="shared" si="49"/>
        <v>221</v>
      </c>
      <c r="C224" s="158" t="s">
        <v>788</v>
      </c>
      <c r="D224" s="162" t="s">
        <v>896</v>
      </c>
      <c r="E224" s="158" t="s">
        <v>885</v>
      </c>
      <c r="F224" s="162" t="str">
        <f t="shared" si="50"/>
        <v>130B0</v>
      </c>
      <c r="G224" s="112" t="s">
        <v>728</v>
      </c>
      <c r="H224" s="167"/>
      <c r="I224" s="113" t="s">
        <v>730</v>
      </c>
      <c r="J224" s="167"/>
      <c r="K224" s="112" t="s">
        <v>730</v>
      </c>
      <c r="L224" s="167"/>
      <c r="M224" s="113" t="s">
        <v>730</v>
      </c>
      <c r="N224" s="167"/>
      <c r="O224" s="112" t="s">
        <v>730</v>
      </c>
      <c r="P224" s="167"/>
      <c r="Q224" s="113" t="s">
        <v>730</v>
      </c>
      <c r="R224" s="167"/>
      <c r="S224" s="102" t="s">
        <v>281</v>
      </c>
      <c r="T224" s="103" t="s">
        <v>766</v>
      </c>
      <c r="U224" s="102" t="s">
        <v>739</v>
      </c>
      <c r="V224" s="103" t="s">
        <v>715</v>
      </c>
      <c r="W224" s="102" t="s">
        <v>886</v>
      </c>
      <c r="X224" s="103" t="s">
        <v>890</v>
      </c>
      <c r="Y224" s="137" t="s">
        <v>539</v>
      </c>
      <c r="Z224" s="138" t="str">
        <f t="shared" si="57"/>
        <v>28</v>
      </c>
      <c r="AA224" s="101" t="s">
        <v>897</v>
      </c>
      <c r="AB224" s="101" t="s">
        <v>898</v>
      </c>
      <c r="AC224" s="101" t="s">
        <v>827</v>
      </c>
      <c r="AD224" s="101"/>
      <c r="AE224" s="101"/>
      <c r="AF224" s="101"/>
      <c r="AG224" s="91"/>
      <c r="AH224" s="91"/>
      <c r="AI224" s="91"/>
      <c r="AJ224" s="91"/>
      <c r="AK224" s="91"/>
      <c r="AL224" s="91"/>
      <c r="AM224" s="94"/>
    </row>
    <row r="225" spans="1:39">
      <c r="A225" s="91"/>
      <c r="B225" s="171">
        <f t="shared" si="49"/>
        <v>222</v>
      </c>
      <c r="C225" s="158" t="s">
        <v>784</v>
      </c>
      <c r="D225" s="162" t="s">
        <v>570</v>
      </c>
      <c r="E225" s="158" t="s">
        <v>888</v>
      </c>
      <c r="F225" s="162" t="str">
        <f t="shared" si="50"/>
        <v>130D0</v>
      </c>
      <c r="G225" s="112" t="s">
        <v>734</v>
      </c>
      <c r="H225" s="167"/>
      <c r="I225" s="113" t="s">
        <v>730</v>
      </c>
      <c r="J225" s="167"/>
      <c r="K225" s="112" t="s">
        <v>730</v>
      </c>
      <c r="L225" s="167"/>
      <c r="M225" s="113" t="s">
        <v>730</v>
      </c>
      <c r="N225" s="167"/>
      <c r="O225" s="112" t="s">
        <v>730</v>
      </c>
      <c r="P225" s="167"/>
      <c r="Q225" s="113" t="s">
        <v>730</v>
      </c>
      <c r="R225" s="167"/>
      <c r="S225" s="102" t="s">
        <v>281</v>
      </c>
      <c r="T225" s="103" t="s">
        <v>766</v>
      </c>
      <c r="U225" s="102" t="s">
        <v>741</v>
      </c>
      <c r="V225" s="103" t="s">
        <v>724</v>
      </c>
      <c r="W225" s="102" t="s">
        <v>751</v>
      </c>
      <c r="X225" s="103" t="s">
        <v>890</v>
      </c>
      <c r="Y225" s="137" t="s">
        <v>539</v>
      </c>
      <c r="Z225" s="138" t="str">
        <f t="shared" si="57"/>
        <v>28</v>
      </c>
      <c r="AA225" s="101" t="s">
        <v>899</v>
      </c>
      <c r="AB225" s="101" t="s">
        <v>900</v>
      </c>
      <c r="AC225" s="101" t="s">
        <v>901</v>
      </c>
      <c r="AD225" s="101"/>
      <c r="AE225" s="101"/>
      <c r="AF225" s="101"/>
      <c r="AG225" s="91"/>
      <c r="AH225" s="91"/>
      <c r="AI225" s="91"/>
      <c r="AJ225" s="91"/>
      <c r="AK225" s="91"/>
      <c r="AL225" s="91"/>
      <c r="AM225" s="94"/>
    </row>
    <row r="226" spans="1:39">
      <c r="A226" s="91"/>
      <c r="B226" s="171">
        <f t="shared" si="49"/>
        <v>223</v>
      </c>
      <c r="C226" s="158" t="s">
        <v>902</v>
      </c>
      <c r="D226" s="162" t="s">
        <v>903</v>
      </c>
      <c r="E226" s="158" t="s">
        <v>891</v>
      </c>
      <c r="F226" s="162" t="str">
        <f t="shared" si="50"/>
        <v>130F0</v>
      </c>
      <c r="G226" s="112" t="s">
        <v>734</v>
      </c>
      <c r="H226" s="167"/>
      <c r="I226" s="113" t="s">
        <v>730</v>
      </c>
      <c r="J226" s="167"/>
      <c r="K226" s="112" t="s">
        <v>730</v>
      </c>
      <c r="L226" s="167"/>
      <c r="M226" s="113" t="s">
        <v>730</v>
      </c>
      <c r="N226" s="167"/>
      <c r="O226" s="112" t="s">
        <v>730</v>
      </c>
      <c r="P226" s="167"/>
      <c r="Q226" s="113" t="s">
        <v>730</v>
      </c>
      <c r="R226" s="167"/>
      <c r="S226" s="102" t="s">
        <v>281</v>
      </c>
      <c r="T226" s="103" t="s">
        <v>766</v>
      </c>
      <c r="U226" s="102" t="s">
        <v>744</v>
      </c>
      <c r="V226" s="103" t="s">
        <v>731</v>
      </c>
      <c r="W226" s="102" t="s">
        <v>904</v>
      </c>
      <c r="X226" s="103" t="s">
        <v>890</v>
      </c>
      <c r="Y226" s="137" t="s">
        <v>613</v>
      </c>
      <c r="Z226" s="138" t="str">
        <f t="shared" si="57"/>
        <v>3C</v>
      </c>
      <c r="AA226" s="101" t="s">
        <v>905</v>
      </c>
      <c r="AB226" s="101" t="s">
        <v>906</v>
      </c>
      <c r="AC226" s="101" t="s">
        <v>901</v>
      </c>
      <c r="AD226" s="101"/>
      <c r="AE226" s="101"/>
      <c r="AF226" s="101"/>
      <c r="AG226" s="91"/>
      <c r="AH226" s="91"/>
      <c r="AI226" s="91"/>
      <c r="AJ226" s="91"/>
      <c r="AK226" s="91"/>
      <c r="AL226" s="91"/>
      <c r="AM226" s="94"/>
    </row>
    <row r="227" spans="1:39">
      <c r="A227" s="91"/>
      <c r="B227" s="171">
        <f t="shared" si="49"/>
        <v>224</v>
      </c>
      <c r="C227" s="158" t="s">
        <v>791</v>
      </c>
      <c r="D227" s="162" t="s">
        <v>907</v>
      </c>
      <c r="E227" s="158" t="s">
        <v>894</v>
      </c>
      <c r="F227" s="162" t="str">
        <f t="shared" si="50"/>
        <v>13110</v>
      </c>
      <c r="G227" s="112" t="s">
        <v>734</v>
      </c>
      <c r="H227" s="167"/>
      <c r="I227" s="113" t="s">
        <v>730</v>
      </c>
      <c r="J227" s="167"/>
      <c r="K227" s="112" t="s">
        <v>730</v>
      </c>
      <c r="L227" s="167"/>
      <c r="M227" s="113" t="s">
        <v>730</v>
      </c>
      <c r="N227" s="167"/>
      <c r="O227" s="112" t="s">
        <v>730</v>
      </c>
      <c r="P227" s="167"/>
      <c r="Q227" s="113" t="s">
        <v>730</v>
      </c>
      <c r="R227" s="167"/>
      <c r="S227" s="102" t="s">
        <v>281</v>
      </c>
      <c r="T227" s="103" t="s">
        <v>766</v>
      </c>
      <c r="U227" s="102" t="s">
        <v>746</v>
      </c>
      <c r="V227" s="103" t="s">
        <v>715</v>
      </c>
      <c r="W227" s="102" t="s">
        <v>908</v>
      </c>
      <c r="X227" s="103" t="s">
        <v>890</v>
      </c>
      <c r="Y227" s="137" t="s">
        <v>624</v>
      </c>
      <c r="Z227" s="138" t="str">
        <f t="shared" si="57"/>
        <v>64</v>
      </c>
      <c r="AA227" s="101" t="s">
        <v>909</v>
      </c>
      <c r="AB227" s="101" t="s">
        <v>910</v>
      </c>
      <c r="AC227" s="101" t="s">
        <v>901</v>
      </c>
      <c r="AD227" s="101"/>
      <c r="AE227" s="101"/>
      <c r="AF227" s="101"/>
      <c r="AG227" s="91"/>
      <c r="AH227" s="91"/>
      <c r="AI227" s="91"/>
      <c r="AJ227" s="91"/>
      <c r="AK227" s="91"/>
      <c r="AL227" s="91"/>
      <c r="AM227" s="94"/>
    </row>
    <row r="228" spans="1:39">
      <c r="A228" s="91"/>
      <c r="B228" s="171">
        <f t="shared" si="49"/>
        <v>225</v>
      </c>
      <c r="C228" s="158" t="s">
        <v>904</v>
      </c>
      <c r="D228" s="162" t="s">
        <v>911</v>
      </c>
      <c r="E228" s="158" t="s">
        <v>897</v>
      </c>
      <c r="F228" s="162" t="str">
        <f t="shared" si="50"/>
        <v>13130</v>
      </c>
      <c r="G228" s="112" t="s">
        <v>734</v>
      </c>
      <c r="H228" s="167"/>
      <c r="I228" s="113" t="s">
        <v>730</v>
      </c>
      <c r="J228" s="167"/>
      <c r="K228" s="112" t="s">
        <v>730</v>
      </c>
      <c r="L228" s="167"/>
      <c r="M228" s="113" t="s">
        <v>730</v>
      </c>
      <c r="N228" s="167"/>
      <c r="O228" s="112" t="s">
        <v>730</v>
      </c>
      <c r="P228" s="167"/>
      <c r="Q228" s="113" t="s">
        <v>730</v>
      </c>
      <c r="R228" s="167"/>
      <c r="S228" s="102" t="s">
        <v>281</v>
      </c>
      <c r="T228" s="103" t="s">
        <v>766</v>
      </c>
      <c r="U228" s="102" t="s">
        <v>747</v>
      </c>
      <c r="V228" s="103" t="s">
        <v>715</v>
      </c>
      <c r="W228" s="102" t="s">
        <v>912</v>
      </c>
      <c r="X228" s="103" t="s">
        <v>890</v>
      </c>
      <c r="Y228" s="137" t="s">
        <v>621</v>
      </c>
      <c r="Z228" s="138" t="str">
        <f t="shared" si="57"/>
        <v>8C</v>
      </c>
      <c r="AA228" s="101" t="s">
        <v>913</v>
      </c>
      <c r="AB228" s="101" t="s">
        <v>914</v>
      </c>
      <c r="AC228" s="101" t="s">
        <v>901</v>
      </c>
      <c r="AD228" s="101"/>
      <c r="AE228" s="101"/>
      <c r="AF228" s="101"/>
      <c r="AG228" s="91"/>
      <c r="AH228" s="91"/>
      <c r="AI228" s="91"/>
      <c r="AJ228" s="91"/>
      <c r="AK228" s="91"/>
      <c r="AL228" s="91"/>
      <c r="AM228" s="94"/>
    </row>
    <row r="229" spans="1:39">
      <c r="A229" s="91"/>
      <c r="B229" s="171">
        <f t="shared" si="49"/>
        <v>226</v>
      </c>
      <c r="C229" s="158" t="s">
        <v>851</v>
      </c>
      <c r="D229" s="162" t="s">
        <v>1019</v>
      </c>
      <c r="E229" s="158" t="s">
        <v>899</v>
      </c>
      <c r="F229" s="162" t="str">
        <f t="shared" si="50"/>
        <v>13150</v>
      </c>
      <c r="G229" s="112" t="s">
        <v>734</v>
      </c>
      <c r="H229" s="167"/>
      <c r="I229" s="113" t="s">
        <v>730</v>
      </c>
      <c r="J229" s="167"/>
      <c r="K229" s="112" t="s">
        <v>730</v>
      </c>
      <c r="L229" s="167"/>
      <c r="M229" s="113" t="s">
        <v>730</v>
      </c>
      <c r="N229" s="167"/>
      <c r="O229" s="112" t="s">
        <v>730</v>
      </c>
      <c r="P229" s="167"/>
      <c r="Q229" s="113" t="s">
        <v>730</v>
      </c>
      <c r="R229" s="167"/>
      <c r="S229" s="102" t="s">
        <v>281</v>
      </c>
      <c r="T229" s="103" t="s">
        <v>766</v>
      </c>
      <c r="U229" s="102" t="s">
        <v>716</v>
      </c>
      <c r="V229" s="103" t="s">
        <v>715</v>
      </c>
      <c r="W229" s="102" t="s">
        <v>944</v>
      </c>
      <c r="X229" s="103" t="s">
        <v>890</v>
      </c>
      <c r="Y229" s="137">
        <v>200</v>
      </c>
      <c r="Z229" s="138" t="str">
        <f t="shared" si="57"/>
        <v>C8</v>
      </c>
      <c r="AA229" s="101" t="s">
        <v>1020</v>
      </c>
      <c r="AB229" s="101" t="s">
        <v>689</v>
      </c>
      <c r="AC229" s="101"/>
      <c r="AD229" s="101"/>
      <c r="AE229" s="101"/>
      <c r="AF229" s="101"/>
      <c r="AG229" s="91"/>
      <c r="AH229" s="91"/>
      <c r="AI229" s="91"/>
      <c r="AJ229" s="91"/>
      <c r="AK229" s="91"/>
      <c r="AL229" s="91"/>
      <c r="AM229" s="94"/>
    </row>
    <row r="230" spans="1:39">
      <c r="A230" s="91"/>
      <c r="B230" s="171">
        <f t="shared" si="49"/>
        <v>227</v>
      </c>
      <c r="C230" s="158" t="s">
        <v>802</v>
      </c>
      <c r="D230" s="162" t="s">
        <v>574</v>
      </c>
      <c r="E230" s="158" t="s">
        <v>905</v>
      </c>
      <c r="F230" s="162" t="str">
        <f t="shared" si="50"/>
        <v>13170</v>
      </c>
      <c r="G230" s="112" t="s">
        <v>711</v>
      </c>
      <c r="H230" s="167"/>
      <c r="I230" s="113" t="s">
        <v>730</v>
      </c>
      <c r="J230" s="167"/>
      <c r="K230" s="112" t="s">
        <v>730</v>
      </c>
      <c r="L230" s="167"/>
      <c r="M230" s="113" t="s">
        <v>730</v>
      </c>
      <c r="N230" s="167"/>
      <c r="O230" s="112" t="s">
        <v>730</v>
      </c>
      <c r="P230" s="167"/>
      <c r="Q230" s="113" t="s">
        <v>730</v>
      </c>
      <c r="R230" s="167"/>
      <c r="S230" s="102" t="s">
        <v>281</v>
      </c>
      <c r="T230" s="103" t="s">
        <v>766</v>
      </c>
      <c r="U230" s="102" t="s">
        <v>539</v>
      </c>
      <c r="V230" s="103" t="s">
        <v>724</v>
      </c>
      <c r="W230" s="102" t="s">
        <v>890</v>
      </c>
      <c r="X230" s="103" t="s">
        <v>890</v>
      </c>
      <c r="Y230" s="137"/>
      <c r="Z230" s="138" t="str">
        <f t="shared" si="57"/>
        <v>0</v>
      </c>
      <c r="AA230" s="101" t="s">
        <v>915</v>
      </c>
      <c r="AB230" s="101" t="s">
        <v>916</v>
      </c>
      <c r="AC230" s="101" t="s">
        <v>917</v>
      </c>
      <c r="AD230" s="101"/>
      <c r="AE230" s="101"/>
      <c r="AF230" s="101"/>
      <c r="AG230" s="91"/>
      <c r="AH230" s="91"/>
      <c r="AI230" s="91"/>
      <c r="AJ230" s="91"/>
      <c r="AK230" s="91"/>
      <c r="AL230" s="91"/>
      <c r="AM230" s="94"/>
    </row>
    <row r="231" spans="1:39">
      <c r="A231" s="91"/>
      <c r="B231" s="171">
        <f t="shared" si="49"/>
        <v>228</v>
      </c>
      <c r="C231" s="158" t="s">
        <v>804</v>
      </c>
      <c r="D231" s="162" t="s">
        <v>918</v>
      </c>
      <c r="E231" s="158" t="s">
        <v>909</v>
      </c>
      <c r="F231" s="162" t="str">
        <f t="shared" si="50"/>
        <v>13190</v>
      </c>
      <c r="G231" s="112" t="s">
        <v>711</v>
      </c>
      <c r="H231" s="167"/>
      <c r="I231" s="113" t="s">
        <v>730</v>
      </c>
      <c r="J231" s="167"/>
      <c r="K231" s="112" t="s">
        <v>730</v>
      </c>
      <c r="L231" s="167"/>
      <c r="M231" s="113" t="s">
        <v>730</v>
      </c>
      <c r="N231" s="167"/>
      <c r="O231" s="112" t="s">
        <v>730</v>
      </c>
      <c r="P231" s="167"/>
      <c r="Q231" s="113" t="s">
        <v>730</v>
      </c>
      <c r="R231" s="167"/>
      <c r="S231" s="102" t="s">
        <v>281</v>
      </c>
      <c r="T231" s="103" t="s">
        <v>766</v>
      </c>
      <c r="U231" s="102" t="s">
        <v>803</v>
      </c>
      <c r="V231" s="103" t="s">
        <v>731</v>
      </c>
      <c r="W231" s="102" t="s">
        <v>919</v>
      </c>
      <c r="X231" s="103" t="s">
        <v>890</v>
      </c>
      <c r="Y231" s="137"/>
      <c r="Z231" s="138" t="str">
        <f t="shared" si="57"/>
        <v>0</v>
      </c>
      <c r="AA231" s="101" t="s">
        <v>920</v>
      </c>
      <c r="AB231" s="101" t="s">
        <v>921</v>
      </c>
      <c r="AC231" s="101" t="s">
        <v>917</v>
      </c>
      <c r="AD231" s="101"/>
      <c r="AE231" s="101"/>
      <c r="AF231" s="101"/>
      <c r="AG231" s="91"/>
      <c r="AH231" s="91"/>
      <c r="AI231" s="91"/>
      <c r="AJ231" s="91"/>
      <c r="AK231" s="91"/>
      <c r="AL231" s="91"/>
      <c r="AM231" s="94"/>
    </row>
    <row r="232" spans="1:39">
      <c r="A232" s="91"/>
      <c r="B232" s="171">
        <f t="shared" si="49"/>
        <v>229</v>
      </c>
      <c r="C232" s="158" t="s">
        <v>922</v>
      </c>
      <c r="D232" s="162" t="s">
        <v>923</v>
      </c>
      <c r="E232" s="158" t="s">
        <v>913</v>
      </c>
      <c r="F232" s="162" t="str">
        <f t="shared" si="50"/>
        <v>131B0</v>
      </c>
      <c r="G232" s="112" t="s">
        <v>711</v>
      </c>
      <c r="H232" s="167"/>
      <c r="I232" s="113" t="s">
        <v>730</v>
      </c>
      <c r="J232" s="167"/>
      <c r="K232" s="112" t="s">
        <v>730</v>
      </c>
      <c r="L232" s="167"/>
      <c r="M232" s="113" t="s">
        <v>730</v>
      </c>
      <c r="N232" s="167"/>
      <c r="O232" s="112" t="s">
        <v>730</v>
      </c>
      <c r="P232" s="167"/>
      <c r="Q232" s="113" t="s">
        <v>730</v>
      </c>
      <c r="R232" s="167"/>
      <c r="S232" s="102" t="s">
        <v>281</v>
      </c>
      <c r="T232" s="103" t="s">
        <v>766</v>
      </c>
      <c r="U232" s="102" t="s">
        <v>924</v>
      </c>
      <c r="V232" s="103" t="s">
        <v>715</v>
      </c>
      <c r="W232" s="102" t="s">
        <v>925</v>
      </c>
      <c r="X232" s="103" t="s">
        <v>890</v>
      </c>
      <c r="Y232" s="137"/>
      <c r="Z232" s="138" t="str">
        <f t="shared" si="57"/>
        <v>0</v>
      </c>
      <c r="AA232" s="101" t="s">
        <v>926</v>
      </c>
      <c r="AB232" s="101" t="s">
        <v>927</v>
      </c>
      <c r="AC232" s="101" t="s">
        <v>917</v>
      </c>
      <c r="AD232" s="101"/>
      <c r="AE232" s="101"/>
      <c r="AF232" s="101"/>
      <c r="AG232" s="91"/>
      <c r="AH232" s="91"/>
      <c r="AI232" s="91"/>
      <c r="AJ232" s="91"/>
      <c r="AK232" s="91"/>
      <c r="AL232" s="91"/>
      <c r="AM232" s="94"/>
    </row>
    <row r="233" spans="1:39">
      <c r="A233" s="91"/>
      <c r="B233" s="171">
        <f t="shared" si="49"/>
        <v>230</v>
      </c>
      <c r="C233" s="158" t="s">
        <v>781</v>
      </c>
      <c r="D233" s="162" t="s">
        <v>928</v>
      </c>
      <c r="E233" s="158" t="s">
        <v>915</v>
      </c>
      <c r="F233" s="162" t="str">
        <f t="shared" si="50"/>
        <v>131D0</v>
      </c>
      <c r="G233" s="112" t="s">
        <v>711</v>
      </c>
      <c r="H233" s="167"/>
      <c r="I233" s="113" t="s">
        <v>730</v>
      </c>
      <c r="J233" s="167"/>
      <c r="K233" s="112" t="s">
        <v>730</v>
      </c>
      <c r="L233" s="167"/>
      <c r="M233" s="113" t="s">
        <v>730</v>
      </c>
      <c r="N233" s="167"/>
      <c r="O233" s="112" t="s">
        <v>730</v>
      </c>
      <c r="P233" s="167"/>
      <c r="Q233" s="113" t="s">
        <v>730</v>
      </c>
      <c r="R233" s="167"/>
      <c r="S233" s="102" t="s">
        <v>281</v>
      </c>
      <c r="T233" s="103" t="s">
        <v>766</v>
      </c>
      <c r="U233" s="102" t="s">
        <v>929</v>
      </c>
      <c r="V233" s="103" t="s">
        <v>715</v>
      </c>
      <c r="W233" s="102" t="s">
        <v>833</v>
      </c>
      <c r="X233" s="103" t="s">
        <v>890</v>
      </c>
      <c r="Y233" s="137"/>
      <c r="Z233" s="138" t="str">
        <f t="shared" si="57"/>
        <v>0</v>
      </c>
      <c r="AA233" s="101" t="s">
        <v>930</v>
      </c>
      <c r="AB233" s="101" t="s">
        <v>931</v>
      </c>
      <c r="AC233" s="101" t="s">
        <v>917</v>
      </c>
      <c r="AD233" s="101"/>
      <c r="AE233" s="101"/>
      <c r="AF233" s="101"/>
      <c r="AG233" s="91"/>
      <c r="AH233" s="91"/>
      <c r="AI233" s="91"/>
      <c r="AJ233" s="91"/>
      <c r="AK233" s="91"/>
      <c r="AL233" s="91"/>
      <c r="AM233" s="94"/>
    </row>
    <row r="234" spans="1:39">
      <c r="A234" s="91"/>
      <c r="B234" s="171">
        <f t="shared" si="49"/>
        <v>231</v>
      </c>
      <c r="C234" s="158" t="s">
        <v>854</v>
      </c>
      <c r="D234" s="162" t="s">
        <v>1021</v>
      </c>
      <c r="E234" s="158" t="s">
        <v>920</v>
      </c>
      <c r="F234" s="162" t="str">
        <f t="shared" si="50"/>
        <v>131F0</v>
      </c>
      <c r="G234" s="112" t="s">
        <v>711</v>
      </c>
      <c r="H234" s="167"/>
      <c r="I234" s="113" t="s">
        <v>730</v>
      </c>
      <c r="J234" s="167"/>
      <c r="K234" s="112" t="s">
        <v>730</v>
      </c>
      <c r="L234" s="167"/>
      <c r="M234" s="113" t="s">
        <v>730</v>
      </c>
      <c r="N234" s="167"/>
      <c r="O234" s="112" t="s">
        <v>730</v>
      </c>
      <c r="P234" s="167"/>
      <c r="Q234" s="113" t="s">
        <v>730</v>
      </c>
      <c r="R234" s="167"/>
      <c r="S234" s="102" t="s">
        <v>281</v>
      </c>
      <c r="T234" s="103" t="s">
        <v>766</v>
      </c>
      <c r="U234" s="102" t="s">
        <v>890</v>
      </c>
      <c r="V234" s="103" t="s">
        <v>715</v>
      </c>
      <c r="W234" s="102" t="s">
        <v>979</v>
      </c>
      <c r="X234" s="103" t="s">
        <v>890</v>
      </c>
      <c r="Y234" s="137"/>
      <c r="Z234" s="138" t="str">
        <f t="shared" si="57"/>
        <v>0</v>
      </c>
      <c r="AA234" s="101" t="s">
        <v>1022</v>
      </c>
      <c r="AB234" s="101" t="s">
        <v>689</v>
      </c>
      <c r="AC234" s="101"/>
      <c r="AD234" s="101"/>
      <c r="AE234" s="101"/>
      <c r="AF234" s="101"/>
      <c r="AG234" s="91"/>
      <c r="AH234" s="91"/>
      <c r="AI234" s="91"/>
      <c r="AJ234" s="91"/>
      <c r="AK234" s="91"/>
      <c r="AL234" s="91"/>
      <c r="AM234" s="94"/>
    </row>
    <row r="235" spans="1:39">
      <c r="A235" s="91"/>
      <c r="B235" s="171">
        <f t="shared" si="49"/>
        <v>232</v>
      </c>
      <c r="C235" s="158" t="s">
        <v>805</v>
      </c>
      <c r="D235" s="162" t="s">
        <v>540</v>
      </c>
      <c r="E235" s="158" t="s">
        <v>926</v>
      </c>
      <c r="F235" s="162" t="str">
        <f t="shared" si="50"/>
        <v>13210</v>
      </c>
      <c r="G235" s="112" t="s">
        <v>732</v>
      </c>
      <c r="H235" s="167"/>
      <c r="I235" s="113" t="s">
        <v>730</v>
      </c>
      <c r="J235" s="167"/>
      <c r="K235" s="112" t="s">
        <v>730</v>
      </c>
      <c r="L235" s="167"/>
      <c r="M235" s="113" t="s">
        <v>730</v>
      </c>
      <c r="N235" s="167"/>
      <c r="O235" s="112" t="s">
        <v>730</v>
      </c>
      <c r="P235" s="167"/>
      <c r="Q235" s="113" t="s">
        <v>730</v>
      </c>
      <c r="R235" s="167"/>
      <c r="S235" s="102" t="s">
        <v>932</v>
      </c>
      <c r="T235" s="103" t="s">
        <v>766</v>
      </c>
      <c r="U235" s="102" t="s">
        <v>281</v>
      </c>
      <c r="V235" s="103" t="s">
        <v>724</v>
      </c>
      <c r="W235" s="102" t="s">
        <v>902</v>
      </c>
      <c r="X235" s="103" t="s">
        <v>890</v>
      </c>
      <c r="Y235" s="137">
        <v>25</v>
      </c>
      <c r="Z235" s="138" t="str">
        <f t="shared" si="57"/>
        <v>19</v>
      </c>
      <c r="AA235" s="101" t="s">
        <v>933</v>
      </c>
      <c r="AB235" s="101" t="s">
        <v>934</v>
      </c>
      <c r="AC235" s="101" t="s">
        <v>935</v>
      </c>
      <c r="AD235" s="101"/>
      <c r="AE235" s="101"/>
      <c r="AF235" s="101"/>
      <c r="AG235" s="91"/>
      <c r="AH235" s="91"/>
      <c r="AI235" s="91"/>
      <c r="AJ235" s="91"/>
      <c r="AK235" s="91"/>
      <c r="AL235" s="91"/>
      <c r="AM235" s="94"/>
    </row>
    <row r="236" spans="1:39">
      <c r="A236" s="91"/>
      <c r="B236" s="171">
        <f t="shared" si="49"/>
        <v>233</v>
      </c>
      <c r="C236" s="158" t="s">
        <v>936</v>
      </c>
      <c r="D236" s="162" t="s">
        <v>937</v>
      </c>
      <c r="E236" s="158" t="s">
        <v>930</v>
      </c>
      <c r="F236" s="162" t="str">
        <f t="shared" si="50"/>
        <v>13230</v>
      </c>
      <c r="G236" s="112" t="s">
        <v>732</v>
      </c>
      <c r="H236" s="167"/>
      <c r="I236" s="113" t="s">
        <v>730</v>
      </c>
      <c r="J236" s="167"/>
      <c r="K236" s="112" t="s">
        <v>730</v>
      </c>
      <c r="L236" s="167"/>
      <c r="M236" s="113" t="s">
        <v>730</v>
      </c>
      <c r="N236" s="167"/>
      <c r="O236" s="112" t="s">
        <v>730</v>
      </c>
      <c r="P236" s="167"/>
      <c r="Q236" s="113" t="s">
        <v>730</v>
      </c>
      <c r="R236" s="167"/>
      <c r="S236" s="102" t="s">
        <v>932</v>
      </c>
      <c r="T236" s="103" t="s">
        <v>766</v>
      </c>
      <c r="U236" s="102" t="s">
        <v>283</v>
      </c>
      <c r="V236" s="103" t="s">
        <v>731</v>
      </c>
      <c r="W236" s="102" t="s">
        <v>938</v>
      </c>
      <c r="X236" s="103" t="s">
        <v>890</v>
      </c>
      <c r="Y236" s="137">
        <v>40</v>
      </c>
      <c r="Z236" s="138" t="str">
        <f t="shared" si="57"/>
        <v>28</v>
      </c>
      <c r="AA236" s="101" t="s">
        <v>939</v>
      </c>
      <c r="AB236" s="101" t="s">
        <v>934</v>
      </c>
      <c r="AC236" s="101" t="s">
        <v>935</v>
      </c>
      <c r="AD236" s="101"/>
      <c r="AE236" s="101"/>
      <c r="AF236" s="101"/>
      <c r="AG236" s="91"/>
      <c r="AH236" s="91"/>
      <c r="AI236" s="91"/>
      <c r="AJ236" s="91"/>
      <c r="AK236" s="91"/>
      <c r="AL236" s="91"/>
      <c r="AM236" s="94"/>
    </row>
    <row r="237" spans="1:39">
      <c r="A237" s="91"/>
      <c r="B237" s="171">
        <f t="shared" si="49"/>
        <v>234</v>
      </c>
      <c r="C237" s="158" t="s">
        <v>940</v>
      </c>
      <c r="D237" s="162" t="s">
        <v>941</v>
      </c>
      <c r="E237" s="158" t="s">
        <v>933</v>
      </c>
      <c r="F237" s="162" t="str">
        <f t="shared" si="50"/>
        <v>13250</v>
      </c>
      <c r="G237" s="112" t="s">
        <v>732</v>
      </c>
      <c r="H237" s="167"/>
      <c r="I237" s="113" t="s">
        <v>730</v>
      </c>
      <c r="J237" s="167"/>
      <c r="K237" s="112" t="s">
        <v>730</v>
      </c>
      <c r="L237" s="167"/>
      <c r="M237" s="113" t="s">
        <v>730</v>
      </c>
      <c r="N237" s="167"/>
      <c r="O237" s="112" t="s">
        <v>730</v>
      </c>
      <c r="P237" s="167"/>
      <c r="Q237" s="113" t="s">
        <v>730</v>
      </c>
      <c r="R237" s="167"/>
      <c r="S237" s="102" t="s">
        <v>932</v>
      </c>
      <c r="T237" s="103" t="s">
        <v>766</v>
      </c>
      <c r="U237" s="102" t="s">
        <v>724</v>
      </c>
      <c r="V237" s="103" t="s">
        <v>715</v>
      </c>
      <c r="W237" s="102" t="s">
        <v>942</v>
      </c>
      <c r="X237" s="103" t="s">
        <v>890</v>
      </c>
      <c r="Y237" s="137">
        <v>55</v>
      </c>
      <c r="Z237" s="138" t="str">
        <f t="shared" si="57"/>
        <v>37</v>
      </c>
      <c r="AA237" s="101" t="s">
        <v>939</v>
      </c>
      <c r="AB237" s="101" t="s">
        <v>934</v>
      </c>
      <c r="AC237" s="101" t="s">
        <v>935</v>
      </c>
      <c r="AD237" s="101"/>
      <c r="AE237" s="101"/>
      <c r="AF237" s="101"/>
      <c r="AG237" s="91"/>
      <c r="AH237" s="91"/>
      <c r="AI237" s="91"/>
      <c r="AJ237" s="91"/>
      <c r="AK237" s="91"/>
      <c r="AL237" s="91"/>
      <c r="AM237" s="94"/>
    </row>
    <row r="238" spans="1:39">
      <c r="A238" s="91"/>
      <c r="B238" s="171">
        <f t="shared" si="49"/>
        <v>235</v>
      </c>
      <c r="C238" s="158" t="s">
        <v>790</v>
      </c>
      <c r="D238" s="162" t="s">
        <v>943</v>
      </c>
      <c r="E238" s="158" t="s">
        <v>939</v>
      </c>
      <c r="F238" s="162" t="str">
        <f t="shared" si="50"/>
        <v>13270</v>
      </c>
      <c r="G238" s="112" t="s">
        <v>732</v>
      </c>
      <c r="H238" s="167"/>
      <c r="I238" s="113" t="s">
        <v>730</v>
      </c>
      <c r="J238" s="167"/>
      <c r="K238" s="112" t="s">
        <v>730</v>
      </c>
      <c r="L238" s="167"/>
      <c r="M238" s="113" t="s">
        <v>730</v>
      </c>
      <c r="N238" s="167"/>
      <c r="O238" s="112" t="s">
        <v>730</v>
      </c>
      <c r="P238" s="167"/>
      <c r="Q238" s="113" t="s">
        <v>730</v>
      </c>
      <c r="R238" s="167"/>
      <c r="S238" s="102" t="s">
        <v>932</v>
      </c>
      <c r="T238" s="103" t="s">
        <v>766</v>
      </c>
      <c r="U238" s="102" t="s">
        <v>283</v>
      </c>
      <c r="V238" s="103" t="s">
        <v>715</v>
      </c>
      <c r="W238" s="102" t="s">
        <v>944</v>
      </c>
      <c r="X238" s="103" t="s">
        <v>890</v>
      </c>
      <c r="Y238" s="137">
        <v>70</v>
      </c>
      <c r="Z238" s="138" t="str">
        <f t="shared" si="57"/>
        <v>46</v>
      </c>
      <c r="AA238" s="101" t="s">
        <v>939</v>
      </c>
      <c r="AB238" s="101" t="s">
        <v>934</v>
      </c>
      <c r="AC238" s="101" t="s">
        <v>935</v>
      </c>
      <c r="AD238" s="101"/>
      <c r="AE238" s="101"/>
      <c r="AF238" s="101"/>
      <c r="AG238" s="91"/>
      <c r="AH238" s="91"/>
      <c r="AI238" s="91"/>
      <c r="AJ238" s="91"/>
      <c r="AK238" s="91"/>
      <c r="AL238" s="91"/>
      <c r="AM238" s="94"/>
    </row>
    <row r="239" spans="1:39">
      <c r="A239" s="91"/>
      <c r="B239" s="171">
        <f t="shared" si="49"/>
        <v>236</v>
      </c>
      <c r="C239" s="158" t="s">
        <v>857</v>
      </c>
      <c r="D239" s="162" t="s">
        <v>1023</v>
      </c>
      <c r="E239" s="158" t="s">
        <v>1160</v>
      </c>
      <c r="F239" s="162" t="str">
        <f t="shared" si="50"/>
        <v>13290</v>
      </c>
      <c r="G239" s="112" t="s">
        <v>732</v>
      </c>
      <c r="H239" s="167"/>
      <c r="I239" s="113" t="s">
        <v>730</v>
      </c>
      <c r="J239" s="167"/>
      <c r="K239" s="112" t="s">
        <v>730</v>
      </c>
      <c r="L239" s="167"/>
      <c r="M239" s="113" t="s">
        <v>730</v>
      </c>
      <c r="N239" s="167"/>
      <c r="O239" s="112" t="s">
        <v>730</v>
      </c>
      <c r="P239" s="167"/>
      <c r="Q239" s="113" t="s">
        <v>730</v>
      </c>
      <c r="R239" s="167"/>
      <c r="S239" s="102" t="s">
        <v>932</v>
      </c>
      <c r="T239" s="103" t="s">
        <v>766</v>
      </c>
      <c r="U239" s="102" t="s">
        <v>715</v>
      </c>
      <c r="V239" s="103" t="s">
        <v>715</v>
      </c>
      <c r="W239" s="102" t="s">
        <v>975</v>
      </c>
      <c r="X239" s="103" t="s">
        <v>890</v>
      </c>
      <c r="Y239" s="137" t="s">
        <v>624</v>
      </c>
      <c r="Z239" s="138" t="str">
        <f t="shared" si="57"/>
        <v>64</v>
      </c>
      <c r="AA239" s="101" t="s">
        <v>939</v>
      </c>
      <c r="AB239" s="101" t="s">
        <v>934</v>
      </c>
      <c r="AC239" s="101" t="s">
        <v>935</v>
      </c>
      <c r="AD239" s="101"/>
      <c r="AE239" s="101"/>
      <c r="AF239" s="101"/>
      <c r="AG239" s="91"/>
      <c r="AH239" s="91"/>
      <c r="AI239" s="91"/>
      <c r="AJ239" s="91"/>
      <c r="AK239" s="91"/>
      <c r="AL239" s="91"/>
      <c r="AM239" s="94"/>
    </row>
    <row r="240" spans="1:39">
      <c r="A240" s="91"/>
      <c r="B240" s="171">
        <f t="shared" si="49"/>
        <v>237</v>
      </c>
      <c r="C240" s="158" t="s">
        <v>945</v>
      </c>
      <c r="D240" s="162" t="s">
        <v>544</v>
      </c>
      <c r="E240" s="158" t="s">
        <v>1161</v>
      </c>
      <c r="F240" s="162" t="str">
        <f t="shared" si="50"/>
        <v>132B0</v>
      </c>
      <c r="G240" s="112"/>
      <c r="H240" s="167"/>
      <c r="I240" s="113"/>
      <c r="J240" s="167"/>
      <c r="K240" s="112"/>
      <c r="L240" s="167"/>
      <c r="M240" s="113"/>
      <c r="N240" s="167"/>
      <c r="O240" s="112"/>
      <c r="P240" s="167"/>
      <c r="Q240" s="113"/>
      <c r="R240" s="167"/>
      <c r="S240" s="102"/>
      <c r="T240" s="103"/>
      <c r="U240" s="102"/>
      <c r="V240" s="103"/>
      <c r="W240" s="102"/>
      <c r="X240" s="103"/>
      <c r="Y240" s="137"/>
      <c r="Z240" s="138" t="str">
        <f t="shared" si="57"/>
        <v>0</v>
      </c>
      <c r="AA240" s="101"/>
      <c r="AB240" s="101" t="s">
        <v>717</v>
      </c>
      <c r="AC240" s="101"/>
      <c r="AD240" s="101"/>
      <c r="AE240" s="101"/>
      <c r="AF240" s="101"/>
      <c r="AG240" s="91"/>
      <c r="AH240" s="91"/>
      <c r="AI240" s="91"/>
      <c r="AJ240" s="91"/>
      <c r="AK240" s="91"/>
      <c r="AL240" s="91"/>
      <c r="AM240" s="94"/>
    </row>
    <row r="241" spans="1:39">
      <c r="A241" s="91"/>
      <c r="B241" s="171">
        <f t="shared" si="49"/>
        <v>238</v>
      </c>
      <c r="C241" s="158" t="s">
        <v>908</v>
      </c>
      <c r="D241" s="162" t="s">
        <v>946</v>
      </c>
      <c r="E241" s="158" t="s">
        <v>1162</v>
      </c>
      <c r="F241" s="162" t="str">
        <f t="shared" si="50"/>
        <v>132D0</v>
      </c>
      <c r="G241" s="112"/>
      <c r="H241" s="167"/>
      <c r="I241" s="113"/>
      <c r="J241" s="167"/>
      <c r="K241" s="112"/>
      <c r="L241" s="167"/>
      <c r="M241" s="113"/>
      <c r="N241" s="167"/>
      <c r="O241" s="112"/>
      <c r="P241" s="167"/>
      <c r="Q241" s="113"/>
      <c r="R241" s="167"/>
      <c r="S241" s="102"/>
      <c r="T241" s="103"/>
      <c r="U241" s="102"/>
      <c r="V241" s="103"/>
      <c r="W241" s="102"/>
      <c r="X241" s="103"/>
      <c r="Y241" s="137"/>
      <c r="Z241" s="138" t="str">
        <f t="shared" si="57"/>
        <v>0</v>
      </c>
      <c r="AA241" s="101"/>
      <c r="AB241" s="101" t="s">
        <v>717</v>
      </c>
      <c r="AC241" s="101"/>
      <c r="AD241" s="101"/>
      <c r="AE241" s="101"/>
      <c r="AF241" s="101"/>
      <c r="AG241" s="91"/>
      <c r="AH241" s="91"/>
      <c r="AI241" s="91"/>
      <c r="AJ241" s="91"/>
      <c r="AK241" s="91"/>
      <c r="AL241" s="91"/>
      <c r="AM241" s="94"/>
    </row>
    <row r="242" spans="1:39">
      <c r="A242" s="91"/>
      <c r="B242" s="171">
        <f t="shared" si="49"/>
        <v>239</v>
      </c>
      <c r="C242" s="158" t="s">
        <v>539</v>
      </c>
      <c r="D242" s="162" t="s">
        <v>947</v>
      </c>
      <c r="E242" s="158" t="s">
        <v>1163</v>
      </c>
      <c r="F242" s="162" t="str">
        <f t="shared" si="50"/>
        <v>132F0</v>
      </c>
      <c r="G242" s="112"/>
      <c r="H242" s="167"/>
      <c r="I242" s="113"/>
      <c r="J242" s="167"/>
      <c r="K242" s="112"/>
      <c r="L242" s="167"/>
      <c r="M242" s="113"/>
      <c r="N242" s="167"/>
      <c r="O242" s="112"/>
      <c r="P242" s="167"/>
      <c r="Q242" s="113"/>
      <c r="R242" s="167"/>
      <c r="S242" s="102"/>
      <c r="T242" s="103"/>
      <c r="U242" s="102"/>
      <c r="V242" s="103"/>
      <c r="W242" s="102"/>
      <c r="X242" s="103"/>
      <c r="Y242" s="137"/>
      <c r="Z242" s="138" t="str">
        <f t="shared" si="57"/>
        <v>0</v>
      </c>
      <c r="AA242" s="101"/>
      <c r="AB242" s="101" t="s">
        <v>717</v>
      </c>
      <c r="AC242" s="101"/>
      <c r="AD242" s="101"/>
      <c r="AE242" s="101"/>
      <c r="AF242" s="101"/>
      <c r="AG242" s="91"/>
      <c r="AH242" s="91"/>
      <c r="AI242" s="91"/>
      <c r="AJ242" s="91"/>
      <c r="AK242" s="91"/>
      <c r="AL242" s="91"/>
      <c r="AM242" s="94"/>
    </row>
    <row r="243" spans="1:39">
      <c r="A243" s="91"/>
      <c r="B243" s="171">
        <f t="shared" si="49"/>
        <v>240</v>
      </c>
      <c r="C243" s="158" t="s">
        <v>803</v>
      </c>
      <c r="D243" s="162" t="s">
        <v>948</v>
      </c>
      <c r="E243" s="158" t="s">
        <v>1164</v>
      </c>
      <c r="F243" s="162" t="str">
        <f t="shared" si="50"/>
        <v>13310</v>
      </c>
      <c r="G243" s="112"/>
      <c r="H243" s="167"/>
      <c r="I243" s="113"/>
      <c r="J243" s="167"/>
      <c r="K243" s="112"/>
      <c r="L243" s="167"/>
      <c r="M243" s="113"/>
      <c r="N243" s="167"/>
      <c r="O243" s="112"/>
      <c r="P243" s="167"/>
      <c r="Q243" s="113"/>
      <c r="R243" s="167"/>
      <c r="S243" s="102"/>
      <c r="T243" s="103"/>
      <c r="U243" s="102"/>
      <c r="V243" s="103"/>
      <c r="W243" s="102"/>
      <c r="X243" s="103"/>
      <c r="Y243" s="137"/>
      <c r="Z243" s="138" t="str">
        <f t="shared" si="57"/>
        <v>0</v>
      </c>
      <c r="AA243" s="101"/>
      <c r="AB243" s="101" t="s">
        <v>717</v>
      </c>
      <c r="AC243" s="101"/>
      <c r="AD243" s="101"/>
      <c r="AE243" s="101"/>
      <c r="AF243" s="101"/>
      <c r="AG243" s="91"/>
      <c r="AH243" s="91"/>
      <c r="AI243" s="91"/>
      <c r="AJ243" s="91"/>
      <c r="AK243" s="91"/>
      <c r="AL243" s="91"/>
      <c r="AM243" s="94"/>
    </row>
    <row r="244" spans="1:39">
      <c r="A244" s="91"/>
      <c r="B244" s="171">
        <f t="shared" si="49"/>
        <v>241</v>
      </c>
      <c r="C244" s="158" t="s">
        <v>860</v>
      </c>
      <c r="D244" s="162" t="s">
        <v>1024</v>
      </c>
      <c r="E244" s="158" t="s">
        <v>1165</v>
      </c>
      <c r="F244" s="162" t="str">
        <f t="shared" si="50"/>
        <v>13330</v>
      </c>
      <c r="G244" s="112"/>
      <c r="H244" s="167"/>
      <c r="I244" s="113"/>
      <c r="J244" s="167"/>
      <c r="K244" s="112"/>
      <c r="L244" s="167"/>
      <c r="M244" s="113"/>
      <c r="N244" s="167"/>
      <c r="O244" s="112"/>
      <c r="P244" s="167"/>
      <c r="Q244" s="113"/>
      <c r="R244" s="167"/>
      <c r="S244" s="102"/>
      <c r="T244" s="103"/>
      <c r="U244" s="102"/>
      <c r="V244" s="103"/>
      <c r="W244" s="102"/>
      <c r="X244" s="103"/>
      <c r="Y244" s="137"/>
      <c r="Z244" s="138" t="str">
        <f t="shared" si="57"/>
        <v>0</v>
      </c>
      <c r="AA244" s="101"/>
      <c r="AB244" s="101" t="s">
        <v>689</v>
      </c>
      <c r="AC244" s="101"/>
      <c r="AD244" s="101"/>
      <c r="AE244" s="101"/>
      <c r="AF244" s="101"/>
      <c r="AG244" s="91"/>
      <c r="AH244" s="91"/>
      <c r="AI244" s="91"/>
      <c r="AJ244" s="91"/>
      <c r="AK244" s="91"/>
      <c r="AL244" s="91"/>
      <c r="AM244" s="94"/>
    </row>
    <row r="245" spans="1:39">
      <c r="A245" s="91"/>
      <c r="B245" s="171">
        <f t="shared" si="49"/>
        <v>242</v>
      </c>
      <c r="C245" s="158" t="s">
        <v>924</v>
      </c>
      <c r="D245" s="162" t="s">
        <v>949</v>
      </c>
      <c r="E245" s="158" t="s">
        <v>1166</v>
      </c>
      <c r="F245" s="162" t="str">
        <f t="shared" si="50"/>
        <v>13350</v>
      </c>
      <c r="G245" s="112"/>
      <c r="H245" s="167"/>
      <c r="I245" s="113"/>
      <c r="J245" s="167"/>
      <c r="K245" s="112"/>
      <c r="L245" s="167"/>
      <c r="M245" s="113"/>
      <c r="N245" s="167"/>
      <c r="O245" s="112"/>
      <c r="P245" s="167"/>
      <c r="Q245" s="113"/>
      <c r="R245" s="167"/>
      <c r="S245" s="102"/>
      <c r="T245" s="103"/>
      <c r="U245" s="102"/>
      <c r="V245" s="103"/>
      <c r="W245" s="102"/>
      <c r="X245" s="103"/>
      <c r="Y245" s="137"/>
      <c r="Z245" s="138" t="str">
        <f t="shared" si="57"/>
        <v>0</v>
      </c>
      <c r="AA245" s="101"/>
      <c r="AB245" s="101" t="s">
        <v>717</v>
      </c>
      <c r="AC245" s="101"/>
      <c r="AD245" s="101"/>
      <c r="AE245" s="101"/>
      <c r="AF245" s="101"/>
      <c r="AG245" s="91"/>
      <c r="AH245" s="91"/>
      <c r="AI245" s="91"/>
      <c r="AJ245" s="91"/>
      <c r="AK245" s="91"/>
      <c r="AL245" s="91"/>
      <c r="AM245" s="94"/>
    </row>
    <row r="246" spans="1:39">
      <c r="A246" s="91"/>
      <c r="B246" s="171">
        <f t="shared" si="49"/>
        <v>243</v>
      </c>
      <c r="C246" s="158" t="s">
        <v>929</v>
      </c>
      <c r="D246" s="162" t="s">
        <v>950</v>
      </c>
      <c r="E246" s="158" t="s">
        <v>1167</v>
      </c>
      <c r="F246" s="162" t="str">
        <f t="shared" si="50"/>
        <v>13370</v>
      </c>
      <c r="G246" s="112"/>
      <c r="H246" s="167"/>
      <c r="I246" s="113"/>
      <c r="J246" s="167"/>
      <c r="K246" s="112"/>
      <c r="L246" s="167"/>
      <c r="M246" s="113"/>
      <c r="N246" s="167"/>
      <c r="O246" s="112"/>
      <c r="P246" s="167"/>
      <c r="Q246" s="113"/>
      <c r="R246" s="167"/>
      <c r="S246" s="102"/>
      <c r="T246" s="103"/>
      <c r="U246" s="102"/>
      <c r="V246" s="103"/>
      <c r="W246" s="102"/>
      <c r="X246" s="103"/>
      <c r="Y246" s="137"/>
      <c r="Z246" s="138" t="str">
        <f t="shared" si="57"/>
        <v>0</v>
      </c>
      <c r="AA246" s="101"/>
      <c r="AB246" s="101" t="s">
        <v>717</v>
      </c>
      <c r="AC246" s="101"/>
      <c r="AD246" s="101"/>
      <c r="AE246" s="101"/>
      <c r="AF246" s="101"/>
      <c r="AG246" s="91"/>
      <c r="AH246" s="91"/>
      <c r="AI246" s="91"/>
      <c r="AJ246" s="91"/>
      <c r="AK246" s="91"/>
      <c r="AL246" s="91"/>
      <c r="AM246" s="94"/>
    </row>
    <row r="247" spans="1:39">
      <c r="A247" s="91"/>
      <c r="B247" s="171">
        <f t="shared" si="49"/>
        <v>244</v>
      </c>
      <c r="C247" s="158" t="s">
        <v>890</v>
      </c>
      <c r="D247" s="162" t="s">
        <v>951</v>
      </c>
      <c r="E247" s="158" t="s">
        <v>1168</v>
      </c>
      <c r="F247" s="162" t="str">
        <f t="shared" si="50"/>
        <v>13390</v>
      </c>
      <c r="G247" s="112"/>
      <c r="H247" s="167"/>
      <c r="I247" s="113"/>
      <c r="J247" s="167"/>
      <c r="K247" s="112"/>
      <c r="L247" s="167"/>
      <c r="M247" s="113"/>
      <c r="N247" s="167"/>
      <c r="O247" s="112"/>
      <c r="P247" s="167"/>
      <c r="Q247" s="113"/>
      <c r="R247" s="167"/>
      <c r="S247" s="102"/>
      <c r="T247" s="103"/>
      <c r="U247" s="102"/>
      <c r="V247" s="103"/>
      <c r="W247" s="102"/>
      <c r="X247" s="103"/>
      <c r="Y247" s="137"/>
      <c r="Z247" s="138" t="str">
        <f t="shared" si="57"/>
        <v>0</v>
      </c>
      <c r="AA247" s="101"/>
      <c r="AB247" s="101" t="s">
        <v>717</v>
      </c>
      <c r="AC247" s="101"/>
      <c r="AD247" s="101"/>
      <c r="AE247" s="101"/>
      <c r="AF247" s="101"/>
      <c r="AG247" s="91"/>
      <c r="AH247" s="91"/>
      <c r="AI247" s="91"/>
      <c r="AJ247" s="91"/>
      <c r="AK247" s="91"/>
      <c r="AL247" s="91"/>
      <c r="AM247" s="94"/>
    </row>
    <row r="248" spans="1:39">
      <c r="A248" s="91"/>
      <c r="B248" s="171">
        <f t="shared" si="49"/>
        <v>245</v>
      </c>
      <c r="C248" s="158" t="s">
        <v>942</v>
      </c>
      <c r="D248" s="162" t="s">
        <v>952</v>
      </c>
      <c r="E248" s="158" t="s">
        <v>1169</v>
      </c>
      <c r="F248" s="162" t="str">
        <f t="shared" si="50"/>
        <v>133B0</v>
      </c>
      <c r="G248" s="112"/>
      <c r="H248" s="167"/>
      <c r="I248" s="113"/>
      <c r="J248" s="167"/>
      <c r="K248" s="112"/>
      <c r="L248" s="167"/>
      <c r="M248" s="113"/>
      <c r="N248" s="167"/>
      <c r="O248" s="112"/>
      <c r="P248" s="167"/>
      <c r="Q248" s="113"/>
      <c r="R248" s="167"/>
      <c r="S248" s="102"/>
      <c r="T248" s="103"/>
      <c r="U248" s="102"/>
      <c r="V248" s="103"/>
      <c r="W248" s="102"/>
      <c r="X248" s="103"/>
      <c r="Y248" s="137"/>
      <c r="Z248" s="138" t="str">
        <f t="shared" si="57"/>
        <v>0</v>
      </c>
      <c r="AA248" s="101"/>
      <c r="AB248" s="101" t="s">
        <v>717</v>
      </c>
      <c r="AC248" s="101"/>
      <c r="AD248" s="101"/>
      <c r="AE248" s="101"/>
      <c r="AF248" s="101"/>
      <c r="AG248" s="91"/>
      <c r="AH248" s="91"/>
      <c r="AI248" s="91"/>
      <c r="AJ248" s="91"/>
      <c r="AK248" s="91"/>
      <c r="AL248" s="91"/>
      <c r="AM248" s="94"/>
    </row>
    <row r="249" spans="1:39">
      <c r="A249" s="91"/>
      <c r="B249" s="171">
        <f t="shared" si="49"/>
        <v>246</v>
      </c>
      <c r="C249" s="158" t="s">
        <v>755</v>
      </c>
      <c r="D249" s="162" t="s">
        <v>1025</v>
      </c>
      <c r="E249" s="158" t="s">
        <v>1170</v>
      </c>
      <c r="F249" s="162" t="str">
        <f t="shared" si="50"/>
        <v>133D0</v>
      </c>
      <c r="G249" s="112"/>
      <c r="H249" s="167"/>
      <c r="I249" s="113"/>
      <c r="J249" s="167"/>
      <c r="K249" s="112"/>
      <c r="L249" s="167"/>
      <c r="M249" s="113"/>
      <c r="N249" s="167"/>
      <c r="O249" s="112"/>
      <c r="P249" s="167"/>
      <c r="Q249" s="113"/>
      <c r="R249" s="167"/>
      <c r="S249" s="102"/>
      <c r="T249" s="103"/>
      <c r="U249" s="102"/>
      <c r="V249" s="103"/>
      <c r="W249" s="102"/>
      <c r="X249" s="103"/>
      <c r="Y249" s="137"/>
      <c r="Z249" s="138" t="str">
        <f t="shared" si="57"/>
        <v>0</v>
      </c>
      <c r="AA249" s="101"/>
      <c r="AB249" s="101" t="s">
        <v>689</v>
      </c>
      <c r="AC249" s="101"/>
      <c r="AD249" s="101"/>
      <c r="AE249" s="101"/>
      <c r="AF249" s="101"/>
      <c r="AG249" s="91"/>
      <c r="AH249" s="91"/>
      <c r="AI249" s="91"/>
      <c r="AJ249" s="91"/>
      <c r="AK249" s="91"/>
      <c r="AL249" s="91"/>
      <c r="AM249" s="94"/>
    </row>
    <row r="250" spans="1:39">
      <c r="A250" s="91"/>
      <c r="B250" s="171">
        <f t="shared" si="49"/>
        <v>247</v>
      </c>
      <c r="C250" s="158" t="s">
        <v>793</v>
      </c>
      <c r="D250" s="162" t="s">
        <v>953</v>
      </c>
      <c r="E250" s="158" t="s">
        <v>1171</v>
      </c>
      <c r="F250" s="162" t="str">
        <f t="shared" si="50"/>
        <v>133F0</v>
      </c>
      <c r="G250" s="112"/>
      <c r="H250" s="167"/>
      <c r="I250" s="113"/>
      <c r="J250" s="167"/>
      <c r="K250" s="112"/>
      <c r="L250" s="167"/>
      <c r="M250" s="113"/>
      <c r="N250" s="167"/>
      <c r="O250" s="112"/>
      <c r="P250" s="167"/>
      <c r="Q250" s="113"/>
      <c r="R250" s="167"/>
      <c r="S250" s="102"/>
      <c r="T250" s="103"/>
      <c r="U250" s="102"/>
      <c r="V250" s="103"/>
      <c r="W250" s="102"/>
      <c r="X250" s="103"/>
      <c r="Y250" s="137"/>
      <c r="Z250" s="138" t="str">
        <f t="shared" si="57"/>
        <v>0</v>
      </c>
      <c r="AA250" s="101"/>
      <c r="AB250" s="101" t="s">
        <v>717</v>
      </c>
      <c r="AC250" s="101"/>
      <c r="AD250" s="101"/>
      <c r="AE250" s="101"/>
      <c r="AF250" s="101"/>
      <c r="AG250" s="91"/>
      <c r="AH250" s="91"/>
      <c r="AI250" s="91"/>
      <c r="AJ250" s="91"/>
      <c r="AK250" s="91"/>
      <c r="AL250" s="91"/>
      <c r="AM250" s="94"/>
    </row>
    <row r="251" spans="1:39">
      <c r="A251" s="91"/>
      <c r="B251" s="171">
        <f t="shared" si="49"/>
        <v>248</v>
      </c>
      <c r="C251" s="158" t="s">
        <v>954</v>
      </c>
      <c r="D251" s="162" t="s">
        <v>955</v>
      </c>
      <c r="E251" s="158" t="s">
        <v>1172</v>
      </c>
      <c r="F251" s="162" t="str">
        <f t="shared" si="50"/>
        <v>13410</v>
      </c>
      <c r="G251" s="112"/>
      <c r="H251" s="167"/>
      <c r="I251" s="113"/>
      <c r="J251" s="167"/>
      <c r="K251" s="112"/>
      <c r="L251" s="167"/>
      <c r="M251" s="113"/>
      <c r="N251" s="167"/>
      <c r="O251" s="112"/>
      <c r="P251" s="167"/>
      <c r="Q251" s="113"/>
      <c r="R251" s="167"/>
      <c r="S251" s="102"/>
      <c r="T251" s="103"/>
      <c r="U251" s="102"/>
      <c r="V251" s="103"/>
      <c r="W251" s="102"/>
      <c r="X251" s="103"/>
      <c r="Y251" s="137"/>
      <c r="Z251" s="138" t="str">
        <f t="shared" si="57"/>
        <v>0</v>
      </c>
      <c r="AA251" s="101"/>
      <c r="AB251" s="101" t="s">
        <v>717</v>
      </c>
      <c r="AC251" s="101"/>
      <c r="AD251" s="101"/>
      <c r="AE251" s="101"/>
      <c r="AF251" s="101"/>
      <c r="AG251" s="91"/>
      <c r="AH251" s="91"/>
      <c r="AI251" s="91"/>
      <c r="AJ251" s="91"/>
      <c r="AK251" s="91"/>
      <c r="AL251" s="91"/>
      <c r="AM251" s="94"/>
    </row>
    <row r="252" spans="1:39">
      <c r="A252" s="91"/>
      <c r="B252" s="171">
        <f t="shared" si="49"/>
        <v>249</v>
      </c>
      <c r="C252" s="158" t="s">
        <v>787</v>
      </c>
      <c r="D252" s="162" t="s">
        <v>956</v>
      </c>
      <c r="E252" s="158" t="s">
        <v>1173</v>
      </c>
      <c r="F252" s="162" t="str">
        <f t="shared" si="50"/>
        <v>13430</v>
      </c>
      <c r="G252" s="112"/>
      <c r="H252" s="167"/>
      <c r="I252" s="113"/>
      <c r="J252" s="167"/>
      <c r="K252" s="112"/>
      <c r="L252" s="167"/>
      <c r="M252" s="113"/>
      <c r="N252" s="167"/>
      <c r="O252" s="112"/>
      <c r="P252" s="167"/>
      <c r="Q252" s="113"/>
      <c r="R252" s="167"/>
      <c r="S252" s="102"/>
      <c r="T252" s="103"/>
      <c r="U252" s="102"/>
      <c r="V252" s="103"/>
      <c r="W252" s="102"/>
      <c r="X252" s="103"/>
      <c r="Y252" s="137"/>
      <c r="Z252" s="138" t="str">
        <f t="shared" si="57"/>
        <v>0</v>
      </c>
      <c r="AA252" s="101"/>
      <c r="AB252" s="101" t="s">
        <v>717</v>
      </c>
      <c r="AC252" s="101"/>
      <c r="AD252" s="101"/>
      <c r="AE252" s="101"/>
      <c r="AF252" s="101"/>
      <c r="AG252" s="91"/>
      <c r="AH252" s="91"/>
      <c r="AI252" s="91"/>
      <c r="AJ252" s="91"/>
      <c r="AK252" s="91"/>
      <c r="AL252" s="91"/>
      <c r="AM252" s="94"/>
    </row>
    <row r="253" spans="1:39">
      <c r="A253" s="91"/>
      <c r="B253" s="171">
        <f t="shared" si="49"/>
        <v>250</v>
      </c>
      <c r="C253" s="158" t="s">
        <v>957</v>
      </c>
      <c r="D253" s="162" t="s">
        <v>958</v>
      </c>
      <c r="E253" s="158" t="s">
        <v>1174</v>
      </c>
      <c r="F253" s="162" t="str">
        <f t="shared" si="50"/>
        <v>13450</v>
      </c>
      <c r="G253" s="112"/>
      <c r="H253" s="167"/>
      <c r="I253" s="113"/>
      <c r="J253" s="167"/>
      <c r="K253" s="112"/>
      <c r="L253" s="167"/>
      <c r="M253" s="113"/>
      <c r="N253" s="167"/>
      <c r="O253" s="112"/>
      <c r="P253" s="167"/>
      <c r="Q253" s="113"/>
      <c r="R253" s="167"/>
      <c r="S253" s="102"/>
      <c r="T253" s="103"/>
      <c r="U253" s="102"/>
      <c r="V253" s="103"/>
      <c r="W253" s="102"/>
      <c r="X253" s="103"/>
      <c r="Y253" s="137"/>
      <c r="Z253" s="138" t="str">
        <f t="shared" si="57"/>
        <v>0</v>
      </c>
      <c r="AA253" s="101"/>
      <c r="AB253" s="101" t="s">
        <v>717</v>
      </c>
      <c r="AC253" s="101"/>
      <c r="AD253" s="101"/>
      <c r="AE253" s="101"/>
      <c r="AF253" s="101"/>
      <c r="AG253" s="91"/>
      <c r="AH253" s="91"/>
      <c r="AI253" s="91"/>
      <c r="AJ253" s="91"/>
      <c r="AK253" s="91"/>
      <c r="AL253" s="91"/>
      <c r="AM253" s="94"/>
    </row>
    <row r="254" spans="1:39">
      <c r="A254" s="91"/>
      <c r="B254" s="171">
        <f t="shared" si="49"/>
        <v>251</v>
      </c>
      <c r="C254" s="158" t="s">
        <v>758</v>
      </c>
      <c r="D254" s="162" t="s">
        <v>1026</v>
      </c>
      <c r="E254" s="158" t="s">
        <v>1175</v>
      </c>
      <c r="F254" s="162" t="str">
        <f t="shared" si="50"/>
        <v>13470</v>
      </c>
      <c r="G254" s="112"/>
      <c r="H254" s="167"/>
      <c r="I254" s="113"/>
      <c r="J254" s="167"/>
      <c r="K254" s="112"/>
      <c r="L254" s="167"/>
      <c r="M254" s="113"/>
      <c r="N254" s="167"/>
      <c r="O254" s="112"/>
      <c r="P254" s="167"/>
      <c r="Q254" s="113"/>
      <c r="R254" s="167"/>
      <c r="S254" s="102"/>
      <c r="T254" s="103"/>
      <c r="U254" s="102"/>
      <c r="V254" s="103"/>
      <c r="W254" s="102"/>
      <c r="X254" s="103"/>
      <c r="Y254" s="137"/>
      <c r="Z254" s="138" t="str">
        <f t="shared" si="57"/>
        <v>0</v>
      </c>
      <c r="AA254" s="101"/>
      <c r="AB254" s="101" t="s">
        <v>689</v>
      </c>
      <c r="AC254" s="101"/>
      <c r="AD254" s="101"/>
      <c r="AE254" s="101"/>
      <c r="AF254" s="101"/>
      <c r="AG254" s="91"/>
      <c r="AH254" s="91"/>
      <c r="AI254" s="91"/>
      <c r="AJ254" s="91"/>
      <c r="AK254" s="91"/>
      <c r="AL254" s="91"/>
      <c r="AM254" s="94"/>
    </row>
    <row r="255" spans="1:39">
      <c r="A255" s="91"/>
      <c r="B255" s="171">
        <f t="shared" si="49"/>
        <v>252</v>
      </c>
      <c r="C255" s="158" t="s">
        <v>637</v>
      </c>
      <c r="D255" s="162" t="s">
        <v>959</v>
      </c>
      <c r="E255" s="158" t="s">
        <v>1176</v>
      </c>
      <c r="F255" s="162" t="str">
        <f t="shared" si="50"/>
        <v>13490</v>
      </c>
      <c r="G255" s="112"/>
      <c r="H255" s="167"/>
      <c r="I255" s="113"/>
      <c r="J255" s="167"/>
      <c r="K255" s="112"/>
      <c r="L255" s="167"/>
      <c r="M255" s="113"/>
      <c r="N255" s="167"/>
      <c r="O255" s="112"/>
      <c r="P255" s="167"/>
      <c r="Q255" s="113"/>
      <c r="R255" s="167"/>
      <c r="S255" s="102"/>
      <c r="T255" s="103"/>
      <c r="U255" s="102"/>
      <c r="V255" s="103"/>
      <c r="W255" s="102"/>
      <c r="X255" s="103"/>
      <c r="Y255" s="137">
        <v>10</v>
      </c>
      <c r="Z255" s="138" t="str">
        <f t="shared" si="57"/>
        <v>A</v>
      </c>
      <c r="AA255" s="101"/>
      <c r="AB255" s="101" t="s">
        <v>717</v>
      </c>
      <c r="AC255" s="101"/>
      <c r="AD255" s="101"/>
      <c r="AE255" s="101"/>
      <c r="AF255" s="101"/>
      <c r="AG255" s="91"/>
      <c r="AH255" s="91"/>
      <c r="AI255" s="91"/>
      <c r="AJ255" s="91"/>
      <c r="AK255" s="91"/>
      <c r="AL255" s="91"/>
      <c r="AM255" s="94"/>
    </row>
    <row r="256" spans="1:39">
      <c r="A256" s="91"/>
      <c r="B256" s="171">
        <f t="shared" si="49"/>
        <v>253</v>
      </c>
      <c r="C256" s="158" t="s">
        <v>960</v>
      </c>
      <c r="D256" s="162" t="s">
        <v>961</v>
      </c>
      <c r="E256" s="158" t="s">
        <v>1177</v>
      </c>
      <c r="F256" s="162" t="str">
        <f t="shared" si="50"/>
        <v>134B0</v>
      </c>
      <c r="G256" s="112"/>
      <c r="H256" s="167"/>
      <c r="I256" s="113"/>
      <c r="J256" s="167"/>
      <c r="K256" s="112"/>
      <c r="L256" s="167"/>
      <c r="M256" s="113"/>
      <c r="N256" s="167"/>
      <c r="O256" s="112"/>
      <c r="P256" s="167"/>
      <c r="Q256" s="113"/>
      <c r="R256" s="167"/>
      <c r="S256" s="102"/>
      <c r="T256" s="103"/>
      <c r="U256" s="102"/>
      <c r="V256" s="103"/>
      <c r="W256" s="102"/>
      <c r="X256" s="103"/>
      <c r="Y256" s="137">
        <v>15</v>
      </c>
      <c r="Z256" s="138" t="str">
        <f t="shared" si="57"/>
        <v>F</v>
      </c>
      <c r="AA256" s="101"/>
      <c r="AB256" s="101" t="s">
        <v>717</v>
      </c>
      <c r="AC256" s="101"/>
      <c r="AD256" s="101"/>
      <c r="AE256" s="101"/>
      <c r="AF256" s="101"/>
      <c r="AG256" s="91"/>
      <c r="AH256" s="91"/>
      <c r="AI256" s="91"/>
      <c r="AJ256" s="91"/>
      <c r="AK256" s="91"/>
      <c r="AL256" s="91"/>
      <c r="AM256" s="94"/>
    </row>
    <row r="257" spans="1:39">
      <c r="A257" s="91"/>
      <c r="B257" s="171">
        <f t="shared" si="49"/>
        <v>254</v>
      </c>
      <c r="C257" s="158" t="s">
        <v>925</v>
      </c>
      <c r="D257" s="162" t="s">
        <v>962</v>
      </c>
      <c r="E257" s="158" t="s">
        <v>1178</v>
      </c>
      <c r="F257" s="162" t="str">
        <f t="shared" si="50"/>
        <v>134D0</v>
      </c>
      <c r="G257" s="112"/>
      <c r="H257" s="167"/>
      <c r="I257" s="113"/>
      <c r="J257" s="167"/>
      <c r="K257" s="112"/>
      <c r="L257" s="167"/>
      <c r="M257" s="113"/>
      <c r="N257" s="167"/>
      <c r="O257" s="112"/>
      <c r="P257" s="167"/>
      <c r="Q257" s="113"/>
      <c r="R257" s="167"/>
      <c r="S257" s="102"/>
      <c r="T257" s="103"/>
      <c r="U257" s="102"/>
      <c r="V257" s="103"/>
      <c r="W257" s="102"/>
      <c r="X257" s="103"/>
      <c r="Y257" s="137">
        <v>20</v>
      </c>
      <c r="Z257" s="138" t="str">
        <f t="shared" si="57"/>
        <v>14</v>
      </c>
      <c r="AA257" s="101"/>
      <c r="AB257" s="101" t="s">
        <v>717</v>
      </c>
      <c r="AC257" s="101"/>
      <c r="AD257" s="101"/>
      <c r="AE257" s="101"/>
      <c r="AF257" s="101"/>
      <c r="AG257" s="91"/>
      <c r="AH257" s="91"/>
      <c r="AI257" s="91"/>
      <c r="AJ257" s="91"/>
      <c r="AK257" s="91"/>
      <c r="AL257" s="91"/>
      <c r="AM257" s="94"/>
    </row>
    <row r="258" spans="1:39">
      <c r="A258" s="91"/>
      <c r="B258" s="171">
        <f t="shared" si="49"/>
        <v>255</v>
      </c>
      <c r="C258" s="158" t="s">
        <v>963</v>
      </c>
      <c r="D258" s="162" t="s">
        <v>964</v>
      </c>
      <c r="E258" s="158" t="s">
        <v>285</v>
      </c>
      <c r="F258" s="162" t="str">
        <f t="shared" si="50"/>
        <v>134F0</v>
      </c>
      <c r="G258" s="112"/>
      <c r="H258" s="167"/>
      <c r="I258" s="113"/>
      <c r="J258" s="167"/>
      <c r="K258" s="112"/>
      <c r="L258" s="167"/>
      <c r="M258" s="113"/>
      <c r="N258" s="167"/>
      <c r="O258" s="112"/>
      <c r="P258" s="167"/>
      <c r="Q258" s="113"/>
      <c r="R258" s="167"/>
      <c r="S258" s="102"/>
      <c r="T258" s="103"/>
      <c r="U258" s="102"/>
      <c r="V258" s="103"/>
      <c r="W258" s="102"/>
      <c r="X258" s="103"/>
      <c r="Y258" s="137">
        <v>25</v>
      </c>
      <c r="Z258" s="138" t="str">
        <f t="shared" si="57"/>
        <v>19</v>
      </c>
      <c r="AA258" s="101"/>
      <c r="AB258" s="101" t="s">
        <v>717</v>
      </c>
      <c r="AC258" s="101"/>
      <c r="AD258" s="101"/>
      <c r="AE258" s="101"/>
      <c r="AF258" s="101"/>
      <c r="AG258" s="91"/>
      <c r="AH258" s="91"/>
      <c r="AI258" s="91"/>
      <c r="AJ258" s="91"/>
      <c r="AK258" s="91"/>
      <c r="AL258" s="91"/>
      <c r="AM258" s="94"/>
    </row>
    <row r="259" spans="1:39">
      <c r="A259" s="91"/>
      <c r="B259" s="171">
        <f t="shared" si="49"/>
        <v>256</v>
      </c>
      <c r="C259" s="158" t="s">
        <v>761</v>
      </c>
      <c r="D259" s="162" t="s">
        <v>1027</v>
      </c>
      <c r="E259" s="158" t="s">
        <v>1179</v>
      </c>
      <c r="F259" s="162" t="str">
        <f t="shared" si="50"/>
        <v>13510</v>
      </c>
      <c r="G259" s="112"/>
      <c r="H259" s="167"/>
      <c r="I259" s="113"/>
      <c r="J259" s="167"/>
      <c r="K259" s="112"/>
      <c r="L259" s="167"/>
      <c r="M259" s="113"/>
      <c r="N259" s="167"/>
      <c r="O259" s="112"/>
      <c r="P259" s="167"/>
      <c r="Q259" s="113"/>
      <c r="R259" s="167"/>
      <c r="S259" s="102"/>
      <c r="T259" s="103"/>
      <c r="U259" s="102"/>
      <c r="V259" s="103"/>
      <c r="W259" s="102"/>
      <c r="X259" s="103"/>
      <c r="Y259" s="137">
        <v>40</v>
      </c>
      <c r="Z259" s="138" t="str">
        <f t="shared" si="57"/>
        <v>28</v>
      </c>
      <c r="AA259" s="101"/>
      <c r="AB259" s="101" t="s">
        <v>689</v>
      </c>
      <c r="AC259" s="101"/>
      <c r="AD259" s="101"/>
      <c r="AE259" s="101"/>
      <c r="AF259" s="101"/>
      <c r="AG259" s="91"/>
      <c r="AH259" s="91"/>
      <c r="AI259" s="91"/>
      <c r="AJ259" s="91"/>
      <c r="AK259" s="91"/>
      <c r="AL259" s="91"/>
      <c r="AM259" s="94"/>
    </row>
    <row r="260" spans="1:39">
      <c r="A260" s="91"/>
      <c r="B260" s="171">
        <f t="shared" ref="B260:B282" si="58">HEX2DEC(E260)</f>
        <v>257</v>
      </c>
      <c r="C260" s="158" t="s">
        <v>965</v>
      </c>
      <c r="D260" s="162" t="s">
        <v>966</v>
      </c>
      <c r="E260" s="158" t="s">
        <v>1180</v>
      </c>
      <c r="F260" s="162" t="str">
        <f t="shared" ref="F260:F282" si="59">DEC2HEX(70960+((HEX2DEC(E260)-1)*32))</f>
        <v>13530</v>
      </c>
      <c r="G260" s="112"/>
      <c r="H260" s="167"/>
      <c r="I260" s="113"/>
      <c r="J260" s="167"/>
      <c r="K260" s="112"/>
      <c r="L260" s="167"/>
      <c r="M260" s="113"/>
      <c r="N260" s="167"/>
      <c r="O260" s="112"/>
      <c r="P260" s="167"/>
      <c r="Q260" s="113"/>
      <c r="R260" s="167"/>
      <c r="S260" s="102"/>
      <c r="T260" s="103"/>
      <c r="U260" s="102"/>
      <c r="V260" s="103"/>
      <c r="W260" s="102"/>
      <c r="X260" s="103"/>
      <c r="Y260" s="137"/>
      <c r="Z260" s="138" t="str">
        <f t="shared" ref="Z260:Z274" si="60">DEC2HEX(Y260)</f>
        <v>0</v>
      </c>
      <c r="AA260" s="101"/>
      <c r="AB260" s="101" t="s">
        <v>717</v>
      </c>
      <c r="AC260" s="101"/>
      <c r="AD260" s="101"/>
      <c r="AE260" s="101"/>
      <c r="AF260" s="101"/>
      <c r="AG260" s="91"/>
      <c r="AH260" s="91"/>
      <c r="AI260" s="91"/>
      <c r="AJ260" s="91"/>
      <c r="AK260" s="91"/>
      <c r="AL260" s="91"/>
      <c r="AM260" s="94"/>
    </row>
    <row r="261" spans="1:39">
      <c r="A261" s="91"/>
      <c r="B261" s="171">
        <f t="shared" si="58"/>
        <v>258</v>
      </c>
      <c r="C261" s="158" t="s">
        <v>967</v>
      </c>
      <c r="D261" s="162" t="s">
        <v>968</v>
      </c>
      <c r="E261" s="158" t="s">
        <v>1181</v>
      </c>
      <c r="F261" s="162" t="str">
        <f t="shared" si="59"/>
        <v>13550</v>
      </c>
      <c r="G261" s="112"/>
      <c r="H261" s="167"/>
      <c r="I261" s="113"/>
      <c r="J261" s="167"/>
      <c r="K261" s="112"/>
      <c r="L261" s="167"/>
      <c r="M261" s="113"/>
      <c r="N261" s="167"/>
      <c r="O261" s="112"/>
      <c r="P261" s="167"/>
      <c r="Q261" s="113"/>
      <c r="R261" s="167"/>
      <c r="S261" s="102"/>
      <c r="T261" s="103"/>
      <c r="U261" s="102"/>
      <c r="V261" s="103"/>
      <c r="W261" s="102"/>
      <c r="X261" s="103"/>
      <c r="Y261" s="137"/>
      <c r="Z261" s="138" t="str">
        <f t="shared" si="60"/>
        <v>0</v>
      </c>
      <c r="AA261" s="101"/>
      <c r="AB261" s="101" t="s">
        <v>717</v>
      </c>
      <c r="AC261" s="101"/>
      <c r="AD261" s="101"/>
      <c r="AE261" s="101"/>
      <c r="AF261" s="101"/>
      <c r="AG261" s="91"/>
      <c r="AH261" s="91"/>
      <c r="AI261" s="91"/>
      <c r="AJ261" s="91"/>
      <c r="AK261" s="91"/>
      <c r="AL261" s="91"/>
      <c r="AM261" s="94"/>
    </row>
    <row r="262" spans="1:39">
      <c r="A262" s="91"/>
      <c r="B262" s="171">
        <f t="shared" si="58"/>
        <v>259</v>
      </c>
      <c r="C262" s="158" t="s">
        <v>969</v>
      </c>
      <c r="D262" s="162" t="s">
        <v>970</v>
      </c>
      <c r="E262" s="158" t="s">
        <v>1182</v>
      </c>
      <c r="F262" s="162" t="str">
        <f t="shared" si="59"/>
        <v>13570</v>
      </c>
      <c r="G262" s="112"/>
      <c r="H262" s="167"/>
      <c r="I262" s="113"/>
      <c r="J262" s="167"/>
      <c r="K262" s="112"/>
      <c r="L262" s="167"/>
      <c r="M262" s="113"/>
      <c r="N262" s="167"/>
      <c r="O262" s="112"/>
      <c r="P262" s="167"/>
      <c r="Q262" s="113"/>
      <c r="R262" s="167"/>
      <c r="S262" s="102"/>
      <c r="T262" s="103"/>
      <c r="U262" s="102"/>
      <c r="V262" s="103"/>
      <c r="W262" s="102"/>
      <c r="X262" s="103"/>
      <c r="Y262" s="137"/>
      <c r="Z262" s="138" t="str">
        <f t="shared" si="60"/>
        <v>0</v>
      </c>
      <c r="AA262" s="101"/>
      <c r="AB262" s="101" t="s">
        <v>717</v>
      </c>
      <c r="AC262" s="101"/>
      <c r="AD262" s="101"/>
      <c r="AE262" s="101"/>
      <c r="AF262" s="101"/>
      <c r="AG262" s="91"/>
      <c r="AH262" s="91"/>
      <c r="AI262" s="91"/>
      <c r="AJ262" s="91"/>
      <c r="AK262" s="91"/>
      <c r="AL262" s="91"/>
      <c r="AM262" s="94"/>
    </row>
    <row r="263" spans="1:39">
      <c r="A263" s="91"/>
      <c r="B263" s="171">
        <f t="shared" si="58"/>
        <v>260</v>
      </c>
      <c r="C263" s="158" t="s">
        <v>971</v>
      </c>
      <c r="D263" s="162" t="s">
        <v>972</v>
      </c>
      <c r="E263" s="158" t="s">
        <v>1183</v>
      </c>
      <c r="F263" s="162" t="str">
        <f t="shared" si="59"/>
        <v>13590</v>
      </c>
      <c r="G263" s="112"/>
      <c r="H263" s="167"/>
      <c r="I263" s="113"/>
      <c r="J263" s="167"/>
      <c r="K263" s="112"/>
      <c r="L263" s="167"/>
      <c r="M263" s="113"/>
      <c r="N263" s="167"/>
      <c r="O263" s="112"/>
      <c r="P263" s="167"/>
      <c r="Q263" s="113"/>
      <c r="R263" s="167"/>
      <c r="S263" s="102"/>
      <c r="T263" s="103"/>
      <c r="U263" s="102"/>
      <c r="V263" s="103"/>
      <c r="W263" s="102"/>
      <c r="X263" s="103"/>
      <c r="Y263" s="137"/>
      <c r="Z263" s="138" t="str">
        <f t="shared" si="60"/>
        <v>0</v>
      </c>
      <c r="AA263" s="101"/>
      <c r="AB263" s="101" t="s">
        <v>717</v>
      </c>
      <c r="AC263" s="101"/>
      <c r="AD263" s="101"/>
      <c r="AE263" s="101"/>
      <c r="AF263" s="101"/>
      <c r="AG263" s="91"/>
      <c r="AH263" s="91"/>
      <c r="AI263" s="91"/>
      <c r="AJ263" s="91"/>
      <c r="AK263" s="91"/>
      <c r="AL263" s="91"/>
      <c r="AM263" s="94"/>
    </row>
    <row r="264" spans="1:39">
      <c r="A264" s="91"/>
      <c r="B264" s="171">
        <f t="shared" si="58"/>
        <v>261</v>
      </c>
      <c r="C264" s="158" t="s">
        <v>763</v>
      </c>
      <c r="D264" s="162" t="s">
        <v>1028</v>
      </c>
      <c r="E264" s="158" t="s">
        <v>1184</v>
      </c>
      <c r="F264" s="162" t="str">
        <f t="shared" si="59"/>
        <v>135B0</v>
      </c>
      <c r="G264" s="112"/>
      <c r="H264" s="167"/>
      <c r="I264" s="113"/>
      <c r="J264" s="167"/>
      <c r="K264" s="112"/>
      <c r="L264" s="167"/>
      <c r="M264" s="113"/>
      <c r="N264" s="167"/>
      <c r="O264" s="112"/>
      <c r="P264" s="167"/>
      <c r="Q264" s="113"/>
      <c r="R264" s="167"/>
      <c r="S264" s="102"/>
      <c r="T264" s="103"/>
      <c r="U264" s="102"/>
      <c r="V264" s="103"/>
      <c r="W264" s="102"/>
      <c r="X264" s="103"/>
      <c r="Y264" s="137"/>
      <c r="Z264" s="138" t="str">
        <f t="shared" si="60"/>
        <v>0</v>
      </c>
      <c r="AA264" s="101"/>
      <c r="AB264" s="101" t="s">
        <v>689</v>
      </c>
      <c r="AC264" s="101"/>
      <c r="AD264" s="101"/>
      <c r="AE264" s="101"/>
      <c r="AF264" s="101"/>
      <c r="AG264" s="91"/>
      <c r="AH264" s="91"/>
      <c r="AI264" s="91"/>
      <c r="AJ264" s="91"/>
      <c r="AK264" s="91"/>
      <c r="AL264" s="91"/>
      <c r="AM264" s="94"/>
    </row>
    <row r="265" spans="1:39">
      <c r="A265" s="91"/>
      <c r="B265" s="171">
        <f t="shared" si="58"/>
        <v>262</v>
      </c>
      <c r="C265" s="158" t="s">
        <v>973</v>
      </c>
      <c r="D265" s="162" t="s">
        <v>974</v>
      </c>
      <c r="E265" s="158" t="s">
        <v>1185</v>
      </c>
      <c r="F265" s="162" t="str">
        <f t="shared" si="59"/>
        <v>135D0</v>
      </c>
      <c r="G265" s="112"/>
      <c r="H265" s="167"/>
      <c r="I265" s="113"/>
      <c r="J265" s="167"/>
      <c r="K265" s="112"/>
      <c r="L265" s="167"/>
      <c r="M265" s="113"/>
      <c r="N265" s="167"/>
      <c r="O265" s="112"/>
      <c r="P265" s="167"/>
      <c r="Q265" s="113"/>
      <c r="R265" s="167"/>
      <c r="S265" s="102"/>
      <c r="T265" s="103"/>
      <c r="U265" s="102"/>
      <c r="V265" s="103"/>
      <c r="W265" s="102"/>
      <c r="X265" s="103"/>
      <c r="Y265" s="137"/>
      <c r="Z265" s="138" t="str">
        <f t="shared" si="60"/>
        <v>0</v>
      </c>
      <c r="AA265" s="101"/>
      <c r="AB265" s="101" t="s">
        <v>717</v>
      </c>
      <c r="AC265" s="101"/>
      <c r="AD265" s="101"/>
      <c r="AE265" s="101"/>
      <c r="AF265" s="101"/>
      <c r="AG265" s="91"/>
      <c r="AH265" s="91"/>
      <c r="AI265" s="91"/>
      <c r="AJ265" s="91"/>
      <c r="AK265" s="91"/>
      <c r="AL265" s="91"/>
      <c r="AM265" s="94"/>
    </row>
    <row r="266" spans="1:39">
      <c r="A266" s="91"/>
      <c r="B266" s="171">
        <f t="shared" si="58"/>
        <v>263</v>
      </c>
      <c r="C266" s="158" t="s">
        <v>975</v>
      </c>
      <c r="D266" s="162" t="s">
        <v>976</v>
      </c>
      <c r="E266" s="158" t="s">
        <v>1186</v>
      </c>
      <c r="F266" s="162" t="str">
        <f t="shared" si="59"/>
        <v>135F0</v>
      </c>
      <c r="G266" s="112"/>
      <c r="H266" s="167"/>
      <c r="I266" s="113"/>
      <c r="J266" s="167"/>
      <c r="K266" s="112"/>
      <c r="L266" s="167"/>
      <c r="M266" s="113"/>
      <c r="N266" s="167"/>
      <c r="O266" s="112"/>
      <c r="P266" s="167"/>
      <c r="Q266" s="113"/>
      <c r="R266" s="167"/>
      <c r="S266" s="102"/>
      <c r="T266" s="103"/>
      <c r="U266" s="102"/>
      <c r="V266" s="103"/>
      <c r="W266" s="102"/>
      <c r="X266" s="103"/>
      <c r="Y266" s="137"/>
      <c r="Z266" s="138" t="str">
        <f t="shared" si="60"/>
        <v>0</v>
      </c>
      <c r="AA266" s="101"/>
      <c r="AB266" s="101" t="s">
        <v>717</v>
      </c>
      <c r="AC266" s="101"/>
      <c r="AD266" s="101"/>
      <c r="AE266" s="101"/>
      <c r="AF266" s="101"/>
      <c r="AG266" s="91"/>
      <c r="AH266" s="91"/>
      <c r="AI266" s="91"/>
      <c r="AJ266" s="91"/>
      <c r="AK266" s="91"/>
      <c r="AL266" s="91"/>
      <c r="AM266" s="94"/>
    </row>
    <row r="267" spans="1:39">
      <c r="A267" s="91"/>
      <c r="B267" s="171">
        <f t="shared" si="58"/>
        <v>264</v>
      </c>
      <c r="C267" s="158" t="s">
        <v>613</v>
      </c>
      <c r="D267" s="162" t="s">
        <v>977</v>
      </c>
      <c r="E267" s="158" t="s">
        <v>1187</v>
      </c>
      <c r="F267" s="162" t="str">
        <f t="shared" si="59"/>
        <v>13610</v>
      </c>
      <c r="G267" s="112"/>
      <c r="H267" s="167"/>
      <c r="I267" s="113"/>
      <c r="J267" s="167"/>
      <c r="K267" s="112"/>
      <c r="L267" s="167"/>
      <c r="M267" s="113"/>
      <c r="N267" s="167"/>
      <c r="O267" s="112"/>
      <c r="P267" s="167"/>
      <c r="Q267" s="113"/>
      <c r="R267" s="167"/>
      <c r="S267" s="102"/>
      <c r="T267" s="103"/>
      <c r="U267" s="102"/>
      <c r="V267" s="103"/>
      <c r="W267" s="102"/>
      <c r="X267" s="103"/>
      <c r="Y267" s="137"/>
      <c r="Z267" s="138" t="str">
        <f t="shared" si="60"/>
        <v>0</v>
      </c>
      <c r="AA267" s="101"/>
      <c r="AB267" s="101" t="s">
        <v>717</v>
      </c>
      <c r="AC267" s="101"/>
      <c r="AD267" s="101"/>
      <c r="AE267" s="101"/>
      <c r="AF267" s="101"/>
      <c r="AG267" s="91"/>
      <c r="AH267" s="91"/>
      <c r="AI267" s="91"/>
      <c r="AJ267" s="91"/>
      <c r="AK267" s="91"/>
      <c r="AL267" s="91"/>
      <c r="AM267" s="94"/>
    </row>
    <row r="268" spans="1:39">
      <c r="A268" s="91"/>
      <c r="B268" s="171">
        <f t="shared" si="58"/>
        <v>265</v>
      </c>
      <c r="C268" s="158" t="s">
        <v>798</v>
      </c>
      <c r="D268" s="162" t="s">
        <v>978</v>
      </c>
      <c r="E268" s="158" t="s">
        <v>1188</v>
      </c>
      <c r="F268" s="162" t="str">
        <f t="shared" si="59"/>
        <v>13630</v>
      </c>
      <c r="G268" s="112"/>
      <c r="H268" s="167"/>
      <c r="I268" s="113"/>
      <c r="J268" s="167"/>
      <c r="K268" s="112"/>
      <c r="L268" s="167"/>
      <c r="M268" s="113"/>
      <c r="N268" s="167"/>
      <c r="O268" s="112"/>
      <c r="P268" s="167"/>
      <c r="Q268" s="113"/>
      <c r="R268" s="167"/>
      <c r="S268" s="102"/>
      <c r="T268" s="103"/>
      <c r="U268" s="102"/>
      <c r="V268" s="103"/>
      <c r="W268" s="102"/>
      <c r="X268" s="103"/>
      <c r="Y268" s="137"/>
      <c r="Z268" s="138" t="str">
        <f t="shared" si="60"/>
        <v>0</v>
      </c>
      <c r="AA268" s="101"/>
      <c r="AB268" s="101" t="s">
        <v>717</v>
      </c>
      <c r="AC268" s="101"/>
      <c r="AD268" s="101"/>
      <c r="AE268" s="101"/>
      <c r="AF268" s="101"/>
      <c r="AG268" s="91"/>
      <c r="AH268" s="91"/>
      <c r="AI268" s="91"/>
      <c r="AJ268" s="91"/>
      <c r="AK268" s="91"/>
      <c r="AL268" s="91"/>
      <c r="AM268" s="94"/>
    </row>
    <row r="269" spans="1:39">
      <c r="A269" s="91"/>
      <c r="B269" s="171">
        <f t="shared" si="58"/>
        <v>266</v>
      </c>
      <c r="C269" s="158" t="s">
        <v>766</v>
      </c>
      <c r="D269" s="162" t="s">
        <v>1029</v>
      </c>
      <c r="E269" s="158" t="s">
        <v>1189</v>
      </c>
      <c r="F269" s="162" t="str">
        <f t="shared" si="59"/>
        <v>13650</v>
      </c>
      <c r="G269" s="112"/>
      <c r="H269" s="167"/>
      <c r="I269" s="113"/>
      <c r="J269" s="167"/>
      <c r="K269" s="112"/>
      <c r="L269" s="167"/>
      <c r="M269" s="113"/>
      <c r="N269" s="167"/>
      <c r="O269" s="112"/>
      <c r="P269" s="167"/>
      <c r="Q269" s="113"/>
      <c r="R269" s="167"/>
      <c r="S269" s="102"/>
      <c r="T269" s="103"/>
      <c r="U269" s="102"/>
      <c r="V269" s="103"/>
      <c r="W269" s="102"/>
      <c r="X269" s="103"/>
      <c r="Y269" s="137"/>
      <c r="Z269" s="138" t="str">
        <f t="shared" si="60"/>
        <v>0</v>
      </c>
      <c r="AA269" s="101"/>
      <c r="AB269" s="101" t="s">
        <v>689</v>
      </c>
      <c r="AC269" s="101"/>
      <c r="AD269" s="101"/>
      <c r="AE269" s="101"/>
      <c r="AF269" s="101"/>
      <c r="AG269" s="91"/>
      <c r="AH269" s="91"/>
      <c r="AI269" s="91"/>
      <c r="AJ269" s="91"/>
      <c r="AK269" s="91"/>
      <c r="AL269" s="91"/>
      <c r="AM269" s="94"/>
    </row>
    <row r="270" spans="1:39">
      <c r="A270" s="91"/>
      <c r="B270" s="171">
        <f t="shared" si="58"/>
        <v>267</v>
      </c>
      <c r="C270" s="158" t="s">
        <v>979</v>
      </c>
      <c r="D270" s="162" t="s">
        <v>980</v>
      </c>
      <c r="E270" s="158" t="s">
        <v>1190</v>
      </c>
      <c r="F270" s="162" t="str">
        <f t="shared" si="59"/>
        <v>13670</v>
      </c>
      <c r="G270" s="112"/>
      <c r="H270" s="167"/>
      <c r="I270" s="113"/>
      <c r="J270" s="167"/>
      <c r="K270" s="112"/>
      <c r="L270" s="167"/>
      <c r="M270" s="113"/>
      <c r="N270" s="167"/>
      <c r="O270" s="112"/>
      <c r="P270" s="167"/>
      <c r="Q270" s="113"/>
      <c r="R270" s="167"/>
      <c r="S270" s="102"/>
      <c r="T270" s="103"/>
      <c r="U270" s="102"/>
      <c r="V270" s="103"/>
      <c r="W270" s="102"/>
      <c r="X270" s="103"/>
      <c r="Y270" s="137"/>
      <c r="Z270" s="138" t="str">
        <f t="shared" si="60"/>
        <v>0</v>
      </c>
      <c r="AA270" s="101"/>
      <c r="AB270" s="101" t="s">
        <v>717</v>
      </c>
      <c r="AC270" s="101"/>
      <c r="AD270" s="101"/>
      <c r="AE270" s="101"/>
      <c r="AF270" s="101"/>
      <c r="AG270" s="91"/>
      <c r="AH270" s="91"/>
      <c r="AI270" s="91"/>
      <c r="AJ270" s="91"/>
      <c r="AK270" s="91"/>
      <c r="AL270" s="91"/>
      <c r="AM270" s="94"/>
    </row>
    <row r="271" spans="1:39">
      <c r="A271" s="91"/>
      <c r="B271" s="171">
        <f t="shared" si="58"/>
        <v>268</v>
      </c>
      <c r="C271" s="158" t="s">
        <v>981</v>
      </c>
      <c r="D271" s="162" t="s">
        <v>982</v>
      </c>
      <c r="E271" s="158" t="s">
        <v>1191</v>
      </c>
      <c r="F271" s="162" t="str">
        <f t="shared" si="59"/>
        <v>13690</v>
      </c>
      <c r="G271" s="112"/>
      <c r="H271" s="167"/>
      <c r="I271" s="113"/>
      <c r="J271" s="167"/>
      <c r="K271" s="112"/>
      <c r="L271" s="167"/>
      <c r="M271" s="113"/>
      <c r="N271" s="167"/>
      <c r="O271" s="112"/>
      <c r="P271" s="167"/>
      <c r="Q271" s="113"/>
      <c r="R271" s="167"/>
      <c r="S271" s="102"/>
      <c r="T271" s="103"/>
      <c r="U271" s="102"/>
      <c r="V271" s="103"/>
      <c r="W271" s="102"/>
      <c r="X271" s="103"/>
      <c r="Y271" s="137"/>
      <c r="Z271" s="138" t="str">
        <f t="shared" si="60"/>
        <v>0</v>
      </c>
      <c r="AA271" s="101"/>
      <c r="AB271" s="101" t="s">
        <v>717</v>
      </c>
      <c r="AC271" s="101"/>
      <c r="AD271" s="101"/>
      <c r="AE271" s="101"/>
      <c r="AF271" s="101"/>
      <c r="AG271" s="91"/>
      <c r="AH271" s="91"/>
      <c r="AI271" s="91"/>
      <c r="AJ271" s="91"/>
      <c r="AK271" s="91"/>
      <c r="AL271" s="91"/>
      <c r="AM271" s="94"/>
    </row>
    <row r="272" spans="1:39">
      <c r="A272" s="91"/>
      <c r="B272" s="171">
        <f t="shared" si="58"/>
        <v>269</v>
      </c>
      <c r="C272" s="158" t="s">
        <v>983</v>
      </c>
      <c r="D272" s="162" t="s">
        <v>984</v>
      </c>
      <c r="E272" s="158" t="s">
        <v>1192</v>
      </c>
      <c r="F272" s="162" t="str">
        <f t="shared" si="59"/>
        <v>136B0</v>
      </c>
      <c r="G272" s="112"/>
      <c r="H272" s="167"/>
      <c r="I272" s="113"/>
      <c r="J272" s="167"/>
      <c r="K272" s="112"/>
      <c r="L272" s="167"/>
      <c r="M272" s="113"/>
      <c r="N272" s="167"/>
      <c r="O272" s="112"/>
      <c r="P272" s="167"/>
      <c r="Q272" s="113"/>
      <c r="R272" s="167"/>
      <c r="S272" s="102"/>
      <c r="T272" s="103"/>
      <c r="U272" s="102"/>
      <c r="V272" s="103"/>
      <c r="W272" s="102"/>
      <c r="X272" s="103"/>
      <c r="Y272" s="137"/>
      <c r="Z272" s="138" t="str">
        <f t="shared" si="60"/>
        <v>0</v>
      </c>
      <c r="AA272" s="101"/>
      <c r="AB272" s="101" t="s">
        <v>717</v>
      </c>
      <c r="AC272" s="101"/>
      <c r="AD272" s="101"/>
      <c r="AE272" s="101"/>
      <c r="AF272" s="101"/>
      <c r="AG272" s="91"/>
      <c r="AH272" s="91"/>
      <c r="AI272" s="91"/>
      <c r="AJ272" s="91"/>
      <c r="AK272" s="91"/>
      <c r="AL272" s="91"/>
      <c r="AM272" s="94"/>
    </row>
    <row r="273" spans="1:39">
      <c r="A273" s="91"/>
      <c r="B273" s="171">
        <f t="shared" si="58"/>
        <v>270</v>
      </c>
      <c r="C273" s="158" t="s">
        <v>985</v>
      </c>
      <c r="D273" s="162" t="s">
        <v>986</v>
      </c>
      <c r="E273" s="158" t="s">
        <v>1193</v>
      </c>
      <c r="F273" s="162" t="str">
        <f t="shared" si="59"/>
        <v>136D0</v>
      </c>
      <c r="G273" s="112"/>
      <c r="H273" s="167"/>
      <c r="I273" s="113"/>
      <c r="J273" s="167"/>
      <c r="K273" s="112"/>
      <c r="L273" s="167"/>
      <c r="M273" s="113"/>
      <c r="N273" s="167"/>
      <c r="O273" s="112"/>
      <c r="P273" s="167"/>
      <c r="Q273" s="113"/>
      <c r="R273" s="167"/>
      <c r="S273" s="102"/>
      <c r="T273" s="103"/>
      <c r="U273" s="102"/>
      <c r="V273" s="103"/>
      <c r="W273" s="102"/>
      <c r="X273" s="103"/>
      <c r="Y273" s="137"/>
      <c r="Z273" s="138" t="str">
        <f t="shared" si="60"/>
        <v>0</v>
      </c>
      <c r="AA273" s="101"/>
      <c r="AB273" s="101" t="s">
        <v>717</v>
      </c>
      <c r="AC273" s="101"/>
      <c r="AD273" s="101"/>
      <c r="AE273" s="101"/>
      <c r="AF273" s="101"/>
      <c r="AG273" s="91"/>
      <c r="AH273" s="91"/>
      <c r="AI273" s="91"/>
      <c r="AJ273" s="91"/>
      <c r="AK273" s="91"/>
      <c r="AL273" s="91"/>
      <c r="AM273" s="94"/>
    </row>
    <row r="274" spans="1:39">
      <c r="A274" s="91"/>
      <c r="B274" s="171">
        <f t="shared" si="58"/>
        <v>271</v>
      </c>
      <c r="C274" s="158" t="s">
        <v>768</v>
      </c>
      <c r="D274" s="162" t="s">
        <v>1030</v>
      </c>
      <c r="E274" s="158" t="s">
        <v>1194</v>
      </c>
      <c r="F274" s="162" t="str">
        <f t="shared" si="59"/>
        <v>136F0</v>
      </c>
      <c r="G274" s="112"/>
      <c r="H274" s="167"/>
      <c r="I274" s="113"/>
      <c r="J274" s="167"/>
      <c r="K274" s="112"/>
      <c r="L274" s="167"/>
      <c r="M274" s="113"/>
      <c r="N274" s="167"/>
      <c r="O274" s="112"/>
      <c r="P274" s="167"/>
      <c r="Q274" s="113"/>
      <c r="R274" s="167"/>
      <c r="S274" s="102"/>
      <c r="T274" s="103"/>
      <c r="U274" s="102"/>
      <c r="V274" s="103"/>
      <c r="W274" s="102"/>
      <c r="X274" s="103"/>
      <c r="Y274" s="137"/>
      <c r="Z274" s="138" t="str">
        <f t="shared" si="60"/>
        <v>0</v>
      </c>
      <c r="AA274" s="101"/>
      <c r="AB274" s="101" t="s">
        <v>689</v>
      </c>
      <c r="AC274" s="101"/>
      <c r="AD274" s="101"/>
      <c r="AE274" s="101"/>
      <c r="AF274" s="101"/>
      <c r="AG274" s="91"/>
      <c r="AH274" s="91"/>
      <c r="AI274" s="91"/>
      <c r="AJ274" s="91"/>
      <c r="AK274" s="91"/>
      <c r="AL274" s="91"/>
      <c r="AM274" s="94"/>
    </row>
    <row r="275" spans="1:39">
      <c r="A275" s="91"/>
      <c r="B275" s="171">
        <f t="shared" si="58"/>
        <v>272</v>
      </c>
      <c r="C275" s="158" t="s">
        <v>1124</v>
      </c>
      <c r="D275" s="162" t="s">
        <v>582</v>
      </c>
      <c r="E275" s="158" t="s">
        <v>1195</v>
      </c>
      <c r="F275" s="162" t="str">
        <f t="shared" si="59"/>
        <v>13710</v>
      </c>
      <c r="G275" s="112"/>
      <c r="H275" s="167"/>
      <c r="I275" s="113"/>
      <c r="J275" s="167"/>
      <c r="K275" s="112"/>
      <c r="L275" s="167"/>
      <c r="M275" s="113"/>
      <c r="N275" s="167"/>
      <c r="O275" s="112"/>
      <c r="P275" s="167"/>
      <c r="Q275" s="113"/>
      <c r="R275" s="167"/>
      <c r="S275" s="102"/>
      <c r="T275" s="103"/>
      <c r="U275" s="102"/>
      <c r="V275" s="103"/>
      <c r="W275" s="102"/>
      <c r="X275" s="103"/>
      <c r="Y275" s="137"/>
      <c r="Z275" s="138"/>
      <c r="AA275" s="101"/>
      <c r="AB275" s="101"/>
      <c r="AC275" s="101"/>
      <c r="AD275" s="101"/>
      <c r="AE275" s="101"/>
      <c r="AF275" s="101"/>
      <c r="AG275" s="91"/>
      <c r="AH275" s="91"/>
      <c r="AI275" s="91"/>
      <c r="AJ275" s="91"/>
      <c r="AK275" s="91"/>
      <c r="AL275" s="91"/>
      <c r="AM275" s="94"/>
    </row>
    <row r="276" spans="1:39">
      <c r="A276" s="91"/>
      <c r="B276" s="171">
        <f t="shared" si="58"/>
        <v>273</v>
      </c>
      <c r="C276" s="158" t="s">
        <v>854</v>
      </c>
      <c r="D276" s="162" t="s">
        <v>849</v>
      </c>
      <c r="E276" s="158" t="s">
        <v>1196</v>
      </c>
      <c r="F276" s="162" t="str">
        <f t="shared" si="59"/>
        <v>13730</v>
      </c>
      <c r="G276" s="112"/>
      <c r="H276" s="167"/>
      <c r="I276" s="113"/>
      <c r="J276" s="167"/>
      <c r="K276" s="112"/>
      <c r="L276" s="167"/>
      <c r="M276" s="113"/>
      <c r="N276" s="167"/>
      <c r="O276" s="112"/>
      <c r="P276" s="167"/>
      <c r="Q276" s="113"/>
      <c r="R276" s="167"/>
      <c r="S276" s="102"/>
      <c r="T276" s="103"/>
      <c r="U276" s="102"/>
      <c r="V276" s="103"/>
      <c r="W276" s="102"/>
      <c r="X276" s="103"/>
      <c r="Y276" s="137"/>
      <c r="Z276" s="138" t="str">
        <f t="shared" ref="Z276:Z281" si="61">DEC2HEX(Y276)</f>
        <v>0</v>
      </c>
      <c r="AA276" s="101" t="s">
        <v>856</v>
      </c>
      <c r="AB276" s="101" t="s">
        <v>717</v>
      </c>
      <c r="AC276" s="101"/>
      <c r="AD276" s="101"/>
      <c r="AE276" s="101"/>
      <c r="AF276" s="101"/>
      <c r="AG276" s="91"/>
      <c r="AH276" s="91"/>
      <c r="AI276" s="91"/>
      <c r="AJ276" s="91"/>
      <c r="AK276" s="91"/>
      <c r="AL276" s="91"/>
      <c r="AM276" s="94"/>
    </row>
    <row r="277" spans="1:39">
      <c r="A277" s="91"/>
      <c r="B277" s="171">
        <f t="shared" si="58"/>
        <v>274</v>
      </c>
      <c r="C277" s="158" t="s">
        <v>860</v>
      </c>
      <c r="D277" s="162" t="s">
        <v>855</v>
      </c>
      <c r="E277" s="158" t="s">
        <v>1197</v>
      </c>
      <c r="F277" s="162" t="str">
        <f t="shared" si="59"/>
        <v>13750</v>
      </c>
      <c r="G277" s="112"/>
      <c r="H277" s="167"/>
      <c r="I277" s="113"/>
      <c r="J277" s="167"/>
      <c r="K277" s="112"/>
      <c r="L277" s="167"/>
      <c r="M277" s="113"/>
      <c r="N277" s="167"/>
      <c r="O277" s="112"/>
      <c r="P277" s="167"/>
      <c r="Q277" s="113"/>
      <c r="R277" s="167"/>
      <c r="S277" s="102"/>
      <c r="T277" s="103"/>
      <c r="U277" s="102"/>
      <c r="V277" s="103"/>
      <c r="W277" s="102"/>
      <c r="X277" s="103"/>
      <c r="Y277" s="137"/>
      <c r="Z277" s="138" t="str">
        <f t="shared" si="61"/>
        <v>0</v>
      </c>
      <c r="AA277" s="101" t="s">
        <v>862</v>
      </c>
      <c r="AB277" s="101" t="s">
        <v>717</v>
      </c>
      <c r="AC277" s="101"/>
      <c r="AD277" s="101"/>
      <c r="AE277" s="101"/>
      <c r="AF277" s="101"/>
      <c r="AG277" s="91"/>
      <c r="AH277" s="91"/>
      <c r="AI277" s="91"/>
      <c r="AJ277" s="91"/>
      <c r="AK277" s="91"/>
      <c r="AL277" s="91"/>
      <c r="AM277" s="94"/>
    </row>
    <row r="278" spans="1:39">
      <c r="A278" s="91"/>
      <c r="B278" s="171">
        <f t="shared" si="58"/>
        <v>275</v>
      </c>
      <c r="C278" s="158" t="s">
        <v>758</v>
      </c>
      <c r="D278" s="162" t="s">
        <v>861</v>
      </c>
      <c r="E278" s="158" t="s">
        <v>1198</v>
      </c>
      <c r="F278" s="162" t="str">
        <f t="shared" si="59"/>
        <v>13770</v>
      </c>
      <c r="G278" s="112"/>
      <c r="H278" s="167"/>
      <c r="I278" s="113"/>
      <c r="J278" s="167"/>
      <c r="K278" s="112"/>
      <c r="L278" s="167"/>
      <c r="M278" s="113"/>
      <c r="N278" s="167"/>
      <c r="O278" s="112"/>
      <c r="P278" s="167"/>
      <c r="Q278" s="113"/>
      <c r="R278" s="167"/>
      <c r="S278" s="102"/>
      <c r="T278" s="103"/>
      <c r="U278" s="102"/>
      <c r="V278" s="103"/>
      <c r="W278" s="102"/>
      <c r="X278" s="103"/>
      <c r="Y278" s="137"/>
      <c r="Z278" s="138" t="str">
        <f t="shared" si="61"/>
        <v>0</v>
      </c>
      <c r="AA278" s="101" t="s">
        <v>866</v>
      </c>
      <c r="AB278" s="101" t="s">
        <v>717</v>
      </c>
      <c r="AC278" s="101"/>
      <c r="AD278" s="101"/>
      <c r="AE278" s="101"/>
      <c r="AF278" s="101"/>
      <c r="AG278" s="91"/>
      <c r="AH278" s="91"/>
      <c r="AI278" s="91"/>
      <c r="AJ278" s="91"/>
      <c r="AK278" s="91"/>
      <c r="AL278" s="91"/>
      <c r="AM278" s="94"/>
    </row>
    <row r="279" spans="1:39">
      <c r="A279" s="91"/>
      <c r="B279" s="171">
        <f t="shared" si="58"/>
        <v>276</v>
      </c>
      <c r="D279" s="162" t="s">
        <v>865</v>
      </c>
      <c r="E279" s="158" t="s">
        <v>1199</v>
      </c>
      <c r="F279" s="162" t="str">
        <f t="shared" si="59"/>
        <v>13790</v>
      </c>
      <c r="G279" s="112"/>
      <c r="H279" s="167"/>
      <c r="I279" s="113"/>
      <c r="J279" s="167"/>
      <c r="K279" s="112"/>
      <c r="L279" s="167"/>
      <c r="M279" s="113"/>
      <c r="N279" s="167"/>
      <c r="O279" s="112"/>
      <c r="P279" s="167"/>
      <c r="Q279" s="113"/>
      <c r="R279" s="167"/>
      <c r="S279" s="102"/>
      <c r="T279" s="103"/>
      <c r="U279" s="102"/>
      <c r="V279" s="103"/>
      <c r="W279" s="102"/>
      <c r="X279" s="103"/>
      <c r="Y279" s="137"/>
      <c r="Z279" s="138" t="str">
        <f t="shared" si="61"/>
        <v>0</v>
      </c>
      <c r="AA279" s="101"/>
      <c r="AB279" s="101" t="s">
        <v>717</v>
      </c>
      <c r="AC279" s="101"/>
      <c r="AD279" s="101"/>
      <c r="AE279" s="101"/>
      <c r="AF279" s="101"/>
      <c r="AG279" s="91"/>
      <c r="AH279" s="91"/>
      <c r="AI279" s="91"/>
      <c r="AJ279" s="91"/>
      <c r="AK279" s="91"/>
      <c r="AL279" s="91"/>
      <c r="AM279" s="94"/>
    </row>
    <row r="280" spans="1:39">
      <c r="A280" s="91"/>
      <c r="B280" s="171">
        <f t="shared" si="58"/>
        <v>277</v>
      </c>
      <c r="C280" s="158" t="s">
        <v>987</v>
      </c>
      <c r="D280" s="162" t="s">
        <v>988</v>
      </c>
      <c r="E280" s="158" t="s">
        <v>1200</v>
      </c>
      <c r="F280" s="162" t="str">
        <f t="shared" si="59"/>
        <v>137B0</v>
      </c>
      <c r="G280" s="112"/>
      <c r="H280" s="167"/>
      <c r="I280" s="113"/>
      <c r="J280" s="167"/>
      <c r="K280" s="112"/>
      <c r="L280" s="167"/>
      <c r="M280" s="113"/>
      <c r="N280" s="167"/>
      <c r="O280" s="112"/>
      <c r="P280" s="167"/>
      <c r="Q280" s="113"/>
      <c r="R280" s="167"/>
      <c r="S280" s="102"/>
      <c r="T280" s="103"/>
      <c r="U280" s="102"/>
      <c r="V280" s="103"/>
      <c r="W280" s="102"/>
      <c r="X280" s="103"/>
      <c r="Y280" s="137"/>
      <c r="Z280" s="138" t="str">
        <f t="shared" si="61"/>
        <v>0</v>
      </c>
      <c r="AA280" s="101"/>
      <c r="AB280" s="101" t="s">
        <v>717</v>
      </c>
      <c r="AC280" s="101"/>
      <c r="AD280" s="101"/>
      <c r="AE280" s="101"/>
      <c r="AF280" s="101"/>
      <c r="AG280" s="91"/>
      <c r="AH280" s="91"/>
      <c r="AI280" s="91"/>
      <c r="AJ280" s="91"/>
      <c r="AK280" s="91"/>
      <c r="AL280" s="91"/>
      <c r="AM280" s="94"/>
    </row>
    <row r="281" spans="1:39">
      <c r="A281" s="91"/>
      <c r="B281" s="171">
        <f t="shared" si="58"/>
        <v>278</v>
      </c>
      <c r="C281" s="158" t="s">
        <v>989</v>
      </c>
      <c r="D281" s="162" t="s">
        <v>990</v>
      </c>
      <c r="E281" s="158" t="s">
        <v>1201</v>
      </c>
      <c r="F281" s="162" t="str">
        <f t="shared" si="59"/>
        <v>137D0</v>
      </c>
      <c r="G281" s="112"/>
      <c r="H281" s="167"/>
      <c r="I281" s="113"/>
      <c r="J281" s="167"/>
      <c r="K281" s="112"/>
      <c r="L281" s="167"/>
      <c r="M281" s="113"/>
      <c r="N281" s="167"/>
      <c r="O281" s="112"/>
      <c r="P281" s="167"/>
      <c r="Q281" s="113"/>
      <c r="R281" s="167"/>
      <c r="S281" s="102"/>
      <c r="T281" s="103"/>
      <c r="U281" s="102"/>
      <c r="V281" s="103"/>
      <c r="W281" s="102"/>
      <c r="X281" s="103"/>
      <c r="Y281" s="137"/>
      <c r="Z281" s="138" t="str">
        <f t="shared" si="61"/>
        <v>0</v>
      </c>
      <c r="AA281" s="101"/>
      <c r="AB281" s="101" t="s">
        <v>717</v>
      </c>
      <c r="AC281" s="101"/>
      <c r="AD281" s="101"/>
      <c r="AE281" s="101"/>
      <c r="AF281" s="101"/>
      <c r="AG281" s="91"/>
      <c r="AH281" s="91"/>
      <c r="AI281" s="91"/>
      <c r="AJ281" s="91"/>
      <c r="AK281" s="91"/>
      <c r="AL281" s="91"/>
      <c r="AM281" s="94"/>
    </row>
    <row r="282" spans="1:39" s="4" customFormat="1">
      <c r="A282" s="91"/>
      <c r="B282" s="171">
        <f t="shared" si="58"/>
        <v>279</v>
      </c>
      <c r="C282" s="158" t="s">
        <v>991</v>
      </c>
      <c r="D282" s="162" t="s">
        <v>992</v>
      </c>
      <c r="E282" s="158" t="s">
        <v>1337</v>
      </c>
      <c r="F282" s="162" t="str">
        <f t="shared" si="59"/>
        <v>137F0</v>
      </c>
      <c r="G282" s="112"/>
      <c r="H282" s="167"/>
      <c r="I282" s="113"/>
      <c r="J282" s="167"/>
      <c r="K282" s="112"/>
      <c r="L282" s="167"/>
      <c r="M282" s="113"/>
      <c r="N282" s="167"/>
      <c r="O282" s="112"/>
      <c r="P282" s="167"/>
      <c r="Q282" s="113"/>
      <c r="R282" s="167"/>
      <c r="S282" s="102"/>
      <c r="T282" s="103"/>
      <c r="U282" s="102"/>
      <c r="V282" s="103"/>
      <c r="W282" s="102"/>
      <c r="X282" s="103"/>
      <c r="Y282" s="137"/>
      <c r="Z282" s="138"/>
      <c r="AA282" s="101"/>
      <c r="AB282" s="101"/>
      <c r="AC282" s="101"/>
      <c r="AD282" s="101"/>
      <c r="AE282" s="101"/>
      <c r="AF282" s="101"/>
      <c r="AG282" s="91"/>
      <c r="AH282" s="91"/>
      <c r="AI282" s="91"/>
      <c r="AJ282" s="91"/>
      <c r="AK282" s="91"/>
      <c r="AL282" s="91"/>
      <c r="AM282" s="94"/>
    </row>
    <row r="283" spans="1:39">
      <c r="A283" s="91"/>
      <c r="B283" s="171">
        <f t="shared" ref="B283:B314" si="62">HEX2DEC(E283)</f>
        <v>280</v>
      </c>
      <c r="C283" s="158" t="s">
        <v>993</v>
      </c>
      <c r="D283" s="162" t="s">
        <v>994</v>
      </c>
      <c r="E283" s="158" t="s">
        <v>1202</v>
      </c>
      <c r="F283" s="162" t="str">
        <f t="shared" ref="F283:F314" si="63">DEC2HEX(70960+((HEX2DEC(E283)-1)*32))</f>
        <v>13810</v>
      </c>
      <c r="G283" s="112"/>
      <c r="H283" s="167"/>
      <c r="I283" s="113"/>
      <c r="J283" s="167"/>
      <c r="K283" s="112"/>
      <c r="L283" s="167"/>
      <c r="M283" s="113"/>
      <c r="N283" s="167"/>
      <c r="O283" s="112"/>
      <c r="P283" s="167"/>
      <c r="Q283" s="113"/>
      <c r="R283" s="167"/>
      <c r="S283" s="102"/>
      <c r="T283" s="103"/>
      <c r="U283" s="102"/>
      <c r="V283" s="103"/>
      <c r="W283" s="102"/>
      <c r="X283" s="103"/>
      <c r="Y283" s="137"/>
      <c r="Z283" s="138" t="str">
        <f t="shared" ref="Z283:Z314" si="64">DEC2HEX(Y283)</f>
        <v>0</v>
      </c>
      <c r="AA283" s="101"/>
      <c r="AB283" s="101" t="s">
        <v>717</v>
      </c>
      <c r="AC283" s="101"/>
      <c r="AD283" s="101"/>
      <c r="AE283" s="101"/>
      <c r="AF283" s="101"/>
      <c r="AG283" s="91"/>
      <c r="AH283" s="91"/>
      <c r="AI283" s="91"/>
      <c r="AJ283" s="91"/>
      <c r="AK283" s="91"/>
      <c r="AL283" s="91"/>
      <c r="AM283" s="94"/>
    </row>
    <row r="284" spans="1:39">
      <c r="A284" s="91"/>
      <c r="B284" s="171">
        <f t="shared" si="62"/>
        <v>281</v>
      </c>
      <c r="C284" s="158" t="s">
        <v>754</v>
      </c>
      <c r="D284" s="162" t="s">
        <v>1031</v>
      </c>
      <c r="E284" s="158" t="s">
        <v>1203</v>
      </c>
      <c r="F284" s="162" t="str">
        <f t="shared" si="63"/>
        <v>13830</v>
      </c>
      <c r="G284" s="112"/>
      <c r="H284" s="167"/>
      <c r="I284" s="113"/>
      <c r="J284" s="167"/>
      <c r="K284" s="112"/>
      <c r="L284" s="167"/>
      <c r="M284" s="113"/>
      <c r="N284" s="167"/>
      <c r="O284" s="112"/>
      <c r="P284" s="167"/>
      <c r="Q284" s="113"/>
      <c r="R284" s="167"/>
      <c r="S284" s="102"/>
      <c r="T284" s="103"/>
      <c r="U284" s="102"/>
      <c r="V284" s="103"/>
      <c r="W284" s="102"/>
      <c r="X284" s="103"/>
      <c r="Y284" s="137"/>
      <c r="Z284" s="138" t="str">
        <f t="shared" si="64"/>
        <v>0</v>
      </c>
      <c r="AA284" s="101"/>
      <c r="AB284" s="101" t="s">
        <v>689</v>
      </c>
      <c r="AC284" s="101"/>
      <c r="AD284" s="101"/>
      <c r="AE284" s="101"/>
      <c r="AF284" s="101"/>
      <c r="AG284" s="91"/>
      <c r="AH284" s="91"/>
      <c r="AI284" s="91"/>
      <c r="AJ284" s="91"/>
      <c r="AK284" s="91"/>
      <c r="AL284" s="91"/>
      <c r="AM284" s="94"/>
    </row>
    <row r="285" spans="1:39">
      <c r="A285" s="91"/>
      <c r="B285" s="171">
        <f t="shared" si="62"/>
        <v>282</v>
      </c>
      <c r="C285" s="158" t="s">
        <v>645</v>
      </c>
      <c r="D285" s="162" t="s">
        <v>995</v>
      </c>
      <c r="E285" s="158" t="s">
        <v>1282</v>
      </c>
      <c r="F285" s="162" t="str">
        <f t="shared" si="63"/>
        <v>13850</v>
      </c>
      <c r="G285" s="112"/>
      <c r="H285" s="167"/>
      <c r="I285" s="113"/>
      <c r="J285" s="167"/>
      <c r="K285" s="112"/>
      <c r="L285" s="167"/>
      <c r="M285" s="113"/>
      <c r="N285" s="167"/>
      <c r="O285" s="112"/>
      <c r="P285" s="167"/>
      <c r="Q285" s="113"/>
      <c r="R285" s="167"/>
      <c r="S285" s="102"/>
      <c r="T285" s="103"/>
      <c r="U285" s="102"/>
      <c r="V285" s="103"/>
      <c r="W285" s="102"/>
      <c r="X285" s="103"/>
      <c r="Y285" s="137"/>
      <c r="Z285" s="138" t="str">
        <f t="shared" si="64"/>
        <v>0</v>
      </c>
      <c r="AA285" s="101"/>
      <c r="AB285" s="101" t="s">
        <v>717</v>
      </c>
      <c r="AC285" s="101"/>
      <c r="AD285" s="101"/>
      <c r="AE285" s="101"/>
      <c r="AF285" s="101"/>
      <c r="AG285" s="91"/>
      <c r="AH285" s="91"/>
      <c r="AI285" s="91"/>
      <c r="AJ285" s="91"/>
      <c r="AK285" s="91"/>
      <c r="AL285" s="91"/>
      <c r="AM285" s="94"/>
    </row>
    <row r="286" spans="1:39">
      <c r="A286" s="91"/>
      <c r="B286" s="171">
        <f t="shared" si="62"/>
        <v>283</v>
      </c>
      <c r="C286" s="158" t="s">
        <v>996</v>
      </c>
      <c r="D286" s="162" t="s">
        <v>997</v>
      </c>
      <c r="E286" s="168" t="s">
        <v>1283</v>
      </c>
      <c r="F286" s="162" t="str">
        <f t="shared" si="63"/>
        <v>13870</v>
      </c>
      <c r="G286" s="112"/>
      <c r="H286" s="167"/>
      <c r="I286" s="113"/>
      <c r="J286" s="167"/>
      <c r="K286" s="112"/>
      <c r="L286" s="167"/>
      <c r="M286" s="113"/>
      <c r="N286" s="167"/>
      <c r="O286" s="112"/>
      <c r="P286" s="167"/>
      <c r="Q286" s="113"/>
      <c r="R286" s="167"/>
      <c r="S286" s="102"/>
      <c r="T286" s="103"/>
      <c r="U286" s="102"/>
      <c r="V286" s="103"/>
      <c r="W286" s="102"/>
      <c r="X286" s="103"/>
      <c r="Y286" s="137"/>
      <c r="Z286" s="138" t="str">
        <f t="shared" si="64"/>
        <v>0</v>
      </c>
      <c r="AA286" s="101"/>
      <c r="AB286" s="101" t="s">
        <v>717</v>
      </c>
      <c r="AC286" s="101"/>
      <c r="AD286" s="101"/>
      <c r="AE286" s="101"/>
      <c r="AF286" s="101"/>
      <c r="AG286" s="91"/>
      <c r="AH286" s="91"/>
      <c r="AI286" s="91"/>
      <c r="AJ286" s="91"/>
      <c r="AK286" s="91"/>
      <c r="AL286" s="91"/>
      <c r="AM286" s="94"/>
    </row>
    <row r="287" spans="1:39">
      <c r="A287" s="91"/>
      <c r="B287" s="171">
        <f t="shared" si="62"/>
        <v>284</v>
      </c>
      <c r="C287" s="158" t="s">
        <v>998</v>
      </c>
      <c r="D287" s="162" t="s">
        <v>999</v>
      </c>
      <c r="E287" s="168" t="s">
        <v>1284</v>
      </c>
      <c r="F287" s="162" t="str">
        <f t="shared" si="63"/>
        <v>13890</v>
      </c>
      <c r="G287" s="112"/>
      <c r="H287" s="167"/>
      <c r="I287" s="113"/>
      <c r="J287" s="167"/>
      <c r="K287" s="112"/>
      <c r="L287" s="167"/>
      <c r="M287" s="113"/>
      <c r="N287" s="167"/>
      <c r="O287" s="112"/>
      <c r="P287" s="167"/>
      <c r="Q287" s="113"/>
      <c r="R287" s="167"/>
      <c r="S287" s="102"/>
      <c r="T287" s="103"/>
      <c r="U287" s="102"/>
      <c r="V287" s="103"/>
      <c r="W287" s="102"/>
      <c r="X287" s="103"/>
      <c r="Y287" s="137"/>
      <c r="Z287" s="138" t="str">
        <f t="shared" si="64"/>
        <v>0</v>
      </c>
      <c r="AA287" s="101"/>
      <c r="AB287" s="101" t="s">
        <v>717</v>
      </c>
      <c r="AC287" s="101"/>
      <c r="AD287" s="101"/>
      <c r="AE287" s="101"/>
      <c r="AF287" s="101"/>
      <c r="AG287" s="91"/>
      <c r="AH287" s="91"/>
      <c r="AI287" s="91"/>
      <c r="AJ287" s="91"/>
      <c r="AK287" s="91"/>
      <c r="AL287" s="91"/>
      <c r="AM287" s="94"/>
    </row>
    <row r="288" spans="1:39">
      <c r="A288" s="91"/>
      <c r="B288" s="171">
        <f t="shared" si="62"/>
        <v>285</v>
      </c>
      <c r="C288" s="158" t="s">
        <v>1000</v>
      </c>
      <c r="D288" s="162" t="s">
        <v>1001</v>
      </c>
      <c r="E288" s="168" t="s">
        <v>1285</v>
      </c>
      <c r="F288" s="162" t="str">
        <f t="shared" si="63"/>
        <v>138B0</v>
      </c>
      <c r="G288" s="112"/>
      <c r="H288" s="167"/>
      <c r="I288" s="113"/>
      <c r="J288" s="167"/>
      <c r="K288" s="112"/>
      <c r="L288" s="167"/>
      <c r="M288" s="113"/>
      <c r="N288" s="167"/>
      <c r="O288" s="112"/>
      <c r="P288" s="167"/>
      <c r="Q288" s="113"/>
      <c r="R288" s="167"/>
      <c r="S288" s="102"/>
      <c r="T288" s="103"/>
      <c r="U288" s="102"/>
      <c r="V288" s="103"/>
      <c r="W288" s="102"/>
      <c r="X288" s="103"/>
      <c r="Y288" s="137"/>
      <c r="Z288" s="138" t="str">
        <f t="shared" si="64"/>
        <v>0</v>
      </c>
      <c r="AA288" s="101"/>
      <c r="AB288" s="101" t="s">
        <v>717</v>
      </c>
      <c r="AC288" s="101"/>
      <c r="AD288" s="101"/>
      <c r="AE288" s="101"/>
      <c r="AF288" s="101"/>
      <c r="AG288" s="91"/>
      <c r="AH288" s="91"/>
      <c r="AI288" s="91"/>
      <c r="AJ288" s="91"/>
      <c r="AK288" s="91"/>
      <c r="AL288" s="91"/>
      <c r="AM288" s="94"/>
    </row>
    <row r="289" spans="1:39" ht="15.75" thickBot="1">
      <c r="A289" s="91"/>
      <c r="B289" s="172">
        <f t="shared" si="62"/>
        <v>286</v>
      </c>
      <c r="C289" s="159" t="s">
        <v>771</v>
      </c>
      <c r="D289" s="165" t="s">
        <v>1032</v>
      </c>
      <c r="E289" s="159" t="s">
        <v>1290</v>
      </c>
      <c r="F289" s="165" t="str">
        <f t="shared" si="63"/>
        <v>138D0</v>
      </c>
      <c r="G289" s="115"/>
      <c r="H289" s="121"/>
      <c r="I289" s="116"/>
      <c r="J289" s="121"/>
      <c r="K289" s="115"/>
      <c r="L289" s="121"/>
      <c r="M289" s="116"/>
      <c r="N289" s="121"/>
      <c r="O289" s="115"/>
      <c r="P289" s="121"/>
      <c r="Q289" s="116"/>
      <c r="R289" s="121"/>
      <c r="S289" s="106"/>
      <c r="T289" s="107"/>
      <c r="U289" s="106"/>
      <c r="V289" s="107"/>
      <c r="W289" s="106"/>
      <c r="X289" s="107"/>
      <c r="Y289" s="139"/>
      <c r="Z289" s="140" t="str">
        <f t="shared" si="64"/>
        <v>0</v>
      </c>
      <c r="AA289" s="105"/>
      <c r="AB289" s="105" t="s">
        <v>689</v>
      </c>
      <c r="AC289" s="105"/>
      <c r="AD289" s="105"/>
      <c r="AE289" s="105"/>
      <c r="AF289" s="105"/>
      <c r="AG289" s="91"/>
      <c r="AH289" s="91"/>
      <c r="AI289" s="91"/>
      <c r="AJ289" s="91"/>
      <c r="AK289" s="91"/>
      <c r="AL289" s="91"/>
      <c r="AM289" s="94"/>
    </row>
    <row r="290" spans="1:39">
      <c r="A290" s="91"/>
      <c r="B290" s="173">
        <f t="shared" si="62"/>
        <v>287</v>
      </c>
      <c r="C290" s="160" t="s">
        <v>1002</v>
      </c>
      <c r="D290" s="166" t="s">
        <v>1003</v>
      </c>
      <c r="E290" s="174" t="s">
        <v>1286</v>
      </c>
      <c r="F290" s="166" t="str">
        <f t="shared" si="63"/>
        <v>138F0</v>
      </c>
      <c r="G290" s="117"/>
      <c r="H290" s="118"/>
      <c r="I290" s="119"/>
      <c r="J290" s="118"/>
      <c r="K290" s="117"/>
      <c r="L290" s="118"/>
      <c r="M290" s="119"/>
      <c r="N290" s="118"/>
      <c r="O290" s="117"/>
      <c r="P290" s="118"/>
      <c r="Q290" s="119"/>
      <c r="R290" s="118"/>
      <c r="S290" s="99"/>
      <c r="T290" s="100"/>
      <c r="U290" s="99"/>
      <c r="V290" s="100"/>
      <c r="W290" s="99"/>
      <c r="X290" s="100"/>
      <c r="Y290" s="142"/>
      <c r="Z290" s="138" t="str">
        <f t="shared" si="64"/>
        <v>0</v>
      </c>
      <c r="AA290" s="98"/>
      <c r="AB290" s="98" t="s">
        <v>717</v>
      </c>
      <c r="AC290" s="98"/>
      <c r="AD290" s="98"/>
      <c r="AE290" s="98"/>
      <c r="AF290" s="98"/>
      <c r="AG290" s="91"/>
      <c r="AH290" s="91"/>
      <c r="AI290" s="91"/>
      <c r="AJ290" s="91"/>
      <c r="AK290" s="91"/>
      <c r="AL290" s="91"/>
      <c r="AM290" s="94"/>
    </row>
    <row r="291" spans="1:39">
      <c r="A291" s="91"/>
      <c r="B291" s="171">
        <f t="shared" si="62"/>
        <v>288</v>
      </c>
      <c r="C291" s="158" t="s">
        <v>1004</v>
      </c>
      <c r="D291" s="162" t="s">
        <v>1005</v>
      </c>
      <c r="E291" s="168" t="s">
        <v>1287</v>
      </c>
      <c r="F291" s="162" t="str">
        <f t="shared" si="63"/>
        <v>13910</v>
      </c>
      <c r="G291" s="112"/>
      <c r="H291" s="167"/>
      <c r="I291" s="113"/>
      <c r="J291" s="167"/>
      <c r="K291" s="112"/>
      <c r="L291" s="167"/>
      <c r="M291" s="113"/>
      <c r="N291" s="167"/>
      <c r="O291" s="112"/>
      <c r="P291" s="167"/>
      <c r="Q291" s="113"/>
      <c r="R291" s="167"/>
      <c r="S291" s="102"/>
      <c r="T291" s="103"/>
      <c r="U291" s="102"/>
      <c r="V291" s="103"/>
      <c r="W291" s="102"/>
      <c r="X291" s="103"/>
      <c r="Y291" s="137"/>
      <c r="Z291" s="138" t="str">
        <f t="shared" si="64"/>
        <v>0</v>
      </c>
      <c r="AA291" s="101"/>
      <c r="AB291" s="101" t="s">
        <v>717</v>
      </c>
      <c r="AC291" s="101"/>
      <c r="AD291" s="101"/>
      <c r="AE291" s="101"/>
      <c r="AF291" s="101"/>
      <c r="AG291" s="91"/>
      <c r="AH291" s="91"/>
      <c r="AI291" s="91"/>
      <c r="AJ291" s="91"/>
      <c r="AK291" s="91"/>
      <c r="AL291" s="91"/>
      <c r="AM291" s="94"/>
    </row>
    <row r="292" spans="1:39">
      <c r="A292" s="91"/>
      <c r="B292" s="171">
        <f t="shared" si="62"/>
        <v>289</v>
      </c>
      <c r="C292" s="158" t="s">
        <v>807</v>
      </c>
      <c r="D292" s="162" t="s">
        <v>1006</v>
      </c>
      <c r="E292" s="168" t="s">
        <v>1288</v>
      </c>
      <c r="F292" s="162" t="str">
        <f t="shared" si="63"/>
        <v>13930</v>
      </c>
      <c r="G292" s="112"/>
      <c r="H292" s="167"/>
      <c r="I292" s="113"/>
      <c r="J292" s="167"/>
      <c r="K292" s="112"/>
      <c r="L292" s="167"/>
      <c r="M292" s="113"/>
      <c r="N292" s="167"/>
      <c r="O292" s="112"/>
      <c r="P292" s="167"/>
      <c r="Q292" s="113"/>
      <c r="R292" s="167"/>
      <c r="S292" s="102"/>
      <c r="T292" s="103"/>
      <c r="U292" s="102"/>
      <c r="V292" s="103"/>
      <c r="W292" s="102"/>
      <c r="X292" s="103"/>
      <c r="Y292" s="137"/>
      <c r="Z292" s="138" t="str">
        <f t="shared" si="64"/>
        <v>0</v>
      </c>
      <c r="AA292" s="101"/>
      <c r="AB292" s="101" t="s">
        <v>717</v>
      </c>
      <c r="AC292" s="101"/>
      <c r="AD292" s="101"/>
      <c r="AE292" s="101"/>
      <c r="AF292" s="101"/>
      <c r="AG292" s="91"/>
      <c r="AH292" s="91"/>
      <c r="AI292" s="91"/>
      <c r="AJ292" s="91"/>
      <c r="AK292" s="91"/>
      <c r="AL292" s="91"/>
      <c r="AM292" s="94"/>
    </row>
    <row r="293" spans="1:39">
      <c r="A293" s="91"/>
      <c r="B293" s="171">
        <f t="shared" si="62"/>
        <v>290</v>
      </c>
      <c r="C293" s="158" t="s">
        <v>808</v>
      </c>
      <c r="D293" s="162" t="s">
        <v>1007</v>
      </c>
      <c r="E293" s="168" t="s">
        <v>1289</v>
      </c>
      <c r="F293" s="162" t="str">
        <f t="shared" si="63"/>
        <v>13950</v>
      </c>
      <c r="G293" s="112"/>
      <c r="H293" s="167"/>
      <c r="I293" s="113"/>
      <c r="J293" s="167"/>
      <c r="K293" s="112"/>
      <c r="L293" s="167"/>
      <c r="M293" s="113"/>
      <c r="N293" s="167"/>
      <c r="O293" s="112"/>
      <c r="P293" s="167"/>
      <c r="Q293" s="113"/>
      <c r="R293" s="167"/>
      <c r="S293" s="102"/>
      <c r="T293" s="103"/>
      <c r="U293" s="102"/>
      <c r="V293" s="103"/>
      <c r="W293" s="102"/>
      <c r="X293" s="103"/>
      <c r="Y293" s="137"/>
      <c r="Z293" s="138" t="str">
        <f t="shared" si="64"/>
        <v>0</v>
      </c>
      <c r="AA293" s="101"/>
      <c r="AB293" s="101" t="s">
        <v>717</v>
      </c>
      <c r="AC293" s="101"/>
      <c r="AD293" s="101"/>
      <c r="AE293" s="101"/>
      <c r="AF293" s="101"/>
      <c r="AG293" s="91"/>
      <c r="AH293" s="91"/>
      <c r="AI293" s="91"/>
      <c r="AJ293" s="91"/>
      <c r="AK293" s="91"/>
      <c r="AL293" s="91"/>
      <c r="AM293" s="94"/>
    </row>
    <row r="294" spans="1:39">
      <c r="A294" s="91"/>
      <c r="B294" s="171">
        <f t="shared" si="62"/>
        <v>291</v>
      </c>
      <c r="C294" s="158" t="s">
        <v>723</v>
      </c>
      <c r="D294" s="162" t="s">
        <v>1033</v>
      </c>
      <c r="E294" s="158" t="s">
        <v>1291</v>
      </c>
      <c r="F294" s="162" t="str">
        <f t="shared" si="63"/>
        <v>13970</v>
      </c>
      <c r="G294" s="112"/>
      <c r="H294" s="167"/>
      <c r="I294" s="113"/>
      <c r="J294" s="167"/>
      <c r="K294" s="112"/>
      <c r="L294" s="167"/>
      <c r="M294" s="113"/>
      <c r="N294" s="167"/>
      <c r="O294" s="112"/>
      <c r="P294" s="167"/>
      <c r="Q294" s="113"/>
      <c r="R294" s="167"/>
      <c r="S294" s="102"/>
      <c r="T294" s="103"/>
      <c r="U294" s="102"/>
      <c r="V294" s="103"/>
      <c r="W294" s="102"/>
      <c r="X294" s="103"/>
      <c r="Y294" s="137"/>
      <c r="Z294" s="138" t="str">
        <f t="shared" si="64"/>
        <v>0</v>
      </c>
      <c r="AA294" s="101"/>
      <c r="AB294" s="101" t="s">
        <v>689</v>
      </c>
      <c r="AC294" s="101"/>
      <c r="AD294" s="101"/>
      <c r="AE294" s="101"/>
      <c r="AF294" s="101"/>
      <c r="AG294" s="91"/>
      <c r="AH294" s="91"/>
      <c r="AI294" s="91"/>
      <c r="AJ294" s="91"/>
      <c r="AK294" s="91"/>
      <c r="AL294" s="91"/>
      <c r="AM294" s="94"/>
    </row>
    <row r="295" spans="1:39">
      <c r="A295" s="91"/>
      <c r="B295" s="171">
        <f t="shared" si="62"/>
        <v>292</v>
      </c>
      <c r="C295" s="158" t="s">
        <v>809</v>
      </c>
      <c r="D295" s="162" t="s">
        <v>1008</v>
      </c>
      <c r="E295" s="158" t="s">
        <v>1204</v>
      </c>
      <c r="F295" s="162" t="str">
        <f t="shared" si="63"/>
        <v>13990</v>
      </c>
      <c r="G295" s="112"/>
      <c r="H295" s="167"/>
      <c r="I295" s="113"/>
      <c r="J295" s="167"/>
      <c r="K295" s="112"/>
      <c r="L295" s="167"/>
      <c r="M295" s="113"/>
      <c r="N295" s="167"/>
      <c r="O295" s="112"/>
      <c r="P295" s="167"/>
      <c r="Q295" s="113"/>
      <c r="R295" s="167"/>
      <c r="S295" s="102"/>
      <c r="T295" s="103"/>
      <c r="U295" s="102"/>
      <c r="V295" s="103"/>
      <c r="W295" s="102"/>
      <c r="X295" s="103"/>
      <c r="Y295" s="137">
        <v>20</v>
      </c>
      <c r="Z295" s="138" t="str">
        <f t="shared" si="64"/>
        <v>14</v>
      </c>
      <c r="AA295" s="101"/>
      <c r="AB295" s="101" t="s">
        <v>717</v>
      </c>
      <c r="AC295" s="101"/>
      <c r="AD295" s="101"/>
      <c r="AE295" s="101"/>
      <c r="AF295" s="101"/>
      <c r="AG295" s="91"/>
      <c r="AH295" s="91"/>
      <c r="AI295" s="91"/>
      <c r="AJ295" s="91"/>
      <c r="AK295" s="91"/>
      <c r="AL295" s="91"/>
      <c r="AM295" s="94"/>
    </row>
    <row r="296" spans="1:39">
      <c r="A296" s="91"/>
      <c r="B296" s="171">
        <f t="shared" si="62"/>
        <v>293</v>
      </c>
      <c r="C296" s="158" t="s">
        <v>810</v>
      </c>
      <c r="D296" s="162" t="s">
        <v>1009</v>
      </c>
      <c r="E296" s="158" t="s">
        <v>1205</v>
      </c>
      <c r="F296" s="162" t="str">
        <f t="shared" si="63"/>
        <v>139B0</v>
      </c>
      <c r="G296" s="112"/>
      <c r="H296" s="167"/>
      <c r="I296" s="113"/>
      <c r="J296" s="167"/>
      <c r="K296" s="112"/>
      <c r="L296" s="167"/>
      <c r="M296" s="113"/>
      <c r="N296" s="167"/>
      <c r="O296" s="112"/>
      <c r="P296" s="167"/>
      <c r="Q296" s="113"/>
      <c r="R296" s="167"/>
      <c r="S296" s="102"/>
      <c r="T296" s="103"/>
      <c r="U296" s="102"/>
      <c r="V296" s="103"/>
      <c r="W296" s="102"/>
      <c r="X296" s="103"/>
      <c r="Y296" s="137">
        <v>20</v>
      </c>
      <c r="Z296" s="138" t="str">
        <f t="shared" si="64"/>
        <v>14</v>
      </c>
      <c r="AA296" s="101"/>
      <c r="AB296" s="101" t="s">
        <v>717</v>
      </c>
      <c r="AC296" s="101"/>
      <c r="AD296" s="101"/>
      <c r="AE296" s="101"/>
      <c r="AF296" s="101"/>
      <c r="AG296" s="91"/>
      <c r="AH296" s="91"/>
      <c r="AI296" s="91"/>
      <c r="AJ296" s="91"/>
      <c r="AK296" s="91"/>
      <c r="AL296" s="91"/>
      <c r="AM296" s="94"/>
    </row>
    <row r="297" spans="1:39">
      <c r="A297" s="91"/>
      <c r="B297" s="171">
        <f t="shared" si="62"/>
        <v>294</v>
      </c>
      <c r="C297" s="158" t="s">
        <v>627</v>
      </c>
      <c r="D297" s="162" t="s">
        <v>1010</v>
      </c>
      <c r="E297" s="158" t="s">
        <v>1206</v>
      </c>
      <c r="F297" s="162" t="str">
        <f t="shared" si="63"/>
        <v>139D0</v>
      </c>
      <c r="G297" s="112"/>
      <c r="H297" s="167"/>
      <c r="I297" s="113"/>
      <c r="J297" s="167"/>
      <c r="K297" s="112"/>
      <c r="L297" s="167"/>
      <c r="M297" s="113"/>
      <c r="N297" s="167"/>
      <c r="O297" s="112"/>
      <c r="P297" s="167"/>
      <c r="Q297" s="113"/>
      <c r="R297" s="167"/>
      <c r="S297" s="102"/>
      <c r="T297" s="103"/>
      <c r="U297" s="102"/>
      <c r="V297" s="103"/>
      <c r="W297" s="102"/>
      <c r="X297" s="103"/>
      <c r="Y297" s="137">
        <v>20</v>
      </c>
      <c r="Z297" s="138" t="str">
        <f t="shared" si="64"/>
        <v>14</v>
      </c>
      <c r="AA297" s="101"/>
      <c r="AB297" s="101" t="s">
        <v>717</v>
      </c>
      <c r="AC297" s="101"/>
      <c r="AD297" s="101"/>
      <c r="AE297" s="101"/>
      <c r="AF297" s="101"/>
      <c r="AG297" s="91"/>
      <c r="AH297" s="91"/>
      <c r="AI297" s="91"/>
      <c r="AJ297" s="91"/>
      <c r="AK297" s="91"/>
      <c r="AL297" s="91"/>
      <c r="AM297" s="94"/>
    </row>
    <row r="298" spans="1:39">
      <c r="A298" s="91"/>
      <c r="B298" s="171">
        <f t="shared" si="62"/>
        <v>295</v>
      </c>
      <c r="C298" s="158" t="s">
        <v>817</v>
      </c>
      <c r="D298" s="162" t="s">
        <v>1011</v>
      </c>
      <c r="E298" s="158" t="s">
        <v>1207</v>
      </c>
      <c r="F298" s="162" t="str">
        <f t="shared" si="63"/>
        <v>139F0</v>
      </c>
      <c r="G298" s="112"/>
      <c r="H298" s="167"/>
      <c r="I298" s="113"/>
      <c r="J298" s="167"/>
      <c r="K298" s="112"/>
      <c r="L298" s="167"/>
      <c r="M298" s="113"/>
      <c r="N298" s="167"/>
      <c r="O298" s="112"/>
      <c r="P298" s="167"/>
      <c r="Q298" s="113"/>
      <c r="R298" s="167"/>
      <c r="S298" s="102"/>
      <c r="T298" s="103"/>
      <c r="U298" s="102"/>
      <c r="V298" s="103"/>
      <c r="W298" s="102"/>
      <c r="X298" s="103"/>
      <c r="Y298" s="137">
        <v>20</v>
      </c>
      <c r="Z298" s="138" t="str">
        <f t="shared" si="64"/>
        <v>14</v>
      </c>
      <c r="AA298" s="101"/>
      <c r="AB298" s="101" t="s">
        <v>717</v>
      </c>
      <c r="AC298" s="101"/>
      <c r="AD298" s="101"/>
      <c r="AE298" s="101"/>
      <c r="AF298" s="101"/>
      <c r="AG298" s="91"/>
      <c r="AH298" s="91"/>
      <c r="AI298" s="91"/>
      <c r="AJ298" s="91"/>
      <c r="AK298" s="91"/>
      <c r="AL298" s="91"/>
      <c r="AM298" s="94"/>
    </row>
    <row r="299" spans="1:39">
      <c r="A299" s="91"/>
      <c r="B299" s="171">
        <f t="shared" si="62"/>
        <v>296</v>
      </c>
      <c r="C299" s="158" t="s">
        <v>773</v>
      </c>
      <c r="D299" s="162" t="s">
        <v>1034</v>
      </c>
      <c r="E299" s="158" t="s">
        <v>1208</v>
      </c>
      <c r="F299" s="162" t="str">
        <f t="shared" si="63"/>
        <v>13A10</v>
      </c>
      <c r="G299" s="112"/>
      <c r="H299" s="167"/>
      <c r="I299" s="113"/>
      <c r="J299" s="167"/>
      <c r="K299" s="112"/>
      <c r="L299" s="167"/>
      <c r="M299" s="113"/>
      <c r="N299" s="167"/>
      <c r="O299" s="112"/>
      <c r="P299" s="167"/>
      <c r="Q299" s="113"/>
      <c r="R299" s="167"/>
      <c r="S299" s="102"/>
      <c r="T299" s="103"/>
      <c r="U299" s="102"/>
      <c r="V299" s="103"/>
      <c r="W299" s="102"/>
      <c r="X299" s="103"/>
      <c r="Y299" s="137">
        <v>20</v>
      </c>
      <c r="Z299" s="138" t="str">
        <f t="shared" si="64"/>
        <v>14</v>
      </c>
      <c r="AA299" s="101"/>
      <c r="AB299" s="101" t="s">
        <v>689</v>
      </c>
      <c r="AC299" s="101"/>
      <c r="AD299" s="101"/>
      <c r="AE299" s="101"/>
      <c r="AF299" s="101"/>
      <c r="AG299" s="91"/>
      <c r="AH299" s="91"/>
      <c r="AI299" s="91"/>
      <c r="AJ299" s="91"/>
      <c r="AK299" s="91"/>
      <c r="AL299" s="91"/>
      <c r="AM299" s="94"/>
    </row>
    <row r="300" spans="1:39">
      <c r="A300" s="91"/>
      <c r="B300" s="171">
        <f t="shared" si="62"/>
        <v>297</v>
      </c>
      <c r="C300" s="158" t="s">
        <v>818</v>
      </c>
      <c r="D300" s="162" t="s">
        <v>1012</v>
      </c>
      <c r="E300" s="158" t="s">
        <v>1209</v>
      </c>
      <c r="F300" s="162" t="str">
        <f t="shared" si="63"/>
        <v>13A30</v>
      </c>
      <c r="G300" s="114"/>
      <c r="H300" s="120"/>
      <c r="I300" s="113"/>
      <c r="J300" s="167"/>
      <c r="K300" s="112"/>
      <c r="L300" s="167"/>
      <c r="M300" s="113"/>
      <c r="N300" s="167"/>
      <c r="O300" s="112"/>
      <c r="P300" s="167"/>
      <c r="Q300" s="113"/>
      <c r="R300" s="167"/>
      <c r="S300" s="102"/>
      <c r="T300" s="103"/>
      <c r="U300" s="102"/>
      <c r="V300" s="103"/>
      <c r="W300" s="102"/>
      <c r="X300" s="103"/>
      <c r="Y300" s="137"/>
      <c r="Z300" s="138" t="str">
        <f t="shared" si="64"/>
        <v>0</v>
      </c>
      <c r="AA300" s="101"/>
      <c r="AB300" s="101" t="s">
        <v>717</v>
      </c>
      <c r="AC300" s="101"/>
      <c r="AD300" s="101"/>
      <c r="AE300" s="101"/>
      <c r="AF300" s="101"/>
      <c r="AG300" s="91"/>
      <c r="AH300" s="91"/>
      <c r="AI300" s="91"/>
      <c r="AJ300" s="91"/>
      <c r="AK300" s="91"/>
      <c r="AL300" s="91"/>
      <c r="AM300" s="94"/>
    </row>
    <row r="301" spans="1:39">
      <c r="A301" s="91"/>
      <c r="B301" s="171">
        <f t="shared" si="62"/>
        <v>298</v>
      </c>
      <c r="C301" s="158" t="s">
        <v>819</v>
      </c>
      <c r="D301" s="162" t="s">
        <v>1013</v>
      </c>
      <c r="E301" s="158" t="s">
        <v>1210</v>
      </c>
      <c r="F301" s="162" t="str">
        <f t="shared" si="63"/>
        <v>13A50</v>
      </c>
      <c r="G301" s="112"/>
      <c r="H301" s="167"/>
      <c r="I301" s="113"/>
      <c r="J301" s="167"/>
      <c r="K301" s="112"/>
      <c r="L301" s="167"/>
      <c r="M301" s="113"/>
      <c r="N301" s="167"/>
      <c r="O301" s="112"/>
      <c r="P301" s="167"/>
      <c r="Q301" s="113"/>
      <c r="R301" s="167"/>
      <c r="S301" s="102"/>
      <c r="T301" s="103"/>
      <c r="U301" s="102"/>
      <c r="V301" s="103"/>
      <c r="W301" s="102"/>
      <c r="X301" s="103"/>
      <c r="Y301" s="137"/>
      <c r="Z301" s="138" t="str">
        <f t="shared" si="64"/>
        <v>0</v>
      </c>
      <c r="AA301" s="101"/>
      <c r="AB301" s="101" t="s">
        <v>717</v>
      </c>
      <c r="AC301" s="101"/>
      <c r="AD301" s="101"/>
      <c r="AE301" s="101"/>
      <c r="AF301" s="101"/>
      <c r="AG301" s="91"/>
      <c r="AH301" s="91"/>
      <c r="AI301" s="91"/>
      <c r="AJ301" s="91"/>
      <c r="AK301" s="91"/>
      <c r="AL301" s="91"/>
      <c r="AM301" s="94"/>
    </row>
    <row r="302" spans="1:39">
      <c r="A302" s="91"/>
      <c r="B302" s="171">
        <f t="shared" si="62"/>
        <v>299</v>
      </c>
      <c r="C302" s="158" t="s">
        <v>820</v>
      </c>
      <c r="D302" s="162" t="s">
        <v>1014</v>
      </c>
      <c r="E302" s="158" t="s">
        <v>1211</v>
      </c>
      <c r="F302" s="162" t="str">
        <f t="shared" si="63"/>
        <v>13A70</v>
      </c>
      <c r="G302" s="112"/>
      <c r="H302" s="167"/>
      <c r="I302" s="113"/>
      <c r="J302" s="167"/>
      <c r="K302" s="112"/>
      <c r="L302" s="167"/>
      <c r="M302" s="113"/>
      <c r="N302" s="167"/>
      <c r="O302" s="112"/>
      <c r="P302" s="167"/>
      <c r="Q302" s="113"/>
      <c r="R302" s="167"/>
      <c r="S302" s="102"/>
      <c r="T302" s="103"/>
      <c r="U302" s="102"/>
      <c r="V302" s="103"/>
      <c r="W302" s="102"/>
      <c r="X302" s="103"/>
      <c r="Y302" s="137"/>
      <c r="Z302" s="138" t="str">
        <f t="shared" si="64"/>
        <v>0</v>
      </c>
      <c r="AA302" s="101"/>
      <c r="AB302" s="101" t="s">
        <v>717</v>
      </c>
      <c r="AC302" s="101"/>
      <c r="AD302" s="101"/>
      <c r="AE302" s="101"/>
      <c r="AF302" s="101"/>
      <c r="AG302" s="91"/>
      <c r="AH302" s="91"/>
      <c r="AI302" s="91"/>
      <c r="AJ302" s="91"/>
      <c r="AK302" s="91"/>
      <c r="AL302" s="91"/>
      <c r="AM302" s="94"/>
    </row>
    <row r="303" spans="1:39">
      <c r="A303" s="91"/>
      <c r="B303" s="171">
        <f t="shared" si="62"/>
        <v>300</v>
      </c>
      <c r="C303" s="158" t="s">
        <v>821</v>
      </c>
      <c r="D303" s="162" t="s">
        <v>1015</v>
      </c>
      <c r="E303" s="158" t="s">
        <v>1212</v>
      </c>
      <c r="F303" s="162" t="str">
        <f t="shared" si="63"/>
        <v>13A90</v>
      </c>
      <c r="G303" s="112"/>
      <c r="H303" s="167"/>
      <c r="I303" s="113"/>
      <c r="J303" s="167"/>
      <c r="K303" s="112"/>
      <c r="L303" s="167"/>
      <c r="M303" s="113"/>
      <c r="N303" s="167"/>
      <c r="O303" s="112"/>
      <c r="P303" s="167"/>
      <c r="Q303" s="113"/>
      <c r="R303" s="167"/>
      <c r="S303" s="102"/>
      <c r="T303" s="103"/>
      <c r="U303" s="102"/>
      <c r="V303" s="103"/>
      <c r="W303" s="102"/>
      <c r="X303" s="103"/>
      <c r="Y303" s="137"/>
      <c r="Z303" s="138" t="str">
        <f t="shared" si="64"/>
        <v>0</v>
      </c>
      <c r="AA303" s="101"/>
      <c r="AB303" s="101" t="s">
        <v>717</v>
      </c>
      <c r="AC303" s="101"/>
      <c r="AD303" s="101"/>
      <c r="AE303" s="101"/>
      <c r="AF303" s="101"/>
      <c r="AG303" s="91"/>
      <c r="AH303" s="91"/>
      <c r="AI303" s="91"/>
      <c r="AJ303" s="91"/>
      <c r="AK303" s="91"/>
      <c r="AL303" s="91"/>
      <c r="AM303" s="94"/>
    </row>
    <row r="304" spans="1:39">
      <c r="A304" s="91"/>
      <c r="B304" s="171">
        <f t="shared" si="62"/>
        <v>301</v>
      </c>
      <c r="C304" s="158" t="s">
        <v>765</v>
      </c>
      <c r="D304" s="162" t="s">
        <v>1035</v>
      </c>
      <c r="E304" s="158" t="s">
        <v>1213</v>
      </c>
      <c r="F304" s="162" t="str">
        <f t="shared" si="63"/>
        <v>13AB0</v>
      </c>
      <c r="G304" s="112"/>
      <c r="H304" s="167"/>
      <c r="I304" s="113"/>
      <c r="J304" s="167"/>
      <c r="K304" s="112"/>
      <c r="L304" s="167"/>
      <c r="M304" s="113"/>
      <c r="N304" s="167"/>
      <c r="O304" s="112"/>
      <c r="P304" s="167"/>
      <c r="Q304" s="113"/>
      <c r="R304" s="167"/>
      <c r="S304" s="102"/>
      <c r="T304" s="103"/>
      <c r="U304" s="102"/>
      <c r="V304" s="103"/>
      <c r="W304" s="102"/>
      <c r="X304" s="103"/>
      <c r="Y304" s="137"/>
      <c r="Z304" s="138" t="str">
        <f t="shared" si="64"/>
        <v>0</v>
      </c>
      <c r="AA304" s="101"/>
      <c r="AB304" s="101" t="s">
        <v>689</v>
      </c>
      <c r="AC304" s="101"/>
      <c r="AD304" s="101"/>
      <c r="AE304" s="101"/>
      <c r="AF304" s="101"/>
      <c r="AG304" s="91"/>
      <c r="AH304" s="91"/>
      <c r="AI304" s="91"/>
      <c r="AJ304" s="91"/>
      <c r="AK304" s="91"/>
      <c r="AL304" s="91"/>
      <c r="AM304" s="94"/>
    </row>
    <row r="305" spans="1:39">
      <c r="A305" s="91"/>
      <c r="B305" s="171">
        <f t="shared" si="62"/>
        <v>302</v>
      </c>
      <c r="C305" s="158" t="s">
        <v>845</v>
      </c>
      <c r="D305" s="162" t="s">
        <v>1017</v>
      </c>
      <c r="E305" s="158" t="s">
        <v>1214</v>
      </c>
      <c r="F305" s="162" t="str">
        <f t="shared" si="63"/>
        <v>13AD0</v>
      </c>
      <c r="G305" s="112"/>
      <c r="H305" s="167"/>
      <c r="I305" s="113"/>
      <c r="J305" s="167"/>
      <c r="K305" s="112"/>
      <c r="L305" s="167"/>
      <c r="M305" s="113"/>
      <c r="N305" s="167"/>
      <c r="O305" s="112"/>
      <c r="P305" s="167"/>
      <c r="Q305" s="113"/>
      <c r="R305" s="167"/>
      <c r="S305" s="102"/>
      <c r="T305" s="103"/>
      <c r="U305" s="102"/>
      <c r="V305" s="103"/>
      <c r="W305" s="102"/>
      <c r="X305" s="103"/>
      <c r="Y305" s="137"/>
      <c r="Z305" s="138" t="str">
        <f t="shared" si="64"/>
        <v>0</v>
      </c>
      <c r="AA305" s="101"/>
      <c r="AB305" s="101" t="s">
        <v>689</v>
      </c>
      <c r="AC305" s="101"/>
      <c r="AD305" s="101"/>
      <c r="AE305" s="101"/>
      <c r="AF305" s="101"/>
      <c r="AG305" s="91"/>
      <c r="AH305" s="91"/>
      <c r="AI305" s="91"/>
      <c r="AJ305" s="91"/>
      <c r="AK305" s="91"/>
      <c r="AL305" s="91"/>
      <c r="AM305" s="94"/>
    </row>
    <row r="306" spans="1:39" ht="15.75" thickBot="1">
      <c r="A306" s="91"/>
      <c r="B306" s="171">
        <f t="shared" si="62"/>
        <v>303</v>
      </c>
      <c r="C306" s="158" t="s">
        <v>652</v>
      </c>
      <c r="D306" s="162" t="s">
        <v>1079</v>
      </c>
      <c r="E306" s="158" t="s">
        <v>1215</v>
      </c>
      <c r="F306" s="162" t="str">
        <f t="shared" si="63"/>
        <v>13AF0</v>
      </c>
      <c r="G306" s="112"/>
      <c r="H306" s="167"/>
      <c r="I306" s="113"/>
      <c r="J306" s="167"/>
      <c r="K306" s="112"/>
      <c r="L306" s="167"/>
      <c r="M306" s="113"/>
      <c r="N306" s="167"/>
      <c r="O306" s="112"/>
      <c r="P306" s="167"/>
      <c r="Q306" s="113"/>
      <c r="R306" s="167"/>
      <c r="S306" s="102"/>
      <c r="T306" s="103"/>
      <c r="U306" s="102"/>
      <c r="V306" s="103"/>
      <c r="W306" s="102"/>
      <c r="X306" s="103"/>
      <c r="Y306" s="137"/>
      <c r="Z306" s="138" t="str">
        <f t="shared" si="64"/>
        <v>0</v>
      </c>
      <c r="AA306" s="101"/>
      <c r="AB306" s="101" t="s">
        <v>689</v>
      </c>
      <c r="AC306" s="101"/>
      <c r="AD306" s="101"/>
      <c r="AE306" s="101"/>
      <c r="AF306" s="101"/>
      <c r="AG306" s="175"/>
      <c r="AH306" s="91"/>
      <c r="AI306" s="91"/>
      <c r="AJ306" s="91"/>
      <c r="AK306" s="91"/>
      <c r="AL306" s="91"/>
      <c r="AM306" s="94"/>
    </row>
    <row r="307" spans="1:39">
      <c r="A307" s="91"/>
      <c r="B307" s="173">
        <f t="shared" si="62"/>
        <v>320</v>
      </c>
      <c r="C307" s="160" t="s">
        <v>652</v>
      </c>
      <c r="D307" s="166" t="s">
        <v>1218</v>
      </c>
      <c r="E307" s="160" t="s">
        <v>1229</v>
      </c>
      <c r="F307" s="166" t="str">
        <f t="shared" si="63"/>
        <v>13D10</v>
      </c>
      <c r="G307" s="117"/>
      <c r="H307" s="118"/>
      <c r="I307" s="119"/>
      <c r="J307" s="118"/>
      <c r="K307" s="117"/>
      <c r="L307" s="118"/>
      <c r="M307" s="119"/>
      <c r="N307" s="118"/>
      <c r="O307" s="117"/>
      <c r="P307" s="118"/>
      <c r="Q307" s="119"/>
      <c r="R307" s="118"/>
      <c r="S307" s="99"/>
      <c r="T307" s="100"/>
      <c r="U307" s="99"/>
      <c r="V307" s="100"/>
      <c r="W307" s="99"/>
      <c r="X307" s="100"/>
      <c r="Y307" s="142" t="str">
        <f>Y4</f>
        <v>40</v>
      </c>
      <c r="Z307" s="169" t="str">
        <f t="shared" si="64"/>
        <v>28</v>
      </c>
      <c r="AA307" s="98"/>
      <c r="AB307" s="98"/>
      <c r="AC307" s="98"/>
      <c r="AD307" s="98"/>
      <c r="AE307" s="98"/>
      <c r="AF307" s="98"/>
      <c r="AG307" s="175"/>
      <c r="AH307" s="91"/>
      <c r="AI307" s="91"/>
      <c r="AJ307" s="91"/>
      <c r="AK307" s="91"/>
      <c r="AL307" s="91"/>
      <c r="AM307" s="94"/>
    </row>
    <row r="308" spans="1:39">
      <c r="A308" s="91"/>
      <c r="B308" s="171">
        <f t="shared" si="62"/>
        <v>321</v>
      </c>
      <c r="C308" s="158" t="s">
        <v>836</v>
      </c>
      <c r="D308" s="162" t="s">
        <v>1217</v>
      </c>
      <c r="E308" s="158" t="s">
        <v>1230</v>
      </c>
      <c r="F308" s="162" t="str">
        <f t="shared" si="63"/>
        <v>13D30</v>
      </c>
      <c r="G308" s="112"/>
      <c r="H308" s="167"/>
      <c r="I308" s="113"/>
      <c r="J308" s="167"/>
      <c r="K308" s="112"/>
      <c r="L308" s="167"/>
      <c r="M308" s="113"/>
      <c r="N308" s="167"/>
      <c r="O308" s="112"/>
      <c r="P308" s="167"/>
      <c r="Q308" s="113"/>
      <c r="R308" s="167"/>
      <c r="S308" s="102"/>
      <c r="T308" s="103"/>
      <c r="U308" s="102"/>
      <c r="V308" s="103"/>
      <c r="W308" s="102"/>
      <c r="X308" s="103"/>
      <c r="Y308" s="137">
        <f>Y5</f>
        <v>80</v>
      </c>
      <c r="Z308" s="138" t="str">
        <f t="shared" si="64"/>
        <v>50</v>
      </c>
      <c r="AA308" s="101"/>
      <c r="AB308" s="101"/>
      <c r="AC308" s="101"/>
      <c r="AD308" s="101"/>
      <c r="AE308" s="101"/>
      <c r="AF308" s="101"/>
      <c r="AG308" s="91"/>
      <c r="AH308" s="91"/>
      <c r="AI308" s="91"/>
      <c r="AJ308" s="91"/>
      <c r="AK308" s="91"/>
      <c r="AL308" s="91"/>
      <c r="AM308" s="94"/>
    </row>
    <row r="309" spans="1:39">
      <c r="A309" s="91"/>
      <c r="B309" s="171">
        <f t="shared" si="62"/>
        <v>322</v>
      </c>
      <c r="C309" s="158" t="s">
        <v>839</v>
      </c>
      <c r="D309" s="162" t="s">
        <v>1219</v>
      </c>
      <c r="E309" s="158" t="s">
        <v>1231</v>
      </c>
      <c r="F309" s="162" t="str">
        <f t="shared" si="63"/>
        <v>13D50</v>
      </c>
      <c r="G309" s="112"/>
      <c r="H309" s="167"/>
      <c r="I309" s="113"/>
      <c r="J309" s="167"/>
      <c r="K309" s="112"/>
      <c r="L309" s="167"/>
      <c r="M309" s="113"/>
      <c r="N309" s="167"/>
      <c r="O309" s="112"/>
      <c r="P309" s="167"/>
      <c r="Q309" s="113"/>
      <c r="R309" s="167"/>
      <c r="S309" s="102"/>
      <c r="T309" s="103"/>
      <c r="U309" s="102"/>
      <c r="V309" s="103"/>
      <c r="W309" s="102"/>
      <c r="X309" s="103"/>
      <c r="Y309" s="137">
        <f>Y6</f>
        <v>130</v>
      </c>
      <c r="Z309" s="138" t="str">
        <f t="shared" si="64"/>
        <v>82</v>
      </c>
      <c r="AA309" s="104"/>
      <c r="AB309" s="104"/>
      <c r="AC309" s="101"/>
      <c r="AD309" s="101"/>
      <c r="AE309" s="101"/>
      <c r="AF309" s="101"/>
      <c r="AG309" s="91"/>
      <c r="AH309" s="91"/>
      <c r="AI309" s="91"/>
      <c r="AJ309" s="91"/>
      <c r="AK309" s="91"/>
      <c r="AL309" s="91"/>
      <c r="AM309" s="94"/>
    </row>
    <row r="310" spans="1:39">
      <c r="A310" s="91"/>
      <c r="B310" s="171">
        <f t="shared" si="62"/>
        <v>323</v>
      </c>
      <c r="C310" s="158" t="s">
        <v>845</v>
      </c>
      <c r="D310" s="162" t="s">
        <v>1220</v>
      </c>
      <c r="E310" s="158" t="s">
        <v>1232</v>
      </c>
      <c r="F310" s="162" t="str">
        <f t="shared" si="63"/>
        <v>13D70</v>
      </c>
      <c r="G310" s="112"/>
      <c r="H310" s="167"/>
      <c r="I310" s="113"/>
      <c r="J310" s="167"/>
      <c r="K310" s="112"/>
      <c r="L310" s="167"/>
      <c r="M310" s="113"/>
      <c r="N310" s="167"/>
      <c r="O310" s="112"/>
      <c r="P310" s="167"/>
      <c r="Q310" s="113"/>
      <c r="R310" s="167"/>
      <c r="S310" s="102"/>
      <c r="T310" s="103"/>
      <c r="U310" s="102"/>
      <c r="V310" s="103"/>
      <c r="W310" s="102"/>
      <c r="X310" s="103"/>
      <c r="Y310" s="137">
        <f>Y51</f>
        <v>100</v>
      </c>
      <c r="Z310" s="138" t="str">
        <f t="shared" si="64"/>
        <v>64</v>
      </c>
      <c r="AA310" s="101"/>
      <c r="AB310" s="101"/>
      <c r="AC310" s="101"/>
      <c r="AD310" s="101"/>
      <c r="AE310" s="101"/>
      <c r="AF310" s="101"/>
      <c r="AG310" s="91"/>
      <c r="AH310" s="91"/>
      <c r="AI310" s="91"/>
      <c r="AJ310" s="91"/>
      <c r="AK310" s="91"/>
      <c r="AL310" s="91"/>
      <c r="AM310" s="94"/>
    </row>
    <row r="311" spans="1:39">
      <c r="A311" s="91"/>
      <c r="B311" s="171">
        <f t="shared" si="62"/>
        <v>324</v>
      </c>
      <c r="C311" s="158" t="s">
        <v>848</v>
      </c>
      <c r="D311" s="162" t="s">
        <v>1221</v>
      </c>
      <c r="E311" s="158" t="s">
        <v>1233</v>
      </c>
      <c r="F311" s="162" t="str">
        <f t="shared" si="63"/>
        <v>13D90</v>
      </c>
      <c r="G311" s="112"/>
      <c r="H311" s="167"/>
      <c r="I311" s="113"/>
      <c r="J311" s="167"/>
      <c r="K311" s="112"/>
      <c r="L311" s="167"/>
      <c r="M311" s="113"/>
      <c r="N311" s="167"/>
      <c r="O311" s="112"/>
      <c r="P311" s="167"/>
      <c r="Q311" s="113"/>
      <c r="R311" s="167"/>
      <c r="S311" s="102"/>
      <c r="T311" s="103"/>
      <c r="U311" s="102"/>
      <c r="V311" s="103"/>
      <c r="W311" s="102"/>
      <c r="X311" s="103"/>
      <c r="Y311" s="137">
        <f>Y52</f>
        <v>160</v>
      </c>
      <c r="Z311" s="138" t="str">
        <f t="shared" si="64"/>
        <v>A0</v>
      </c>
      <c r="AA311" s="101"/>
      <c r="AB311" s="101"/>
      <c r="AC311" s="101"/>
      <c r="AD311" s="101"/>
      <c r="AE311" s="101"/>
      <c r="AF311" s="101"/>
      <c r="AG311" s="91"/>
      <c r="AH311" s="91"/>
      <c r="AI311" s="91"/>
      <c r="AJ311" s="91"/>
      <c r="AK311" s="91"/>
      <c r="AL311" s="91"/>
      <c r="AM311" s="94"/>
    </row>
    <row r="312" spans="1:39">
      <c r="A312" s="91"/>
      <c r="B312" s="171">
        <f t="shared" si="62"/>
        <v>325</v>
      </c>
      <c r="C312" s="158" t="s">
        <v>851</v>
      </c>
      <c r="D312" s="162" t="s">
        <v>1222</v>
      </c>
      <c r="E312" s="158" t="s">
        <v>1234</v>
      </c>
      <c r="F312" s="162" t="str">
        <f t="shared" si="63"/>
        <v>13DB0</v>
      </c>
      <c r="G312" s="112"/>
      <c r="H312" s="167"/>
      <c r="I312" s="113"/>
      <c r="J312" s="167"/>
      <c r="K312" s="112"/>
      <c r="L312" s="167"/>
      <c r="M312" s="113"/>
      <c r="N312" s="167"/>
      <c r="O312" s="112"/>
      <c r="P312" s="167"/>
      <c r="Q312" s="113"/>
      <c r="R312" s="167"/>
      <c r="S312" s="102"/>
      <c r="T312" s="103"/>
      <c r="U312" s="102"/>
      <c r="V312" s="103"/>
      <c r="W312" s="102"/>
      <c r="X312" s="103"/>
      <c r="Y312" s="137">
        <f>Y53</f>
        <v>50</v>
      </c>
      <c r="Z312" s="138" t="str">
        <f t="shared" si="64"/>
        <v>32</v>
      </c>
      <c r="AA312" s="101"/>
      <c r="AB312" s="101"/>
      <c r="AC312" s="101"/>
      <c r="AD312" s="101"/>
      <c r="AE312" s="101"/>
      <c r="AF312" s="101"/>
      <c r="AG312" s="91"/>
      <c r="AH312" s="91"/>
      <c r="AI312" s="91"/>
      <c r="AJ312" s="91"/>
      <c r="AK312" s="91"/>
      <c r="AL312" s="91"/>
      <c r="AM312" s="94"/>
    </row>
    <row r="313" spans="1:39">
      <c r="A313" s="91"/>
      <c r="B313" s="171">
        <f t="shared" si="62"/>
        <v>326</v>
      </c>
      <c r="C313" s="158" t="s">
        <v>854</v>
      </c>
      <c r="D313" s="162" t="s">
        <v>1223</v>
      </c>
      <c r="E313" s="158" t="s">
        <v>1235</v>
      </c>
      <c r="F313" s="162" t="str">
        <f t="shared" si="63"/>
        <v>13DD0</v>
      </c>
      <c r="G313" s="112"/>
      <c r="H313" s="167"/>
      <c r="I313" s="113"/>
      <c r="J313" s="167"/>
      <c r="K313" s="112"/>
      <c r="L313" s="167"/>
      <c r="M313" s="113"/>
      <c r="N313" s="167"/>
      <c r="O313" s="112"/>
      <c r="P313" s="167"/>
      <c r="Q313" s="113"/>
      <c r="R313" s="167"/>
      <c r="S313" s="102"/>
      <c r="T313" s="103"/>
      <c r="U313" s="102"/>
      <c r="V313" s="103"/>
      <c r="W313" s="102"/>
      <c r="X313" s="103"/>
      <c r="Y313" s="137">
        <f>Y42</f>
        <v>100</v>
      </c>
      <c r="Z313" s="138" t="str">
        <f t="shared" si="64"/>
        <v>64</v>
      </c>
      <c r="AA313" s="101"/>
      <c r="AB313" s="101"/>
      <c r="AC313" s="101"/>
      <c r="AD313" s="101"/>
      <c r="AE313" s="101"/>
      <c r="AF313" s="101"/>
      <c r="AG313" s="91"/>
      <c r="AH313" s="91"/>
      <c r="AI313" s="91"/>
      <c r="AJ313" s="91"/>
      <c r="AK313" s="91"/>
      <c r="AL313" s="91"/>
      <c r="AM313" s="94"/>
    </row>
    <row r="314" spans="1:39">
      <c r="A314" s="91"/>
      <c r="B314" s="171">
        <f t="shared" si="62"/>
        <v>327</v>
      </c>
      <c r="C314" s="158" t="s">
        <v>857</v>
      </c>
      <c r="D314" s="162" t="s">
        <v>1224</v>
      </c>
      <c r="E314" s="158" t="s">
        <v>1236</v>
      </c>
      <c r="F314" s="162" t="str">
        <f t="shared" si="63"/>
        <v>13DF0</v>
      </c>
      <c r="G314" s="112"/>
      <c r="H314" s="167"/>
      <c r="I314" s="113"/>
      <c r="J314" s="167"/>
      <c r="K314" s="112"/>
      <c r="L314" s="167"/>
      <c r="M314" s="113"/>
      <c r="N314" s="167"/>
      <c r="O314" s="112"/>
      <c r="P314" s="167"/>
      <c r="Q314" s="113"/>
      <c r="R314" s="167"/>
      <c r="S314" s="102"/>
      <c r="T314" s="103"/>
      <c r="U314" s="102"/>
      <c r="V314" s="103"/>
      <c r="W314" s="102"/>
      <c r="X314" s="103"/>
      <c r="Y314" s="137">
        <f>Y64</f>
        <v>80</v>
      </c>
      <c r="Z314" s="138" t="str">
        <f t="shared" si="64"/>
        <v>50</v>
      </c>
      <c r="AA314" s="101"/>
      <c r="AB314" s="101"/>
      <c r="AC314" s="101"/>
      <c r="AD314" s="101"/>
      <c r="AE314" s="101"/>
      <c r="AF314" s="101"/>
      <c r="AG314" s="91"/>
      <c r="AH314" s="91"/>
      <c r="AI314" s="91"/>
      <c r="AJ314" s="91"/>
      <c r="AK314" s="91"/>
      <c r="AL314" s="91"/>
      <c r="AM314" s="94"/>
    </row>
    <row r="315" spans="1:39">
      <c r="A315" s="91"/>
      <c r="B315" s="171">
        <f t="shared" ref="B315:B338" si="65">HEX2DEC(E315)</f>
        <v>328</v>
      </c>
      <c r="C315" s="158" t="s">
        <v>860</v>
      </c>
      <c r="D315" s="162" t="s">
        <v>1225</v>
      </c>
      <c r="E315" s="158" t="s">
        <v>1237</v>
      </c>
      <c r="F315" s="162" t="str">
        <f t="shared" ref="F315:F338" si="66">DEC2HEX(70960+((HEX2DEC(E315)-1)*32))</f>
        <v>13E10</v>
      </c>
      <c r="G315" s="112"/>
      <c r="H315" s="167"/>
      <c r="I315" s="113"/>
      <c r="J315" s="167"/>
      <c r="K315" s="112"/>
      <c r="L315" s="167"/>
      <c r="M315" s="113"/>
      <c r="N315" s="167"/>
      <c r="O315" s="112"/>
      <c r="P315" s="167"/>
      <c r="Q315" s="113"/>
      <c r="R315" s="167"/>
      <c r="S315" s="102"/>
      <c r="T315" s="103"/>
      <c r="U315" s="102"/>
      <c r="V315" s="103"/>
      <c r="W315" s="102"/>
      <c r="X315" s="103"/>
      <c r="Y315" s="137">
        <f>Y65</f>
        <v>160</v>
      </c>
      <c r="Z315" s="138" t="str">
        <f t="shared" ref="Z315:Z338" si="67">DEC2HEX(Y315)</f>
        <v>A0</v>
      </c>
      <c r="AA315" s="101"/>
      <c r="AB315" s="101"/>
      <c r="AC315" s="101"/>
      <c r="AD315" s="101"/>
      <c r="AE315" s="101"/>
      <c r="AF315" s="101"/>
      <c r="AG315" s="91"/>
      <c r="AH315" s="91"/>
      <c r="AI315" s="91"/>
      <c r="AJ315" s="91"/>
      <c r="AK315" s="91"/>
      <c r="AL315" s="91"/>
      <c r="AM315" s="94"/>
    </row>
    <row r="316" spans="1:39">
      <c r="A316" s="91"/>
      <c r="B316" s="171">
        <f t="shared" si="65"/>
        <v>329</v>
      </c>
      <c r="C316" s="158" t="s">
        <v>755</v>
      </c>
      <c r="D316" s="162" t="s">
        <v>1226</v>
      </c>
      <c r="E316" s="158" t="s">
        <v>1238</v>
      </c>
      <c r="F316" s="162" t="str">
        <f t="shared" si="66"/>
        <v>13E30</v>
      </c>
      <c r="G316" s="112"/>
      <c r="H316" s="167"/>
      <c r="I316" s="113"/>
      <c r="J316" s="167"/>
      <c r="K316" s="112"/>
      <c r="L316" s="167"/>
      <c r="M316" s="113"/>
      <c r="N316" s="167"/>
      <c r="O316" s="112"/>
      <c r="P316" s="167"/>
      <c r="Q316" s="113"/>
      <c r="R316" s="167"/>
      <c r="S316" s="102"/>
      <c r="T316" s="103"/>
      <c r="U316" s="102"/>
      <c r="V316" s="103"/>
      <c r="W316" s="102"/>
      <c r="X316" s="103"/>
      <c r="Y316" s="137">
        <f>Y66</f>
        <v>120</v>
      </c>
      <c r="Z316" s="138" t="str">
        <f t="shared" si="67"/>
        <v>78</v>
      </c>
      <c r="AA316" s="101"/>
      <c r="AB316" s="101"/>
      <c r="AC316" s="101"/>
      <c r="AD316" s="101"/>
      <c r="AE316" s="101"/>
      <c r="AF316" s="101"/>
      <c r="AG316" s="91"/>
      <c r="AH316" s="91"/>
      <c r="AI316" s="91"/>
      <c r="AJ316" s="91"/>
      <c r="AK316" s="91"/>
      <c r="AL316" s="91"/>
      <c r="AM316" s="94"/>
    </row>
    <row r="317" spans="1:39">
      <c r="A317" s="91"/>
      <c r="B317" s="171">
        <f t="shared" si="65"/>
        <v>330</v>
      </c>
      <c r="C317" s="158" t="s">
        <v>758</v>
      </c>
      <c r="D317" s="162" t="s">
        <v>1227</v>
      </c>
      <c r="E317" s="158" t="s">
        <v>1239</v>
      </c>
      <c r="F317" s="162" t="str">
        <f t="shared" si="66"/>
        <v>13E50</v>
      </c>
      <c r="G317" s="112"/>
      <c r="H317" s="167"/>
      <c r="I317" s="113"/>
      <c r="J317" s="167"/>
      <c r="K317" s="112"/>
      <c r="L317" s="167"/>
      <c r="M317" s="113"/>
      <c r="N317" s="167"/>
      <c r="O317" s="112"/>
      <c r="P317" s="167"/>
      <c r="Q317" s="113"/>
      <c r="R317" s="167"/>
      <c r="S317" s="102"/>
      <c r="T317" s="103"/>
      <c r="U317" s="102"/>
      <c r="V317" s="103"/>
      <c r="W317" s="102"/>
      <c r="X317" s="103"/>
      <c r="Y317" s="137">
        <f>Y44</f>
        <v>0</v>
      </c>
      <c r="Z317" s="138" t="str">
        <f t="shared" si="67"/>
        <v>0</v>
      </c>
      <c r="AA317" s="101"/>
      <c r="AB317" s="101"/>
      <c r="AC317" s="101"/>
      <c r="AD317" s="101"/>
      <c r="AE317" s="101"/>
      <c r="AF317" s="101"/>
      <c r="AG317" s="91"/>
      <c r="AH317" s="91"/>
      <c r="AI317" s="91"/>
      <c r="AJ317" s="91"/>
      <c r="AK317" s="91"/>
      <c r="AL317" s="91"/>
      <c r="AM317" s="94"/>
    </row>
    <row r="318" spans="1:39">
      <c r="A318" s="91"/>
      <c r="B318" s="171">
        <f t="shared" si="65"/>
        <v>331</v>
      </c>
      <c r="C318" s="158" t="s">
        <v>761</v>
      </c>
      <c r="D318" s="162" t="s">
        <v>1228</v>
      </c>
      <c r="E318" s="158" t="s">
        <v>1240</v>
      </c>
      <c r="F318" s="162" t="str">
        <f t="shared" si="66"/>
        <v>13E70</v>
      </c>
      <c r="G318" s="112"/>
      <c r="H318" s="167"/>
      <c r="I318" s="113"/>
      <c r="J318" s="167"/>
      <c r="K318" s="112"/>
      <c r="L318" s="167"/>
      <c r="M318" s="113"/>
      <c r="N318" s="167"/>
      <c r="O318" s="112"/>
      <c r="P318" s="167"/>
      <c r="Q318" s="113"/>
      <c r="R318" s="167"/>
      <c r="S318" s="102"/>
      <c r="T318" s="103"/>
      <c r="U318" s="102"/>
      <c r="V318" s="103"/>
      <c r="W318" s="102"/>
      <c r="X318" s="103"/>
      <c r="Y318" s="137">
        <f>Y45</f>
        <v>100</v>
      </c>
      <c r="Z318" s="138" t="str">
        <f t="shared" si="67"/>
        <v>64</v>
      </c>
      <c r="AA318" s="101"/>
      <c r="AB318" s="101"/>
      <c r="AC318" s="101"/>
      <c r="AD318" s="101"/>
      <c r="AE318" s="101"/>
      <c r="AF318" s="101"/>
      <c r="AG318" s="91"/>
      <c r="AH318" s="91"/>
      <c r="AI318" s="91"/>
      <c r="AJ318" s="91"/>
      <c r="AK318" s="91"/>
      <c r="AL318" s="91"/>
      <c r="AM318" s="94"/>
    </row>
    <row r="319" spans="1:39">
      <c r="A319" s="91"/>
      <c r="B319" s="171">
        <f t="shared" si="65"/>
        <v>332</v>
      </c>
      <c r="C319" s="158" t="s">
        <v>763</v>
      </c>
      <c r="D319" s="162" t="s">
        <v>1241</v>
      </c>
      <c r="E319" s="158" t="s">
        <v>1242</v>
      </c>
      <c r="F319" s="162" t="str">
        <f t="shared" si="66"/>
        <v>13E90</v>
      </c>
      <c r="G319" s="112"/>
      <c r="H319" s="167"/>
      <c r="I319" s="113"/>
      <c r="J319" s="167"/>
      <c r="K319" s="112"/>
      <c r="L319" s="167"/>
      <c r="M319" s="113"/>
      <c r="N319" s="167"/>
      <c r="O319" s="112"/>
      <c r="P319" s="167"/>
      <c r="Q319" s="113"/>
      <c r="R319" s="167"/>
      <c r="S319" s="102"/>
      <c r="T319" s="103"/>
      <c r="U319" s="102"/>
      <c r="V319" s="103"/>
      <c r="W319" s="102"/>
      <c r="X319" s="103"/>
      <c r="Y319" s="137"/>
      <c r="Z319" s="138" t="str">
        <f t="shared" si="67"/>
        <v>0</v>
      </c>
      <c r="AA319" s="101"/>
      <c r="AB319" s="101"/>
      <c r="AC319" s="101"/>
      <c r="AD319" s="101"/>
      <c r="AE319" s="101"/>
      <c r="AF319" s="101"/>
      <c r="AG319" s="91"/>
      <c r="AH319" s="91"/>
      <c r="AI319" s="91"/>
      <c r="AJ319" s="91"/>
      <c r="AK319" s="91"/>
      <c r="AL319" s="91"/>
      <c r="AM319" s="94"/>
    </row>
    <row r="320" spans="1:39">
      <c r="A320" s="91"/>
      <c r="B320" s="171">
        <f t="shared" si="65"/>
        <v>333</v>
      </c>
      <c r="C320" s="158" t="s">
        <v>766</v>
      </c>
      <c r="D320" s="162" t="s">
        <v>1243</v>
      </c>
      <c r="E320" s="158" t="s">
        <v>1245</v>
      </c>
      <c r="F320" s="162" t="str">
        <f t="shared" si="66"/>
        <v>13EB0</v>
      </c>
      <c r="G320" s="112"/>
      <c r="H320" s="167"/>
      <c r="I320" s="113"/>
      <c r="J320" s="167"/>
      <c r="K320" s="112"/>
      <c r="L320" s="167"/>
      <c r="M320" s="113"/>
      <c r="N320" s="167"/>
      <c r="O320" s="112"/>
      <c r="P320" s="167"/>
      <c r="Q320" s="113"/>
      <c r="R320" s="167"/>
      <c r="S320" s="102"/>
      <c r="T320" s="103"/>
      <c r="U320" s="102"/>
      <c r="V320" s="103"/>
      <c r="W320" s="102"/>
      <c r="X320" s="103"/>
      <c r="Y320" s="137"/>
      <c r="Z320" s="138" t="str">
        <f t="shared" si="67"/>
        <v>0</v>
      </c>
      <c r="AA320" s="104"/>
      <c r="AB320" s="104"/>
      <c r="AC320" s="101"/>
      <c r="AD320" s="101"/>
      <c r="AE320" s="101"/>
      <c r="AF320" s="101"/>
      <c r="AG320" s="91"/>
      <c r="AH320" s="91"/>
      <c r="AI320" s="91"/>
      <c r="AJ320" s="91"/>
      <c r="AK320" s="91"/>
      <c r="AL320" s="91"/>
      <c r="AM320" s="94"/>
    </row>
    <row r="321" spans="1:39">
      <c r="A321" s="91"/>
      <c r="B321" s="171">
        <f t="shared" si="65"/>
        <v>334</v>
      </c>
      <c r="C321" s="158" t="s">
        <v>768</v>
      </c>
      <c r="D321" s="162" t="s">
        <v>1244</v>
      </c>
      <c r="E321" s="158" t="s">
        <v>1246</v>
      </c>
      <c r="F321" s="162" t="str">
        <f t="shared" si="66"/>
        <v>13ED0</v>
      </c>
      <c r="G321" s="112"/>
      <c r="H321" s="167"/>
      <c r="I321" s="113"/>
      <c r="J321" s="167"/>
      <c r="K321" s="112"/>
      <c r="L321" s="167"/>
      <c r="M321" s="113"/>
      <c r="N321" s="167"/>
      <c r="O321" s="112"/>
      <c r="P321" s="167"/>
      <c r="Q321" s="113"/>
      <c r="R321" s="167"/>
      <c r="S321" s="102"/>
      <c r="T321" s="103"/>
      <c r="U321" s="102"/>
      <c r="V321" s="103"/>
      <c r="W321" s="102"/>
      <c r="X321" s="103"/>
      <c r="Y321" s="137">
        <v>450</v>
      </c>
      <c r="Z321" s="138" t="str">
        <f t="shared" si="67"/>
        <v>1C2</v>
      </c>
      <c r="AA321" s="101"/>
      <c r="AB321" s="101"/>
      <c r="AC321" s="101"/>
      <c r="AD321" s="101"/>
      <c r="AE321" s="101"/>
      <c r="AF321" s="101"/>
      <c r="AG321" s="91"/>
      <c r="AH321" s="91"/>
      <c r="AI321" s="91"/>
      <c r="AJ321" s="91"/>
      <c r="AK321" s="91"/>
      <c r="AL321" s="91"/>
      <c r="AM321" s="94"/>
    </row>
    <row r="322" spans="1:39">
      <c r="A322" s="91"/>
      <c r="B322" s="171">
        <f t="shared" si="65"/>
        <v>335</v>
      </c>
      <c r="C322" s="158" t="s">
        <v>754</v>
      </c>
      <c r="D322" s="162" t="s">
        <v>1247</v>
      </c>
      <c r="E322" s="158" t="s">
        <v>1248</v>
      </c>
      <c r="F322" s="162" t="str">
        <f t="shared" si="66"/>
        <v>13EF0</v>
      </c>
      <c r="G322" s="112"/>
      <c r="H322" s="167"/>
      <c r="I322" s="113"/>
      <c r="J322" s="167"/>
      <c r="K322" s="112"/>
      <c r="L322" s="167"/>
      <c r="M322" s="113"/>
      <c r="N322" s="167"/>
      <c r="O322" s="112"/>
      <c r="P322" s="167"/>
      <c r="Q322" s="113"/>
      <c r="R322" s="167"/>
      <c r="S322" s="102"/>
      <c r="T322" s="103"/>
      <c r="U322" s="102"/>
      <c r="V322" s="103"/>
      <c r="W322" s="102"/>
      <c r="X322" s="103"/>
      <c r="Y322" s="137"/>
      <c r="Z322" s="138" t="str">
        <f t="shared" si="67"/>
        <v>0</v>
      </c>
      <c r="AA322" s="101"/>
      <c r="AB322" s="101"/>
      <c r="AC322" s="101"/>
      <c r="AD322" s="101"/>
      <c r="AE322" s="101"/>
      <c r="AF322" s="101"/>
      <c r="AG322" s="91"/>
      <c r="AH322" s="91"/>
      <c r="AI322" s="91"/>
      <c r="AJ322" s="91"/>
      <c r="AK322" s="91"/>
      <c r="AL322" s="91"/>
      <c r="AM322" s="94"/>
    </row>
    <row r="323" spans="1:39">
      <c r="A323" s="91"/>
      <c r="B323" s="171">
        <f t="shared" si="65"/>
        <v>336</v>
      </c>
      <c r="C323" s="158" t="s">
        <v>771</v>
      </c>
      <c r="D323" s="162" t="s">
        <v>1249</v>
      </c>
      <c r="E323" s="158" t="s">
        <v>1250</v>
      </c>
      <c r="F323" s="162" t="str">
        <f t="shared" si="66"/>
        <v>13F10</v>
      </c>
      <c r="G323" s="112"/>
      <c r="H323" s="167"/>
      <c r="I323" s="113"/>
      <c r="J323" s="167"/>
      <c r="K323" s="112"/>
      <c r="L323" s="167"/>
      <c r="M323" s="113"/>
      <c r="N323" s="167"/>
      <c r="O323" s="112"/>
      <c r="P323" s="167"/>
      <c r="Q323" s="113"/>
      <c r="R323" s="167"/>
      <c r="S323" s="102"/>
      <c r="T323" s="103"/>
      <c r="U323" s="102"/>
      <c r="V323" s="103"/>
      <c r="W323" s="102"/>
      <c r="X323" s="103"/>
      <c r="Y323" s="137">
        <v>300</v>
      </c>
      <c r="Z323" s="138" t="str">
        <f t="shared" si="67"/>
        <v>12C</v>
      </c>
      <c r="AA323" s="101"/>
      <c r="AB323" s="101"/>
      <c r="AC323" s="101"/>
      <c r="AD323" s="101"/>
      <c r="AE323" s="101"/>
      <c r="AF323" s="101"/>
      <c r="AG323" s="91"/>
      <c r="AH323" s="91"/>
      <c r="AI323" s="91"/>
      <c r="AJ323" s="91"/>
      <c r="AK323" s="91"/>
      <c r="AL323" s="91"/>
      <c r="AM323" s="94"/>
    </row>
    <row r="324" spans="1:39">
      <c r="A324" s="91"/>
      <c r="B324" s="171">
        <f t="shared" si="65"/>
        <v>337</v>
      </c>
      <c r="C324" s="158" t="s">
        <v>723</v>
      </c>
      <c r="D324" s="162" t="s">
        <v>1266</v>
      </c>
      <c r="E324" s="158" t="s">
        <v>1251</v>
      </c>
      <c r="F324" s="162" t="str">
        <f t="shared" si="66"/>
        <v>13F30</v>
      </c>
      <c r="G324" s="112"/>
      <c r="H324" s="167"/>
      <c r="I324" s="113"/>
      <c r="J324" s="167"/>
      <c r="K324" s="112"/>
      <c r="L324" s="167"/>
      <c r="M324" s="113"/>
      <c r="N324" s="167"/>
      <c r="O324" s="112"/>
      <c r="P324" s="167"/>
      <c r="Q324" s="113"/>
      <c r="R324" s="167"/>
      <c r="S324" s="102"/>
      <c r="T324" s="103"/>
      <c r="U324" s="102"/>
      <c r="V324" s="103"/>
      <c r="W324" s="102"/>
      <c r="X324" s="103"/>
      <c r="Y324" s="137"/>
      <c r="Z324" s="138" t="str">
        <f t="shared" si="67"/>
        <v>0</v>
      </c>
      <c r="AA324" s="101"/>
      <c r="AB324" s="101"/>
      <c r="AC324" s="101"/>
      <c r="AD324" s="101"/>
      <c r="AE324" s="101"/>
      <c r="AF324" s="101"/>
      <c r="AG324" s="91"/>
      <c r="AH324" s="91"/>
      <c r="AI324" s="91"/>
      <c r="AJ324" s="91"/>
      <c r="AK324" s="91"/>
      <c r="AL324" s="91"/>
      <c r="AM324" s="94"/>
    </row>
    <row r="325" spans="1:39">
      <c r="A325" s="91"/>
      <c r="B325" s="171">
        <f t="shared" si="65"/>
        <v>338</v>
      </c>
      <c r="C325" s="158" t="s">
        <v>773</v>
      </c>
      <c r="D325" s="162" t="s">
        <v>1267</v>
      </c>
      <c r="E325" s="158" t="s">
        <v>1252</v>
      </c>
      <c r="F325" s="162" t="str">
        <f t="shared" si="66"/>
        <v>13F50</v>
      </c>
      <c r="G325" s="112"/>
      <c r="H325" s="167"/>
      <c r="I325" s="113"/>
      <c r="J325" s="167"/>
      <c r="K325" s="112"/>
      <c r="L325" s="167"/>
      <c r="M325" s="113"/>
      <c r="N325" s="167"/>
      <c r="O325" s="112"/>
      <c r="P325" s="167"/>
      <c r="Q325" s="113"/>
      <c r="R325" s="167"/>
      <c r="S325" s="102"/>
      <c r="T325" s="103"/>
      <c r="U325" s="102"/>
      <c r="V325" s="103"/>
      <c r="W325" s="102"/>
      <c r="X325" s="103"/>
      <c r="Y325" s="137"/>
      <c r="Z325" s="138" t="str">
        <f t="shared" si="67"/>
        <v>0</v>
      </c>
      <c r="AA325" s="101"/>
      <c r="AB325" s="101"/>
      <c r="AC325" s="101"/>
      <c r="AD325" s="101"/>
      <c r="AE325" s="101"/>
      <c r="AF325" s="101"/>
      <c r="AG325" s="91"/>
      <c r="AH325" s="91"/>
      <c r="AI325" s="91"/>
      <c r="AJ325" s="91"/>
      <c r="AK325" s="91"/>
      <c r="AL325" s="91"/>
      <c r="AM325" s="94"/>
    </row>
    <row r="326" spans="1:39">
      <c r="A326" s="91"/>
      <c r="B326" s="171">
        <f t="shared" si="65"/>
        <v>339</v>
      </c>
      <c r="C326" s="158" t="s">
        <v>765</v>
      </c>
      <c r="D326" s="162" t="s">
        <v>1268</v>
      </c>
      <c r="E326" s="158" t="s">
        <v>1253</v>
      </c>
      <c r="F326" s="162" t="str">
        <f t="shared" si="66"/>
        <v>13F70</v>
      </c>
      <c r="G326" s="112"/>
      <c r="H326" s="167"/>
      <c r="I326" s="113"/>
      <c r="J326" s="167"/>
      <c r="K326" s="112"/>
      <c r="L326" s="167"/>
      <c r="M326" s="113"/>
      <c r="N326" s="167"/>
      <c r="O326" s="112"/>
      <c r="P326" s="167"/>
      <c r="Q326" s="113"/>
      <c r="R326" s="167"/>
      <c r="S326" s="102"/>
      <c r="T326" s="103"/>
      <c r="U326" s="102"/>
      <c r="V326" s="103"/>
      <c r="W326" s="102"/>
      <c r="X326" s="103"/>
      <c r="Y326" s="137">
        <v>50</v>
      </c>
      <c r="Z326" s="138" t="str">
        <f t="shared" si="67"/>
        <v>32</v>
      </c>
      <c r="AA326" s="104"/>
      <c r="AB326" s="104"/>
      <c r="AC326" s="101"/>
      <c r="AD326" s="101"/>
      <c r="AE326" s="101"/>
      <c r="AF326" s="101"/>
      <c r="AG326" s="91"/>
      <c r="AH326" s="91"/>
      <c r="AI326" s="91"/>
      <c r="AJ326" s="91"/>
      <c r="AK326" s="91"/>
      <c r="AL326" s="91"/>
      <c r="AM326" s="94"/>
    </row>
    <row r="327" spans="1:39">
      <c r="A327" s="91"/>
      <c r="B327" s="171">
        <f t="shared" si="65"/>
        <v>340</v>
      </c>
      <c r="C327" s="158" t="s">
        <v>772</v>
      </c>
      <c r="D327" s="162" t="s">
        <v>1269</v>
      </c>
      <c r="E327" s="158" t="s">
        <v>1254</v>
      </c>
      <c r="F327" s="162" t="str">
        <f t="shared" si="66"/>
        <v>13F90</v>
      </c>
      <c r="G327" s="112"/>
      <c r="H327" s="167"/>
      <c r="I327" s="113"/>
      <c r="J327" s="167"/>
      <c r="K327" s="112"/>
      <c r="L327" s="167"/>
      <c r="M327" s="113"/>
      <c r="N327" s="167"/>
      <c r="O327" s="112"/>
      <c r="P327" s="167"/>
      <c r="Q327" s="113"/>
      <c r="R327" s="167"/>
      <c r="S327" s="102"/>
      <c r="T327" s="103"/>
      <c r="U327" s="102"/>
      <c r="V327" s="103"/>
      <c r="W327" s="102"/>
      <c r="X327" s="103"/>
      <c r="Y327" s="137"/>
      <c r="Z327" s="138" t="str">
        <f t="shared" si="67"/>
        <v>0</v>
      </c>
      <c r="AA327" s="101"/>
      <c r="AB327" s="101"/>
      <c r="AC327" s="101"/>
      <c r="AD327" s="101"/>
      <c r="AE327" s="101"/>
      <c r="AF327" s="101"/>
      <c r="AG327" s="91"/>
      <c r="AH327" s="91"/>
      <c r="AI327" s="91"/>
      <c r="AJ327" s="91"/>
      <c r="AK327" s="91"/>
      <c r="AL327" s="91"/>
      <c r="AM327" s="94"/>
    </row>
    <row r="328" spans="1:39">
      <c r="A328" s="91"/>
      <c r="B328" s="171">
        <f t="shared" si="65"/>
        <v>341</v>
      </c>
      <c r="C328" s="158" t="s">
        <v>886</v>
      </c>
      <c r="D328" s="162" t="s">
        <v>1270</v>
      </c>
      <c r="E328" s="158" t="s">
        <v>1255</v>
      </c>
      <c r="F328" s="162" t="str">
        <f t="shared" si="66"/>
        <v>13FB0</v>
      </c>
      <c r="G328" s="112"/>
      <c r="H328" s="167"/>
      <c r="I328" s="113"/>
      <c r="J328" s="167"/>
      <c r="K328" s="112"/>
      <c r="L328" s="167"/>
      <c r="M328" s="113"/>
      <c r="N328" s="167"/>
      <c r="O328" s="112"/>
      <c r="P328" s="167"/>
      <c r="Q328" s="113"/>
      <c r="R328" s="167"/>
      <c r="S328" s="102"/>
      <c r="T328" s="103"/>
      <c r="U328" s="102"/>
      <c r="V328" s="103"/>
      <c r="W328" s="102"/>
      <c r="X328" s="103"/>
      <c r="Y328" s="137">
        <v>50</v>
      </c>
      <c r="Z328" s="138" t="str">
        <f t="shared" si="67"/>
        <v>32</v>
      </c>
      <c r="AA328" s="101"/>
      <c r="AB328" s="101"/>
      <c r="AC328" s="101"/>
      <c r="AD328" s="101"/>
      <c r="AE328" s="101"/>
      <c r="AF328" s="101"/>
      <c r="AG328" s="91"/>
      <c r="AH328" s="91"/>
      <c r="AI328" s="91"/>
      <c r="AJ328" s="91"/>
      <c r="AK328" s="91"/>
      <c r="AL328" s="91"/>
      <c r="AM328" s="94"/>
    </row>
    <row r="329" spans="1:39">
      <c r="A329" s="91"/>
      <c r="B329" s="171">
        <f t="shared" si="65"/>
        <v>342</v>
      </c>
      <c r="C329" s="158" t="s">
        <v>786</v>
      </c>
      <c r="D329" s="162" t="s">
        <v>1271</v>
      </c>
      <c r="E329" s="158" t="s">
        <v>1256</v>
      </c>
      <c r="F329" s="162" t="str">
        <f t="shared" si="66"/>
        <v>13FD0</v>
      </c>
      <c r="G329" s="112"/>
      <c r="H329" s="167"/>
      <c r="I329" s="113"/>
      <c r="J329" s="167"/>
      <c r="K329" s="112"/>
      <c r="L329" s="167"/>
      <c r="M329" s="113"/>
      <c r="N329" s="167"/>
      <c r="O329" s="112"/>
      <c r="P329" s="167"/>
      <c r="Q329" s="113"/>
      <c r="R329" s="167"/>
      <c r="S329" s="102"/>
      <c r="T329" s="103"/>
      <c r="U329" s="102"/>
      <c r="V329" s="103"/>
      <c r="W329" s="102"/>
      <c r="X329" s="103"/>
      <c r="Y329" s="137"/>
      <c r="Z329" s="138" t="str">
        <f t="shared" si="67"/>
        <v>0</v>
      </c>
      <c r="AA329" s="101"/>
      <c r="AB329" s="101"/>
      <c r="AC329" s="101"/>
      <c r="AD329" s="101"/>
      <c r="AE329" s="101"/>
      <c r="AF329" s="101"/>
      <c r="AG329" s="91"/>
      <c r="AH329" s="91"/>
      <c r="AI329" s="91"/>
      <c r="AJ329" s="91"/>
      <c r="AK329" s="91"/>
      <c r="AL329" s="91"/>
      <c r="AM329" s="94"/>
    </row>
    <row r="330" spans="1:39">
      <c r="A330" s="91"/>
      <c r="B330" s="171">
        <f t="shared" si="65"/>
        <v>343</v>
      </c>
      <c r="C330" s="158" t="s">
        <v>824</v>
      </c>
      <c r="D330" s="162" t="s">
        <v>1272</v>
      </c>
      <c r="E330" s="158" t="s">
        <v>1257</v>
      </c>
      <c r="F330" s="162" t="str">
        <f t="shared" si="66"/>
        <v>13FF0</v>
      </c>
      <c r="G330" s="112"/>
      <c r="H330" s="167"/>
      <c r="I330" s="113"/>
      <c r="J330" s="167"/>
      <c r="K330" s="112"/>
      <c r="L330" s="167"/>
      <c r="M330" s="113"/>
      <c r="N330" s="167"/>
      <c r="O330" s="112"/>
      <c r="P330" s="167"/>
      <c r="Q330" s="113"/>
      <c r="R330" s="167"/>
      <c r="S330" s="102"/>
      <c r="T330" s="103"/>
      <c r="U330" s="102"/>
      <c r="V330" s="103"/>
      <c r="W330" s="102"/>
      <c r="X330" s="103"/>
      <c r="Y330" s="137"/>
      <c r="Z330" s="138" t="str">
        <f t="shared" si="67"/>
        <v>0</v>
      </c>
      <c r="AA330" s="101"/>
      <c r="AB330" s="101"/>
      <c r="AC330" s="101"/>
      <c r="AD330" s="101"/>
      <c r="AE330" s="101"/>
      <c r="AF330" s="101"/>
      <c r="AG330" s="91"/>
      <c r="AH330" s="91"/>
      <c r="AI330" s="91"/>
      <c r="AJ330" s="91"/>
      <c r="AK330" s="91"/>
      <c r="AL330" s="91"/>
      <c r="AM330" s="94"/>
    </row>
    <row r="331" spans="1:39">
      <c r="A331" s="91"/>
      <c r="B331" s="171">
        <f t="shared" si="65"/>
        <v>344</v>
      </c>
      <c r="C331" s="158" t="s">
        <v>788</v>
      </c>
      <c r="D331" s="162" t="s">
        <v>1273</v>
      </c>
      <c r="E331" s="158" t="s">
        <v>1258</v>
      </c>
      <c r="F331" s="162" t="str">
        <f t="shared" si="66"/>
        <v>14010</v>
      </c>
      <c r="G331" s="112"/>
      <c r="H331" s="167"/>
      <c r="I331" s="113"/>
      <c r="J331" s="167"/>
      <c r="K331" s="112"/>
      <c r="L331" s="167"/>
      <c r="M331" s="113"/>
      <c r="N331" s="167"/>
      <c r="O331" s="112"/>
      <c r="P331" s="167"/>
      <c r="Q331" s="113"/>
      <c r="R331" s="167"/>
      <c r="S331" s="102"/>
      <c r="T331" s="103"/>
      <c r="U331" s="102"/>
      <c r="V331" s="103"/>
      <c r="W331" s="102"/>
      <c r="X331" s="103"/>
      <c r="Y331" s="137">
        <v>40</v>
      </c>
      <c r="Z331" s="138" t="str">
        <f t="shared" si="67"/>
        <v>28</v>
      </c>
      <c r="AA331" s="101"/>
      <c r="AB331" s="101"/>
      <c r="AC331" s="101"/>
      <c r="AD331" s="101"/>
      <c r="AE331" s="101"/>
      <c r="AF331" s="101"/>
      <c r="AG331" s="91"/>
      <c r="AH331" s="91"/>
      <c r="AI331" s="91"/>
      <c r="AJ331" s="91"/>
      <c r="AK331" s="91"/>
      <c r="AL331" s="91"/>
      <c r="AM331" s="94"/>
    </row>
    <row r="332" spans="1:39">
      <c r="A332" s="91"/>
      <c r="B332" s="171">
        <f t="shared" si="65"/>
        <v>345</v>
      </c>
      <c r="C332" s="158" t="s">
        <v>784</v>
      </c>
      <c r="D332" s="162" t="s">
        <v>1274</v>
      </c>
      <c r="E332" s="158" t="s">
        <v>1259</v>
      </c>
      <c r="F332" s="162" t="str">
        <f t="shared" si="66"/>
        <v>14030</v>
      </c>
      <c r="G332" s="112"/>
      <c r="H332" s="167"/>
      <c r="I332" s="113"/>
      <c r="J332" s="167"/>
      <c r="K332" s="112"/>
      <c r="L332" s="167"/>
      <c r="M332" s="113"/>
      <c r="N332" s="167"/>
      <c r="O332" s="112"/>
      <c r="P332" s="167"/>
      <c r="Q332" s="113"/>
      <c r="R332" s="167"/>
      <c r="S332" s="102"/>
      <c r="T332" s="103"/>
      <c r="U332" s="102"/>
      <c r="V332" s="103"/>
      <c r="W332" s="102"/>
      <c r="X332" s="103"/>
      <c r="Y332" s="137"/>
      <c r="Z332" s="138" t="str">
        <f t="shared" si="67"/>
        <v>0</v>
      </c>
      <c r="AA332" s="101"/>
      <c r="AB332" s="101"/>
      <c r="AC332" s="101"/>
      <c r="AD332" s="101"/>
      <c r="AE332" s="101"/>
      <c r="AF332" s="101"/>
      <c r="AG332" s="91"/>
      <c r="AH332" s="91"/>
      <c r="AI332" s="91"/>
      <c r="AJ332" s="91"/>
      <c r="AK332" s="91"/>
      <c r="AL332" s="91"/>
      <c r="AM332" s="94"/>
    </row>
    <row r="333" spans="1:39">
      <c r="A333" s="91"/>
      <c r="B333" s="171">
        <f t="shared" si="65"/>
        <v>346</v>
      </c>
      <c r="C333" s="158" t="s">
        <v>902</v>
      </c>
      <c r="D333" s="162" t="s">
        <v>1275</v>
      </c>
      <c r="E333" s="158" t="s">
        <v>1260</v>
      </c>
      <c r="F333" s="162" t="str">
        <f t="shared" si="66"/>
        <v>14050</v>
      </c>
      <c r="G333" s="112"/>
      <c r="H333" s="167"/>
      <c r="I333" s="113"/>
      <c r="J333" s="167"/>
      <c r="K333" s="112"/>
      <c r="L333" s="167"/>
      <c r="M333" s="113"/>
      <c r="N333" s="167"/>
      <c r="O333" s="112"/>
      <c r="P333" s="167"/>
      <c r="Q333" s="113"/>
      <c r="R333" s="167"/>
      <c r="S333" s="102"/>
      <c r="T333" s="103"/>
      <c r="U333" s="102"/>
      <c r="V333" s="103"/>
      <c r="W333" s="102"/>
      <c r="X333" s="103"/>
      <c r="Y333" s="137"/>
      <c r="Z333" s="138" t="str">
        <f t="shared" si="67"/>
        <v>0</v>
      </c>
      <c r="AA333" s="101"/>
      <c r="AB333" s="101"/>
      <c r="AC333" s="101"/>
      <c r="AD333" s="101"/>
      <c r="AE333" s="101"/>
      <c r="AF333" s="101"/>
      <c r="AG333" s="91"/>
      <c r="AH333" s="91"/>
      <c r="AI333" s="91"/>
      <c r="AJ333" s="91"/>
      <c r="AK333" s="91"/>
      <c r="AL333" s="91"/>
      <c r="AM333" s="94"/>
    </row>
    <row r="334" spans="1:39">
      <c r="A334" s="91"/>
      <c r="B334" s="171">
        <f t="shared" si="65"/>
        <v>347</v>
      </c>
      <c r="C334" s="158" t="s">
        <v>791</v>
      </c>
      <c r="D334" s="162" t="s">
        <v>1276</v>
      </c>
      <c r="E334" s="158" t="s">
        <v>1261</v>
      </c>
      <c r="F334" s="162" t="str">
        <f t="shared" si="66"/>
        <v>14070</v>
      </c>
      <c r="G334" s="112"/>
      <c r="H334" s="167"/>
      <c r="I334" s="113"/>
      <c r="J334" s="167"/>
      <c r="K334" s="112"/>
      <c r="L334" s="167"/>
      <c r="M334" s="113"/>
      <c r="N334" s="167"/>
      <c r="O334" s="112"/>
      <c r="P334" s="167"/>
      <c r="Q334" s="113"/>
      <c r="R334" s="167"/>
      <c r="S334" s="102"/>
      <c r="T334" s="103"/>
      <c r="U334" s="102"/>
      <c r="V334" s="103"/>
      <c r="W334" s="102"/>
      <c r="X334" s="103"/>
      <c r="Y334" s="137"/>
      <c r="Z334" s="138" t="str">
        <f t="shared" si="67"/>
        <v>0</v>
      </c>
      <c r="AA334" s="101"/>
      <c r="AB334" s="101"/>
      <c r="AC334" s="101"/>
      <c r="AD334" s="101"/>
      <c r="AE334" s="101"/>
      <c r="AF334" s="101"/>
      <c r="AG334" s="91"/>
      <c r="AH334" s="91"/>
      <c r="AI334" s="91"/>
      <c r="AJ334" s="91"/>
      <c r="AK334" s="91"/>
      <c r="AL334" s="91"/>
      <c r="AM334" s="94"/>
    </row>
    <row r="335" spans="1:39">
      <c r="A335" s="91"/>
      <c r="B335" s="171">
        <f t="shared" si="65"/>
        <v>348</v>
      </c>
      <c r="C335" s="158" t="s">
        <v>904</v>
      </c>
      <c r="D335" s="162" t="s">
        <v>1277</v>
      </c>
      <c r="E335" s="158" t="s">
        <v>1262</v>
      </c>
      <c r="F335" s="162" t="str">
        <f t="shared" si="66"/>
        <v>14090</v>
      </c>
      <c r="G335" s="112"/>
      <c r="H335" s="167"/>
      <c r="I335" s="113"/>
      <c r="J335" s="167"/>
      <c r="K335" s="112"/>
      <c r="L335" s="167"/>
      <c r="M335" s="113"/>
      <c r="N335" s="167"/>
      <c r="O335" s="112"/>
      <c r="P335" s="167"/>
      <c r="Q335" s="113"/>
      <c r="R335" s="167"/>
      <c r="S335" s="102"/>
      <c r="T335" s="103"/>
      <c r="U335" s="102"/>
      <c r="V335" s="103"/>
      <c r="W335" s="102"/>
      <c r="X335" s="103"/>
      <c r="Y335" s="137">
        <v>50</v>
      </c>
      <c r="Z335" s="138" t="str">
        <f t="shared" si="67"/>
        <v>32</v>
      </c>
      <c r="AA335" s="101"/>
      <c r="AB335" s="101"/>
      <c r="AC335" s="101"/>
      <c r="AD335" s="101"/>
      <c r="AE335" s="101"/>
      <c r="AF335" s="101"/>
      <c r="AG335" s="91"/>
      <c r="AH335" s="91"/>
      <c r="AI335" s="91"/>
      <c r="AJ335" s="91"/>
      <c r="AK335" s="91"/>
      <c r="AL335" s="91"/>
      <c r="AM335" s="94"/>
    </row>
    <row r="336" spans="1:39">
      <c r="A336" s="91"/>
      <c r="B336" s="171">
        <f t="shared" si="65"/>
        <v>349</v>
      </c>
      <c r="C336" s="158" t="s">
        <v>802</v>
      </c>
      <c r="D336" s="162" t="s">
        <v>1278</v>
      </c>
      <c r="E336" s="158" t="s">
        <v>1263</v>
      </c>
      <c r="F336" s="162" t="str">
        <f t="shared" si="66"/>
        <v>140B0</v>
      </c>
      <c r="G336" s="112"/>
      <c r="H336" s="167"/>
      <c r="I336" s="113"/>
      <c r="J336" s="167"/>
      <c r="K336" s="112"/>
      <c r="L336" s="167"/>
      <c r="M336" s="113"/>
      <c r="N336" s="167"/>
      <c r="O336" s="112"/>
      <c r="P336" s="167"/>
      <c r="Q336" s="113"/>
      <c r="R336" s="167"/>
      <c r="S336" s="102"/>
      <c r="T336" s="103"/>
      <c r="U336" s="102"/>
      <c r="V336" s="103"/>
      <c r="W336" s="102"/>
      <c r="X336" s="103"/>
      <c r="Y336" s="137">
        <v>50</v>
      </c>
      <c r="Z336" s="138" t="str">
        <f t="shared" si="67"/>
        <v>32</v>
      </c>
      <c r="AA336" s="101"/>
      <c r="AB336" s="101"/>
      <c r="AC336" s="101"/>
      <c r="AD336" s="101"/>
      <c r="AE336" s="101"/>
      <c r="AF336" s="101"/>
      <c r="AG336" s="91"/>
      <c r="AH336" s="91"/>
      <c r="AI336" s="91"/>
      <c r="AJ336" s="91"/>
      <c r="AK336" s="91"/>
      <c r="AL336" s="91"/>
      <c r="AM336" s="94"/>
    </row>
    <row r="337" spans="1:39">
      <c r="A337" s="91"/>
      <c r="B337" s="171">
        <f t="shared" si="65"/>
        <v>350</v>
      </c>
      <c r="C337" s="158" t="s">
        <v>804</v>
      </c>
      <c r="D337" s="162" t="s">
        <v>1279</v>
      </c>
      <c r="E337" s="158" t="s">
        <v>1264</v>
      </c>
      <c r="F337" s="162" t="str">
        <f t="shared" si="66"/>
        <v>140D0</v>
      </c>
      <c r="G337" s="112"/>
      <c r="H337" s="167"/>
      <c r="I337" s="113"/>
      <c r="J337" s="167"/>
      <c r="K337" s="112"/>
      <c r="L337" s="167"/>
      <c r="M337" s="113"/>
      <c r="N337" s="167"/>
      <c r="O337" s="112"/>
      <c r="P337" s="167"/>
      <c r="Q337" s="113"/>
      <c r="R337" s="167"/>
      <c r="S337" s="102"/>
      <c r="T337" s="103"/>
      <c r="U337" s="102"/>
      <c r="V337" s="103"/>
      <c r="W337" s="102"/>
      <c r="X337" s="103"/>
      <c r="Y337" s="137"/>
      <c r="Z337" s="138" t="str">
        <f t="shared" si="67"/>
        <v>0</v>
      </c>
      <c r="AA337" s="101"/>
      <c r="AB337" s="101"/>
      <c r="AC337" s="101"/>
      <c r="AD337" s="101"/>
      <c r="AE337" s="101"/>
      <c r="AF337" s="101"/>
      <c r="AG337" s="91"/>
      <c r="AH337" s="91"/>
      <c r="AI337" s="91"/>
      <c r="AJ337" s="91"/>
      <c r="AK337" s="91"/>
      <c r="AL337" s="91"/>
      <c r="AM337" s="94"/>
    </row>
    <row r="338" spans="1:39" ht="15.75" thickBot="1">
      <c r="A338" s="91"/>
      <c r="B338" s="172">
        <f t="shared" si="65"/>
        <v>351</v>
      </c>
      <c r="C338" s="159" t="s">
        <v>922</v>
      </c>
      <c r="D338" s="165" t="s">
        <v>1280</v>
      </c>
      <c r="E338" s="159" t="s">
        <v>1265</v>
      </c>
      <c r="F338" s="105" t="str">
        <f t="shared" si="66"/>
        <v>140F0</v>
      </c>
      <c r="G338" s="115"/>
      <c r="H338" s="121"/>
      <c r="I338" s="116"/>
      <c r="J338" s="121"/>
      <c r="K338" s="115"/>
      <c r="L338" s="121"/>
      <c r="M338" s="116"/>
      <c r="N338" s="121"/>
      <c r="O338" s="115"/>
      <c r="P338" s="121"/>
      <c r="Q338" s="116"/>
      <c r="R338" s="121"/>
      <c r="S338" s="106"/>
      <c r="T338" s="107"/>
      <c r="U338" s="106"/>
      <c r="V338" s="107"/>
      <c r="W338" s="106"/>
      <c r="X338" s="107"/>
      <c r="Y338" s="139">
        <v>60</v>
      </c>
      <c r="Z338" s="140" t="str">
        <f t="shared" si="67"/>
        <v>3C</v>
      </c>
      <c r="AA338" s="105"/>
      <c r="AB338" s="105"/>
      <c r="AC338" s="105"/>
      <c r="AD338" s="105"/>
      <c r="AE338" s="105"/>
      <c r="AF338" s="105"/>
      <c r="AG338" s="91"/>
      <c r="AH338" s="91"/>
      <c r="AI338" s="91"/>
      <c r="AJ338" s="91"/>
      <c r="AK338" s="91"/>
      <c r="AL338" s="91"/>
      <c r="AM338" s="94"/>
    </row>
  </sheetData>
  <sortState ref="B4:AF340">
    <sortCondition ref="B4"/>
  </sortState>
  <mergeCells count="6">
    <mergeCell ref="Q3:R3"/>
    <mergeCell ref="G3:H3"/>
    <mergeCell ref="I3:J3"/>
    <mergeCell ref="K3:L3"/>
    <mergeCell ref="M3:N3"/>
    <mergeCell ref="O3:P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N102"/>
  <sheetViews>
    <sheetView zoomScaleNormal="100" workbookViewId="0">
      <selection activeCell="E8" sqref="E8"/>
    </sheetView>
  </sheetViews>
  <sheetFormatPr baseColWidth="10" defaultRowHeight="15"/>
  <cols>
    <col min="1" max="1" width="11.42578125" style="13"/>
    <col min="2" max="2" width="11.140625" style="13" customWidth="1"/>
    <col min="3" max="3" width="6.140625" style="13" customWidth="1"/>
    <col min="4" max="4" width="8.42578125" style="13" customWidth="1"/>
    <col min="5" max="5" width="26.140625" style="13" customWidth="1"/>
    <col min="6" max="6" width="6.42578125" style="13" customWidth="1"/>
    <col min="7" max="7" width="12.5703125" style="13" customWidth="1"/>
    <col min="8" max="8" width="7" style="10" customWidth="1"/>
    <col min="9" max="9" width="14.42578125" style="10" customWidth="1"/>
    <col min="10" max="10" width="7.85546875" style="10" customWidth="1"/>
    <col min="11" max="14" width="11.42578125" style="13"/>
    <col min="15" max="15" width="13.85546875" style="13" customWidth="1"/>
    <col min="16" max="16" width="5.5703125" style="13" customWidth="1"/>
    <col min="17" max="18" width="11.42578125" style="13"/>
    <col min="19" max="19" width="10.42578125" style="13" customWidth="1"/>
    <col min="20" max="20" width="8.28515625" style="13" customWidth="1"/>
    <col min="21" max="25" width="11.42578125" style="13"/>
    <col min="26" max="26" width="6.5703125" style="13" customWidth="1"/>
    <col min="27" max="30" width="11.42578125" style="13"/>
    <col min="31" max="31" width="11.42578125" style="153"/>
    <col min="32" max="35" width="11.42578125" style="13"/>
    <col min="36" max="36" width="5.7109375" style="13" customWidth="1"/>
    <col min="37" max="37" width="6.85546875" style="13" customWidth="1"/>
    <col min="38" max="38" width="6.140625" style="13" customWidth="1"/>
    <col min="39" max="16384" width="11.42578125" style="13"/>
  </cols>
  <sheetData>
    <row r="1" spans="2:40" ht="15.75" thickBot="1"/>
    <row r="2" spans="2:40" ht="25.5" customHeight="1" thickTop="1" thickBot="1">
      <c r="B2" s="214" t="s">
        <v>672</v>
      </c>
      <c r="C2" s="215"/>
      <c r="D2" s="215"/>
      <c r="E2" s="215"/>
      <c r="F2" s="215"/>
      <c r="G2" s="215"/>
      <c r="H2" s="215"/>
      <c r="I2" s="215"/>
      <c r="J2" s="216"/>
      <c r="L2" s="214" t="s">
        <v>663</v>
      </c>
      <c r="M2" s="217"/>
      <c r="N2" s="217"/>
      <c r="O2" s="217"/>
      <c r="P2" s="217"/>
      <c r="Q2" s="217"/>
      <c r="R2" s="217"/>
      <c r="S2" s="217"/>
      <c r="T2" s="218"/>
      <c r="V2" s="214" t="s">
        <v>662</v>
      </c>
      <c r="W2" s="217"/>
      <c r="X2" s="217"/>
      <c r="Y2" s="217"/>
      <c r="Z2" s="217"/>
      <c r="AA2" s="217"/>
      <c r="AB2" s="217"/>
      <c r="AC2" s="217"/>
      <c r="AD2" s="218"/>
      <c r="AE2" s="154"/>
      <c r="AF2" s="214" t="s">
        <v>661</v>
      </c>
      <c r="AG2" s="217"/>
      <c r="AH2" s="217"/>
      <c r="AI2" s="217"/>
      <c r="AJ2" s="217"/>
      <c r="AK2" s="217"/>
      <c r="AL2" s="217"/>
      <c r="AM2" s="217"/>
      <c r="AN2" s="218"/>
    </row>
    <row r="3" spans="2:40" ht="16.5" thickTop="1" thickBot="1"/>
    <row r="4" spans="2:40" ht="16.5" thickTop="1" thickBot="1">
      <c r="B4" s="206" t="s">
        <v>12</v>
      </c>
      <c r="C4" s="207"/>
      <c r="D4" s="207"/>
      <c r="E4" s="207"/>
      <c r="F4" s="207"/>
      <c r="G4" s="207"/>
      <c r="H4" s="207"/>
      <c r="I4" s="207"/>
      <c r="J4" s="208"/>
      <c r="L4" s="206" t="s">
        <v>658</v>
      </c>
      <c r="M4" s="207"/>
      <c r="N4" s="207"/>
      <c r="O4" s="207"/>
      <c r="P4" s="207"/>
      <c r="Q4" s="207"/>
      <c r="R4" s="207"/>
      <c r="S4" s="207"/>
      <c r="T4" s="208"/>
      <c r="V4" s="206" t="s">
        <v>665</v>
      </c>
      <c r="W4" s="207"/>
      <c r="X4" s="207"/>
      <c r="Y4" s="207"/>
      <c r="Z4" s="207"/>
      <c r="AA4" s="207"/>
      <c r="AB4" s="207"/>
      <c r="AC4" s="207"/>
      <c r="AD4" s="208"/>
      <c r="AF4" s="206" t="s">
        <v>667</v>
      </c>
      <c r="AG4" s="207"/>
      <c r="AH4" s="207"/>
      <c r="AI4" s="207"/>
      <c r="AJ4" s="207"/>
      <c r="AK4" s="207"/>
      <c r="AL4" s="207"/>
      <c r="AM4" s="207"/>
      <c r="AN4" s="208"/>
    </row>
    <row r="5" spans="2:40" ht="15.75" thickTop="1">
      <c r="B5" s="14" t="s">
        <v>1394</v>
      </c>
      <c r="C5" s="5" t="s">
        <v>277</v>
      </c>
      <c r="D5" s="5" t="s">
        <v>278</v>
      </c>
      <c r="E5" s="209" t="s">
        <v>279</v>
      </c>
      <c r="F5" s="210"/>
      <c r="G5" s="209" t="s">
        <v>280</v>
      </c>
      <c r="H5" s="210"/>
      <c r="I5" s="209" t="s">
        <v>282</v>
      </c>
      <c r="J5" s="211"/>
      <c r="L5" s="14" t="s">
        <v>1403</v>
      </c>
      <c r="M5" s="5" t="s">
        <v>277</v>
      </c>
      <c r="N5" s="5" t="s">
        <v>278</v>
      </c>
      <c r="O5" s="209" t="s">
        <v>279</v>
      </c>
      <c r="P5" s="210"/>
      <c r="Q5" s="209" t="s">
        <v>280</v>
      </c>
      <c r="R5" s="210"/>
      <c r="S5" s="209" t="s">
        <v>282</v>
      </c>
      <c r="T5" s="211"/>
      <c r="V5" s="14" t="s">
        <v>1406</v>
      </c>
      <c r="W5" s="5" t="s">
        <v>277</v>
      </c>
      <c r="X5" s="5" t="s">
        <v>278</v>
      </c>
      <c r="Y5" s="209" t="s">
        <v>279</v>
      </c>
      <c r="Z5" s="210"/>
      <c r="AA5" s="209" t="s">
        <v>280</v>
      </c>
      <c r="AB5" s="210"/>
      <c r="AC5" s="209" t="s">
        <v>282</v>
      </c>
      <c r="AD5" s="211"/>
      <c r="AE5" s="155"/>
      <c r="AF5" s="14" t="s">
        <v>1408</v>
      </c>
      <c r="AG5" s="5" t="s">
        <v>277</v>
      </c>
      <c r="AH5" s="5" t="s">
        <v>278</v>
      </c>
      <c r="AI5" s="209" t="s">
        <v>279</v>
      </c>
      <c r="AJ5" s="210"/>
      <c r="AK5" s="209" t="s">
        <v>280</v>
      </c>
      <c r="AL5" s="210"/>
      <c r="AM5" s="209" t="s">
        <v>282</v>
      </c>
      <c r="AN5" s="211"/>
    </row>
    <row r="6" spans="2:40">
      <c r="B6" s="6" t="s">
        <v>269</v>
      </c>
      <c r="C6" s="8" t="s">
        <v>283</v>
      </c>
      <c r="D6" s="8" t="s">
        <v>283</v>
      </c>
      <c r="E6" s="8" t="s">
        <v>284</v>
      </c>
      <c r="F6" s="15" t="str">
        <f>VLOOKUP(E6,'Chip List'!$C$4:$D$354,2,FALSE)</f>
        <v>0060</v>
      </c>
      <c r="G6" s="8" t="s">
        <v>286</v>
      </c>
      <c r="H6" s="15" t="str">
        <f>VLOOKUP(G6,'Chip List'!$AG$4:$AH$31,2,FALSE)</f>
        <v>FF</v>
      </c>
      <c r="I6" s="15">
        <v>1000</v>
      </c>
      <c r="J6" s="11" t="str">
        <f>DEC2HEX(I6/100,4)</f>
        <v>000A</v>
      </c>
      <c r="L6" s="6" t="s">
        <v>269</v>
      </c>
      <c r="M6" s="8" t="s">
        <v>731</v>
      </c>
      <c r="N6" s="8" t="s">
        <v>283</v>
      </c>
      <c r="O6" s="8" t="s">
        <v>1380</v>
      </c>
      <c r="P6" s="15" t="str">
        <f>VLOOKUP(O6,'Chip List (ID)'!$AL$5:$AM$54,2,FALSE)</f>
        <v>00A4</v>
      </c>
      <c r="Q6" s="8" t="s">
        <v>1351</v>
      </c>
      <c r="R6" s="15" t="str">
        <f>VLOOKUP(Q6,'Chip List (ID)'!$AO$5:$AP$13,2,FALSE)</f>
        <v>01</v>
      </c>
      <c r="S6" s="15">
        <v>1500</v>
      </c>
      <c r="T6" s="11" t="str">
        <f>DEC2HEX(S6/100,4)</f>
        <v>000F</v>
      </c>
      <c r="V6" s="6" t="s">
        <v>269</v>
      </c>
      <c r="W6" s="8" t="s">
        <v>724</v>
      </c>
      <c r="X6" s="8" t="s">
        <v>731</v>
      </c>
      <c r="Y6" s="8" t="s">
        <v>342</v>
      </c>
      <c r="Z6" s="15" t="str">
        <f>VLOOKUP(Y6,'Chip List'!$C$4:$D$354,2,FALSE)</f>
        <v>05</v>
      </c>
      <c r="AA6" s="8" t="s">
        <v>1036</v>
      </c>
      <c r="AB6" s="15" t="str">
        <f>VLOOKUP(AA6,'Chip List'!$AG$4:$AH$31,2,FALSE)</f>
        <v>1A</v>
      </c>
      <c r="AC6" s="15">
        <v>20</v>
      </c>
      <c r="AD6" s="11" t="str">
        <f>DEC2HEX(AC6,4)</f>
        <v>0014</v>
      </c>
      <c r="AE6" s="156"/>
      <c r="AF6" s="6" t="s">
        <v>269</v>
      </c>
      <c r="AG6" s="8" t="s">
        <v>283</v>
      </c>
      <c r="AH6" s="8" t="s">
        <v>652</v>
      </c>
      <c r="AI6" s="8" t="s">
        <v>1073</v>
      </c>
      <c r="AJ6" s="15" t="str">
        <f>VLOOKUP(AI6,'Chip List'!$C$4:$D$354,2,FALSE)</f>
        <v>0071</v>
      </c>
      <c r="AK6" s="8" t="s">
        <v>286</v>
      </c>
      <c r="AL6" s="8" t="s">
        <v>285</v>
      </c>
      <c r="AM6" s="15">
        <v>1000</v>
      </c>
      <c r="AN6" s="11" t="str">
        <f>DEC2HEX(AM6/100,4)</f>
        <v>000A</v>
      </c>
    </row>
    <row r="7" spans="2:40">
      <c r="B7" s="6" t="s">
        <v>270</v>
      </c>
      <c r="C7" s="8" t="s">
        <v>283</v>
      </c>
      <c r="D7" s="8" t="s">
        <v>283</v>
      </c>
      <c r="E7" s="8" t="s">
        <v>284</v>
      </c>
      <c r="F7" s="15" t="str">
        <f>VLOOKUP(E7,'Chip List'!$C$4:$D$354,2,FALSE)</f>
        <v>0060</v>
      </c>
      <c r="G7" s="8" t="s">
        <v>286</v>
      </c>
      <c r="H7" s="15" t="str">
        <f>VLOOKUP(G7,'Chip List'!$AG$4:$AH$31,2,FALSE)</f>
        <v>FF</v>
      </c>
      <c r="I7" s="15">
        <v>2000</v>
      </c>
      <c r="J7" s="11" t="str">
        <f t="shared" ref="J7:J13" si="0">DEC2HEX(I7/100,4)</f>
        <v>0014</v>
      </c>
      <c r="L7" s="6" t="s">
        <v>270</v>
      </c>
      <c r="M7" s="8" t="s">
        <v>731</v>
      </c>
      <c r="N7" s="8" t="s">
        <v>283</v>
      </c>
      <c r="O7" s="8" t="s">
        <v>1349</v>
      </c>
      <c r="P7" s="15" t="str">
        <f>VLOOKUP(O7,'Chip List (ID)'!$AL$5:$AM$54,2,FALSE)</f>
        <v>00A8</v>
      </c>
      <c r="Q7" s="8" t="s">
        <v>1352</v>
      </c>
      <c r="R7" s="15" t="str">
        <f>VLOOKUP(Q7,'Chip List (ID)'!$AO$5:$AP$13,2,FALSE)</f>
        <v>03</v>
      </c>
      <c r="S7" s="15">
        <v>1000</v>
      </c>
      <c r="T7" s="11" t="str">
        <f t="shared" ref="T7:T13" si="1">DEC2HEX(S7/100,4)</f>
        <v>000A</v>
      </c>
      <c r="V7" s="6" t="s">
        <v>270</v>
      </c>
      <c r="W7" s="8" t="s">
        <v>724</v>
      </c>
      <c r="X7" s="8" t="s">
        <v>724</v>
      </c>
      <c r="Y7" s="8" t="s">
        <v>372</v>
      </c>
      <c r="Z7" s="15" t="str">
        <f>VLOOKUP(Y7,'Chip List'!$C$4:$D$354,2,FALSE)</f>
        <v>30</v>
      </c>
      <c r="AA7" s="8" t="s">
        <v>726</v>
      </c>
      <c r="AB7" s="15" t="str">
        <f>VLOOKUP(AA7,'Chip List'!$AG$4:$AH$31,2,FALSE)</f>
        <v>0F</v>
      </c>
      <c r="AC7" s="15">
        <v>40</v>
      </c>
      <c r="AD7" s="11" t="str">
        <f t="shared" ref="AD7:AD13" si="2">DEC2HEX(AC7,4)</f>
        <v>0028</v>
      </c>
      <c r="AE7" s="156"/>
      <c r="AF7" s="6" t="s">
        <v>270</v>
      </c>
      <c r="AG7" s="8" t="s">
        <v>283</v>
      </c>
      <c r="AH7" s="8" t="s">
        <v>286</v>
      </c>
      <c r="AI7" s="8" t="s">
        <v>1070</v>
      </c>
      <c r="AJ7" s="15" t="str">
        <f>VLOOKUP(AI7,'Chip List'!$C$4:$D$354,2,FALSE)</f>
        <v>0070</v>
      </c>
      <c r="AK7" s="8" t="s">
        <v>286</v>
      </c>
      <c r="AL7" s="8" t="s">
        <v>285</v>
      </c>
      <c r="AM7" s="15">
        <v>500</v>
      </c>
      <c r="AN7" s="11" t="str">
        <f t="shared" ref="AN7:AN13" si="3">DEC2HEX(AM7/100,4)</f>
        <v>0005</v>
      </c>
    </row>
    <row r="8" spans="2:40">
      <c r="B8" s="6" t="s">
        <v>271</v>
      </c>
      <c r="C8" s="8" t="s">
        <v>724</v>
      </c>
      <c r="D8" s="8" t="s">
        <v>839</v>
      </c>
      <c r="E8" s="8" t="s">
        <v>317</v>
      </c>
      <c r="F8" s="15" t="str">
        <f>VLOOKUP(E8,'Chip List'!$C$4:$D$354,2,FALSE)</f>
        <v>79</v>
      </c>
      <c r="G8" s="8" t="s">
        <v>734</v>
      </c>
      <c r="H8" s="15" t="str">
        <f>VLOOKUP(G8,'Chip List'!$AG$4:$AH$31,2,FALSE)</f>
        <v>06</v>
      </c>
      <c r="I8" s="15">
        <v>300</v>
      </c>
      <c r="J8" s="11" t="str">
        <f t="shared" si="0"/>
        <v>0003</v>
      </c>
      <c r="L8" s="6" t="s">
        <v>271</v>
      </c>
      <c r="M8" s="8" t="s">
        <v>731</v>
      </c>
      <c r="N8" s="8" t="s">
        <v>283</v>
      </c>
      <c r="O8" s="8" t="s">
        <v>1056</v>
      </c>
      <c r="P8" s="15" t="str">
        <f>VLOOKUP(O8,'Chip List (ID)'!$AL$5:$AM$54,2,FALSE)</f>
        <v>00AC</v>
      </c>
      <c r="Q8" s="8" t="s">
        <v>1351</v>
      </c>
      <c r="R8" s="15" t="str">
        <f>VLOOKUP(Q8,'Chip List (ID)'!$AO$5:$AP$13,2,FALSE)</f>
        <v>01</v>
      </c>
      <c r="S8" s="15">
        <v>1200</v>
      </c>
      <c r="T8" s="11" t="str">
        <f t="shared" si="1"/>
        <v>000C</v>
      </c>
      <c r="V8" s="6" t="s">
        <v>271</v>
      </c>
      <c r="W8" s="8" t="s">
        <v>724</v>
      </c>
      <c r="X8" s="8" t="s">
        <v>283</v>
      </c>
      <c r="Y8" s="8" t="s">
        <v>466</v>
      </c>
      <c r="Z8" s="15" t="str">
        <f>VLOOKUP(Y8,'Chip List'!$C$4:$D$354,2,FALSE)</f>
        <v>AE</v>
      </c>
      <c r="AA8" s="8" t="s">
        <v>1036</v>
      </c>
      <c r="AB8" s="15" t="str">
        <f>VLOOKUP(AA8,'Chip List'!$AG$4:$AH$31,2,FALSE)</f>
        <v>1A</v>
      </c>
      <c r="AC8" s="15">
        <v>35</v>
      </c>
      <c r="AD8" s="11" t="str">
        <f t="shared" si="2"/>
        <v>0023</v>
      </c>
      <c r="AE8" s="156"/>
      <c r="AF8" s="6" t="s">
        <v>271</v>
      </c>
      <c r="AG8" s="8" t="s">
        <v>283</v>
      </c>
      <c r="AH8" s="8" t="s">
        <v>286</v>
      </c>
      <c r="AI8" s="8" t="s">
        <v>1072</v>
      </c>
      <c r="AJ8" s="15" t="str">
        <f>VLOOKUP(AI8,'Chip List'!$C$4:$D$354,2,FALSE)</f>
        <v>0075</v>
      </c>
      <c r="AK8" s="8" t="s">
        <v>286</v>
      </c>
      <c r="AL8" s="8" t="s">
        <v>285</v>
      </c>
      <c r="AM8" s="15">
        <v>1500</v>
      </c>
      <c r="AN8" s="11" t="str">
        <f t="shared" si="3"/>
        <v>000F</v>
      </c>
    </row>
    <row r="9" spans="2:40">
      <c r="B9" s="6" t="s">
        <v>272</v>
      </c>
      <c r="C9" s="8" t="s">
        <v>724</v>
      </c>
      <c r="D9" s="8" t="s">
        <v>839</v>
      </c>
      <c r="E9" s="8" t="s">
        <v>296</v>
      </c>
      <c r="F9" s="15" t="str">
        <f>VLOOKUP(E9,'Chip List'!$C$4:$D$354,2,FALSE)</f>
        <v>0B</v>
      </c>
      <c r="G9" s="8" t="s">
        <v>722</v>
      </c>
      <c r="H9" s="15" t="str">
        <f>VLOOKUP(G9,'Chip List'!$AG$4:$AH$30,2,FALSE)</f>
        <v>0B</v>
      </c>
      <c r="I9" s="15">
        <v>400</v>
      </c>
      <c r="J9" s="11" t="str">
        <f t="shared" si="0"/>
        <v>0004</v>
      </c>
      <c r="L9" s="6" t="s">
        <v>272</v>
      </c>
      <c r="M9" s="8" t="s">
        <v>731</v>
      </c>
      <c r="N9" s="8" t="s">
        <v>283</v>
      </c>
      <c r="O9" s="8" t="s">
        <v>1348</v>
      </c>
      <c r="P9" s="15" t="str">
        <f>VLOOKUP(O9,'Chip List (ID)'!$AL$5:$AM$54,2,FALSE)</f>
        <v>00A0</v>
      </c>
      <c r="Q9" s="8" t="s">
        <v>1351</v>
      </c>
      <c r="R9" s="15" t="str">
        <f>VLOOKUP(Q9,'Chip List (ID)'!$AO$5:$AP$13,2,FALSE)</f>
        <v>01</v>
      </c>
      <c r="S9" s="15">
        <v>1300</v>
      </c>
      <c r="T9" s="11" t="str">
        <f t="shared" si="1"/>
        <v>000D</v>
      </c>
      <c r="V9" s="6" t="s">
        <v>272</v>
      </c>
      <c r="W9" s="8" t="s">
        <v>724</v>
      </c>
      <c r="X9" s="8" t="s">
        <v>724</v>
      </c>
      <c r="Y9" s="8" t="s">
        <v>442</v>
      </c>
      <c r="Z9" s="15" t="str">
        <f>VLOOKUP(Y9,'Chip List'!$C$4:$D$354,2,FALSE)</f>
        <v>83</v>
      </c>
      <c r="AA9" s="8" t="s">
        <v>713</v>
      </c>
      <c r="AB9" s="15" t="str">
        <f>VLOOKUP(AA9,'Chip List'!$AG$4:$AH$30,2,FALSE)</f>
        <v>03</v>
      </c>
      <c r="AC9" s="15">
        <v>60</v>
      </c>
      <c r="AD9" s="11" t="str">
        <f t="shared" si="2"/>
        <v>003C</v>
      </c>
      <c r="AE9" s="156"/>
      <c r="AF9" s="6" t="s">
        <v>272</v>
      </c>
      <c r="AG9" s="8" t="s">
        <v>283</v>
      </c>
      <c r="AH9" s="8" t="s">
        <v>286</v>
      </c>
      <c r="AI9" s="8" t="s">
        <v>1071</v>
      </c>
      <c r="AJ9" s="15" t="str">
        <f>VLOOKUP(AI9,'Chip List'!$C$4:$D$354,2,FALSE)</f>
        <v>0074</v>
      </c>
      <c r="AK9" s="8" t="s">
        <v>286</v>
      </c>
      <c r="AL9" s="8" t="s">
        <v>285</v>
      </c>
      <c r="AM9" s="15">
        <v>2000</v>
      </c>
      <c r="AN9" s="11" t="str">
        <f t="shared" si="3"/>
        <v>0014</v>
      </c>
    </row>
    <row r="10" spans="2:40">
      <c r="B10" s="6" t="s">
        <v>273</v>
      </c>
      <c r="C10" s="8" t="s">
        <v>724</v>
      </c>
      <c r="D10" s="8" t="s">
        <v>839</v>
      </c>
      <c r="E10" s="8" t="s">
        <v>322</v>
      </c>
      <c r="F10" s="8" t="str">
        <f>VLOOKUP(E10,'Chip List'!$C$4:$D$354,2,FALSE)</f>
        <v>AD</v>
      </c>
      <c r="G10" s="8" t="s">
        <v>712</v>
      </c>
      <c r="H10" s="15" t="str">
        <f>VLOOKUP(G10,'Chip List'!$AG$4:$AH$30,2,FALSE)</f>
        <v>02</v>
      </c>
      <c r="I10" s="15">
        <v>600</v>
      </c>
      <c r="J10" s="11" t="str">
        <f t="shared" si="0"/>
        <v>0006</v>
      </c>
      <c r="L10" s="6" t="s">
        <v>273</v>
      </c>
      <c r="M10" s="8" t="s">
        <v>731</v>
      </c>
      <c r="N10" s="8" t="s">
        <v>283</v>
      </c>
      <c r="O10" s="8" t="s">
        <v>1393</v>
      </c>
      <c r="P10" s="15" t="str">
        <f>VLOOKUP(O10,'Chip List (ID)'!$AL$5:$AM$54,2,FALSE)</f>
        <v>008C</v>
      </c>
      <c r="Q10" s="8" t="s">
        <v>1350</v>
      </c>
      <c r="R10" s="15" t="str">
        <f>VLOOKUP(Q10,'Chip List (ID)'!$AO$5:$AP$13,2,FALSE)</f>
        <v>02</v>
      </c>
      <c r="S10" s="15">
        <v>1500</v>
      </c>
      <c r="T10" s="11" t="str">
        <f t="shared" si="1"/>
        <v>000F</v>
      </c>
      <c r="V10" s="6" t="s">
        <v>273</v>
      </c>
      <c r="W10" s="8" t="s">
        <v>724</v>
      </c>
      <c r="X10" s="8" t="s">
        <v>283</v>
      </c>
      <c r="Y10" s="8" t="s">
        <v>440</v>
      </c>
      <c r="Z10" s="8" t="str">
        <f>VLOOKUP(Y10,'Chip List'!$C$4:$D$354,2,FALSE)</f>
        <v>64</v>
      </c>
      <c r="AA10" s="8" t="s">
        <v>710</v>
      </c>
      <c r="AB10" s="15" t="str">
        <f>VLOOKUP(AA10,'Chip List'!$AG$4:$AH$30,2,FALSE)</f>
        <v>00</v>
      </c>
      <c r="AC10" s="15">
        <v>55</v>
      </c>
      <c r="AD10" s="11" t="str">
        <f t="shared" si="2"/>
        <v>0037</v>
      </c>
      <c r="AE10" s="156"/>
      <c r="AF10" s="6" t="s">
        <v>273</v>
      </c>
      <c r="AG10" s="8"/>
      <c r="AH10" s="8"/>
      <c r="AI10" s="8"/>
      <c r="AJ10" s="8"/>
      <c r="AK10" s="8"/>
      <c r="AL10" s="8"/>
      <c r="AM10" s="15"/>
      <c r="AN10" s="11" t="str">
        <f t="shared" si="3"/>
        <v>0000</v>
      </c>
    </row>
    <row r="11" spans="2:40">
      <c r="B11" s="6" t="s">
        <v>274</v>
      </c>
      <c r="C11" s="8" t="s">
        <v>724</v>
      </c>
      <c r="D11" s="8" t="s">
        <v>839</v>
      </c>
      <c r="E11" s="8" t="s">
        <v>291</v>
      </c>
      <c r="F11" s="8" t="str">
        <f>VLOOKUP(E11,'Chip List'!$C$4:$D$354,2,FALSE)</f>
        <v>11</v>
      </c>
      <c r="G11" s="8" t="s">
        <v>711</v>
      </c>
      <c r="H11" s="15" t="str">
        <f>VLOOKUP(G11,'Chip List'!$AG$4:$AH$30,2,FALSE)</f>
        <v>01</v>
      </c>
      <c r="I11" s="15">
        <v>800</v>
      </c>
      <c r="J11" s="11" t="str">
        <f t="shared" si="0"/>
        <v>0008</v>
      </c>
      <c r="L11" s="6" t="s">
        <v>274</v>
      </c>
      <c r="M11" s="8" t="s">
        <v>731</v>
      </c>
      <c r="N11" s="8" t="s">
        <v>283</v>
      </c>
      <c r="O11" s="8" t="s">
        <v>1353</v>
      </c>
      <c r="P11" s="15" t="str">
        <f>VLOOKUP(O11,'Chip List (ID)'!$AL$5:$AM$54,2,FALSE)</f>
        <v>0094</v>
      </c>
      <c r="Q11" s="8" t="s">
        <v>1350</v>
      </c>
      <c r="R11" s="15" t="str">
        <f>VLOOKUP(Q11,'Chip List (ID)'!$AO$5:$AP$13,2,FALSE)</f>
        <v>02</v>
      </c>
      <c r="S11" s="15">
        <v>2000</v>
      </c>
      <c r="T11" s="11" t="str">
        <f t="shared" si="1"/>
        <v>0014</v>
      </c>
      <c r="V11" s="6" t="s">
        <v>274</v>
      </c>
      <c r="W11" s="8" t="s">
        <v>724</v>
      </c>
      <c r="X11" s="8" t="s">
        <v>283</v>
      </c>
      <c r="Y11" s="8" t="s">
        <v>1078</v>
      </c>
      <c r="Z11" s="8" t="str">
        <f>VLOOKUP(Y11,'Chip List'!$C$4:$D$354,2,FALSE)</f>
        <v>31</v>
      </c>
      <c r="AA11" s="8" t="s">
        <v>719</v>
      </c>
      <c r="AB11" s="15" t="str">
        <f>VLOOKUP(AA11,'Chip List'!$AG$4:$AH$30,2,FALSE)</f>
        <v>08</v>
      </c>
      <c r="AC11" s="15">
        <v>60</v>
      </c>
      <c r="AD11" s="11" t="str">
        <f t="shared" si="2"/>
        <v>003C</v>
      </c>
      <c r="AE11" s="156"/>
      <c r="AF11" s="6" t="s">
        <v>274</v>
      </c>
      <c r="AG11" s="8"/>
      <c r="AH11" s="8"/>
      <c r="AI11" s="8"/>
      <c r="AJ11" s="8"/>
      <c r="AK11" s="8"/>
      <c r="AL11" s="8"/>
      <c r="AM11" s="15"/>
      <c r="AN11" s="11" t="str">
        <f t="shared" si="3"/>
        <v>0000</v>
      </c>
    </row>
    <row r="12" spans="2:40">
      <c r="B12" s="6" t="s">
        <v>275</v>
      </c>
      <c r="C12" s="8" t="s">
        <v>724</v>
      </c>
      <c r="D12" s="8" t="s">
        <v>839</v>
      </c>
      <c r="E12" s="8" t="s">
        <v>307</v>
      </c>
      <c r="F12" s="8" t="str">
        <f>VLOOKUP(E12,'Chip List'!$C$4:$D$354,2,FALSE)</f>
        <v>3A</v>
      </c>
      <c r="G12" s="8" t="s">
        <v>720</v>
      </c>
      <c r="H12" s="15" t="str">
        <f>VLOOKUP(G12,'Chip List'!$AG$4:$AH$30,2,FALSE)</f>
        <v>09</v>
      </c>
      <c r="I12" s="15">
        <v>1000</v>
      </c>
      <c r="J12" s="11" t="str">
        <f t="shared" si="0"/>
        <v>000A</v>
      </c>
      <c r="L12" s="6" t="s">
        <v>275</v>
      </c>
      <c r="M12" s="8" t="s">
        <v>731</v>
      </c>
      <c r="N12" s="8" t="s">
        <v>283</v>
      </c>
      <c r="O12" s="8" t="s">
        <v>1347</v>
      </c>
      <c r="P12" s="15" t="str">
        <f>VLOOKUP(O12,'Chip List (ID)'!$AL$5:$AM$54,2,FALSE)</f>
        <v>001C</v>
      </c>
      <c r="Q12" s="8" t="s">
        <v>1354</v>
      </c>
      <c r="R12" s="15" t="str">
        <f>VLOOKUP(Q12,'Chip List (ID)'!$AO$5:$AP$13,2,FALSE)</f>
        <v>06</v>
      </c>
      <c r="S12" s="15">
        <v>1800</v>
      </c>
      <c r="T12" s="11" t="str">
        <f t="shared" si="1"/>
        <v>0012</v>
      </c>
      <c r="V12" s="6" t="s">
        <v>275</v>
      </c>
      <c r="W12" s="8" t="s">
        <v>724</v>
      </c>
      <c r="X12" s="8" t="s">
        <v>724</v>
      </c>
      <c r="Y12" s="8" t="s">
        <v>366</v>
      </c>
      <c r="Z12" s="8" t="str">
        <f>VLOOKUP(Y12,'Chip List'!$C$4:$D$354,2,FALSE)</f>
        <v>28</v>
      </c>
      <c r="AA12" s="8" t="s">
        <v>735</v>
      </c>
      <c r="AB12" s="15" t="str">
        <f>VLOOKUP(AA12,'Chip List'!$AG$4:$AH$30,2,FALSE)</f>
        <v>13</v>
      </c>
      <c r="AC12" s="15">
        <v>70</v>
      </c>
      <c r="AD12" s="11" t="str">
        <f t="shared" si="2"/>
        <v>0046</v>
      </c>
      <c r="AE12" s="156"/>
      <c r="AF12" s="6" t="s">
        <v>275</v>
      </c>
      <c r="AG12" s="8"/>
      <c r="AH12" s="8"/>
      <c r="AI12" s="8"/>
      <c r="AJ12" s="8"/>
      <c r="AK12" s="8"/>
      <c r="AL12" s="8"/>
      <c r="AM12" s="15"/>
      <c r="AN12" s="11" t="str">
        <f t="shared" si="3"/>
        <v>0000</v>
      </c>
    </row>
    <row r="13" spans="2:40" ht="15.75" thickBot="1">
      <c r="B13" s="7" t="s">
        <v>276</v>
      </c>
      <c r="C13" s="9" t="s">
        <v>724</v>
      </c>
      <c r="D13" s="9" t="s">
        <v>839</v>
      </c>
      <c r="E13" s="9" t="s">
        <v>476</v>
      </c>
      <c r="F13" s="9" t="str">
        <f>VLOOKUP(E13,'Chip List'!$C$4:$D$354,2,FALSE)</f>
        <v>B5</v>
      </c>
      <c r="G13" s="9" t="s">
        <v>728</v>
      </c>
      <c r="H13" s="16" t="str">
        <f>VLOOKUP(G13,'Chip List'!$AG$4:$AH$30,2,FALSE)</f>
        <v>11</v>
      </c>
      <c r="I13" s="16">
        <v>1500</v>
      </c>
      <c r="J13" s="12" t="str">
        <f t="shared" si="0"/>
        <v>000F</v>
      </c>
      <c r="L13" s="7" t="s">
        <v>276</v>
      </c>
      <c r="M13" s="9" t="s">
        <v>731</v>
      </c>
      <c r="N13" s="9" t="s">
        <v>283</v>
      </c>
      <c r="O13" s="9" t="s">
        <v>465</v>
      </c>
      <c r="P13" s="9" t="str">
        <f>VLOOKUP(O13,'Chip List (ID)'!$AL$5:$AM$54,2,FALSE)</f>
        <v>0074</v>
      </c>
      <c r="Q13" s="9" t="s">
        <v>1351</v>
      </c>
      <c r="R13" s="9" t="str">
        <f>VLOOKUP(Q13,'Chip List (ID)'!$AO$5:$AP$13,2,FALSE)</f>
        <v>01</v>
      </c>
      <c r="S13" s="16">
        <v>2200</v>
      </c>
      <c r="T13" s="12" t="str">
        <f t="shared" si="1"/>
        <v>0016</v>
      </c>
      <c r="V13" s="7" t="s">
        <v>276</v>
      </c>
      <c r="W13" s="9" t="s">
        <v>724</v>
      </c>
      <c r="X13" s="9" t="s">
        <v>724</v>
      </c>
      <c r="Y13" s="9" t="s">
        <v>358</v>
      </c>
      <c r="Z13" s="9" t="str">
        <f>VLOOKUP(Y13,'Chip List'!$C$4:$D$354,2,FALSE)</f>
        <v>21</v>
      </c>
      <c r="AA13" s="9" t="s">
        <v>728</v>
      </c>
      <c r="AB13" s="16" t="str">
        <f>VLOOKUP(AA13,'Chip List'!$AG$4:$AH$30,2,FALSE)</f>
        <v>11</v>
      </c>
      <c r="AC13" s="16">
        <v>30</v>
      </c>
      <c r="AD13" s="12" t="str">
        <f t="shared" si="2"/>
        <v>001E</v>
      </c>
      <c r="AE13" s="156"/>
      <c r="AF13" s="7" t="s">
        <v>276</v>
      </c>
      <c r="AG13" s="9"/>
      <c r="AH13" s="9"/>
      <c r="AI13" s="9"/>
      <c r="AJ13" s="9"/>
      <c r="AK13" s="9"/>
      <c r="AL13" s="9"/>
      <c r="AM13" s="16"/>
      <c r="AN13" s="12" t="str">
        <f t="shared" si="3"/>
        <v>0000</v>
      </c>
    </row>
    <row r="14" spans="2:40" ht="16.5" thickTop="1" thickBot="1">
      <c r="S14" s="10"/>
      <c r="T14" s="10"/>
      <c r="AC14" s="10"/>
      <c r="AD14" s="10"/>
      <c r="AE14" s="156"/>
      <c r="AM14" s="10"/>
      <c r="AN14" s="10"/>
    </row>
    <row r="15" spans="2:40" ht="16.5" thickTop="1" thickBot="1">
      <c r="B15" s="206" t="s">
        <v>656</v>
      </c>
      <c r="C15" s="207"/>
      <c r="D15" s="207"/>
      <c r="E15" s="207"/>
      <c r="F15" s="207"/>
      <c r="G15" s="207"/>
      <c r="H15" s="207"/>
      <c r="I15" s="207"/>
      <c r="J15" s="208"/>
      <c r="L15" s="206" t="s">
        <v>85</v>
      </c>
      <c r="M15" s="207"/>
      <c r="N15" s="207"/>
      <c r="O15" s="207"/>
      <c r="P15" s="207"/>
      <c r="Q15" s="207"/>
      <c r="R15" s="207"/>
      <c r="S15" s="207"/>
      <c r="T15" s="208"/>
      <c r="V15" s="206" t="s">
        <v>666</v>
      </c>
      <c r="W15" s="207"/>
      <c r="X15" s="207"/>
      <c r="Y15" s="207"/>
      <c r="Z15" s="207"/>
      <c r="AA15" s="207"/>
      <c r="AB15" s="207"/>
      <c r="AC15" s="207"/>
      <c r="AD15" s="208"/>
      <c r="AF15" s="206" t="s">
        <v>17</v>
      </c>
      <c r="AG15" s="207"/>
      <c r="AH15" s="207"/>
      <c r="AI15" s="207"/>
      <c r="AJ15" s="207"/>
      <c r="AK15" s="207"/>
      <c r="AL15" s="207"/>
      <c r="AM15" s="207"/>
      <c r="AN15" s="208"/>
    </row>
    <row r="16" spans="2:40" ht="15.75" thickTop="1">
      <c r="B16" s="14" t="s">
        <v>1395</v>
      </c>
      <c r="C16" s="5" t="s">
        <v>277</v>
      </c>
      <c r="D16" s="5" t="s">
        <v>278</v>
      </c>
      <c r="E16" s="209" t="s">
        <v>279</v>
      </c>
      <c r="F16" s="210"/>
      <c r="G16" s="209" t="s">
        <v>280</v>
      </c>
      <c r="H16" s="210"/>
      <c r="I16" s="209" t="s">
        <v>282</v>
      </c>
      <c r="J16" s="211"/>
      <c r="L16" s="14" t="s">
        <v>1404</v>
      </c>
      <c r="M16" s="5" t="s">
        <v>277</v>
      </c>
      <c r="N16" s="5" t="s">
        <v>278</v>
      </c>
      <c r="O16" s="209" t="s">
        <v>279</v>
      </c>
      <c r="P16" s="210"/>
      <c r="Q16" s="209" t="s">
        <v>280</v>
      </c>
      <c r="R16" s="210"/>
      <c r="S16" s="209" t="s">
        <v>282</v>
      </c>
      <c r="T16" s="211"/>
      <c r="V16" s="14" t="s">
        <v>1407</v>
      </c>
      <c r="W16" s="5" t="s">
        <v>277</v>
      </c>
      <c r="X16" s="5" t="s">
        <v>278</v>
      </c>
      <c r="Y16" s="209" t="s">
        <v>279</v>
      </c>
      <c r="Z16" s="210"/>
      <c r="AA16" s="209" t="s">
        <v>280</v>
      </c>
      <c r="AB16" s="210"/>
      <c r="AC16" s="209" t="s">
        <v>282</v>
      </c>
      <c r="AD16" s="211"/>
      <c r="AE16" s="155"/>
      <c r="AF16" s="14" t="s">
        <v>1409</v>
      </c>
      <c r="AG16" s="5" t="s">
        <v>277</v>
      </c>
      <c r="AH16" s="5" t="s">
        <v>278</v>
      </c>
      <c r="AI16" s="209" t="s">
        <v>279</v>
      </c>
      <c r="AJ16" s="210"/>
      <c r="AK16" s="209" t="s">
        <v>280</v>
      </c>
      <c r="AL16" s="210"/>
      <c r="AM16" s="209" t="s">
        <v>282</v>
      </c>
      <c r="AN16" s="211"/>
    </row>
    <row r="17" spans="2:40">
      <c r="B17" s="6" t="s">
        <v>269</v>
      </c>
      <c r="C17" s="8" t="s">
        <v>283</v>
      </c>
      <c r="D17" s="8" t="s">
        <v>283</v>
      </c>
      <c r="E17" s="8" t="s">
        <v>284</v>
      </c>
      <c r="F17" s="15" t="str">
        <f>VLOOKUP(E17,'Chip List'!$C$4:$D$354,2,FALSE)</f>
        <v>0060</v>
      </c>
      <c r="G17" s="8" t="s">
        <v>286</v>
      </c>
      <c r="H17" s="15" t="str">
        <f>VLOOKUP(G17,'Chip List'!$AG$4:$AH$31,2,FALSE)</f>
        <v>FF</v>
      </c>
      <c r="I17" s="15">
        <v>1500</v>
      </c>
      <c r="J17" s="11" t="str">
        <f>DEC2HEX(I17/100,4)</f>
        <v>000F</v>
      </c>
      <c r="L17" s="6" t="s">
        <v>269</v>
      </c>
      <c r="M17" s="8" t="s">
        <v>731</v>
      </c>
      <c r="N17" s="8" t="s">
        <v>283</v>
      </c>
      <c r="O17" s="8" t="s">
        <v>1380</v>
      </c>
      <c r="P17" s="15" t="str">
        <f>VLOOKUP(O17,'Chip List (ID)'!$AL$5:$AM$54,2,FALSE)</f>
        <v>00A4</v>
      </c>
      <c r="Q17" s="8" t="s">
        <v>1350</v>
      </c>
      <c r="R17" s="15" t="str">
        <f>VLOOKUP(Q17,'Chip List (ID)'!$AO$5:$AP$13,2,FALSE)</f>
        <v>02</v>
      </c>
      <c r="S17" s="8" t="s">
        <v>1416</v>
      </c>
      <c r="T17" s="11" t="str">
        <f>DEC2HEX(S17/100,4)</f>
        <v>000F</v>
      </c>
      <c r="V17" s="6" t="s">
        <v>269</v>
      </c>
      <c r="W17" s="8" t="s">
        <v>724</v>
      </c>
      <c r="X17" s="8" t="s">
        <v>652</v>
      </c>
      <c r="Y17" s="8" t="s">
        <v>486</v>
      </c>
      <c r="Z17" s="15" t="str">
        <f>VLOOKUP(Y17,'Chip List'!$C$4:$D$354,2,FALSE)</f>
        <v>C6</v>
      </c>
      <c r="AA17" s="8" t="s">
        <v>1036</v>
      </c>
      <c r="AB17" s="15" t="str">
        <f>VLOOKUP(AA17,'Chip List'!$AG$4:$AH$31,2,FALSE)</f>
        <v>1A</v>
      </c>
      <c r="AC17" s="15">
        <v>30</v>
      </c>
      <c r="AD17" s="11" t="str">
        <f>DEC2HEX(AC17,4)</f>
        <v>001E</v>
      </c>
      <c r="AE17" s="156"/>
      <c r="AF17" s="6" t="s">
        <v>269</v>
      </c>
      <c r="AG17" s="8" t="s">
        <v>283</v>
      </c>
      <c r="AH17" s="8" t="s">
        <v>652</v>
      </c>
      <c r="AI17" s="8" t="s">
        <v>1073</v>
      </c>
      <c r="AJ17" s="15" t="str">
        <f>VLOOKUP(AI17,'Chip List'!$C$4:$D$354,2,FALSE)</f>
        <v>0071</v>
      </c>
      <c r="AK17" s="8" t="s">
        <v>286</v>
      </c>
      <c r="AL17" s="8" t="s">
        <v>285</v>
      </c>
      <c r="AM17" s="15">
        <v>1000</v>
      </c>
      <c r="AN17" s="11" t="str">
        <f>DEC2HEX(AM17/100,4)</f>
        <v>000A</v>
      </c>
    </row>
    <row r="18" spans="2:40">
      <c r="B18" s="6" t="s">
        <v>270</v>
      </c>
      <c r="C18" s="8" t="s">
        <v>283</v>
      </c>
      <c r="D18" s="8" t="s">
        <v>283</v>
      </c>
      <c r="E18" s="8" t="s">
        <v>284</v>
      </c>
      <c r="F18" s="15" t="str">
        <f>VLOOKUP(E18,'Chip List'!$C$4:$D$354,2,FALSE)</f>
        <v>0060</v>
      </c>
      <c r="G18" s="8" t="s">
        <v>286</v>
      </c>
      <c r="H18" s="15" t="str">
        <f>VLOOKUP(G18,'Chip List'!$AG$4:$AH$31,2,FALSE)</f>
        <v>FF</v>
      </c>
      <c r="I18" s="15">
        <v>3000</v>
      </c>
      <c r="J18" s="11" t="str">
        <f t="shared" ref="J18:J24" si="4">DEC2HEX(I18/100,4)</f>
        <v>001E</v>
      </c>
      <c r="L18" s="6" t="s">
        <v>270</v>
      </c>
      <c r="M18" s="8" t="s">
        <v>731</v>
      </c>
      <c r="N18" s="8" t="s">
        <v>283</v>
      </c>
      <c r="O18" s="8" t="s">
        <v>1349</v>
      </c>
      <c r="P18" s="15" t="str">
        <f>VLOOKUP(O18,'Chip List (ID)'!$AL$5:$AM$54,2,FALSE)</f>
        <v>00A8</v>
      </c>
      <c r="Q18" s="8" t="s">
        <v>1351</v>
      </c>
      <c r="R18" s="15" t="str">
        <f>VLOOKUP(Q18,'Chip List (ID)'!$AO$5:$AP$13,2,FALSE)</f>
        <v>01</v>
      </c>
      <c r="S18" s="8" t="s">
        <v>1346</v>
      </c>
      <c r="T18" s="11" t="str">
        <f t="shared" ref="T18:T24" si="5">DEC2HEX(S18/100,4)</f>
        <v>000A</v>
      </c>
      <c r="V18" s="6" t="s">
        <v>270</v>
      </c>
      <c r="W18" s="8" t="s">
        <v>724</v>
      </c>
      <c r="X18" s="8" t="s">
        <v>652</v>
      </c>
      <c r="Y18" s="8" t="s">
        <v>487</v>
      </c>
      <c r="Z18" s="15" t="str">
        <f>VLOOKUP(Y18,'Chip List'!$C$4:$D$354,2,FALSE)</f>
        <v>C7</v>
      </c>
      <c r="AA18" s="8" t="s">
        <v>1036</v>
      </c>
      <c r="AB18" s="15" t="str">
        <f>VLOOKUP(AA18,'Chip List'!$AG$4:$AH$31,2,FALSE)</f>
        <v>1A</v>
      </c>
      <c r="AC18" s="15">
        <v>30</v>
      </c>
      <c r="AD18" s="11" t="str">
        <f t="shared" ref="AD18:AD24" si="6">DEC2HEX(AC18,4)</f>
        <v>001E</v>
      </c>
      <c r="AE18" s="156"/>
      <c r="AF18" s="6" t="s">
        <v>270</v>
      </c>
      <c r="AG18" s="8" t="s">
        <v>283</v>
      </c>
      <c r="AH18" s="8" t="s">
        <v>286</v>
      </c>
      <c r="AI18" s="8" t="s">
        <v>1070</v>
      </c>
      <c r="AJ18" s="15" t="str">
        <f>VLOOKUP(AI18,'Chip List'!$C$4:$D$354,2,FALSE)</f>
        <v>0070</v>
      </c>
      <c r="AK18" s="8" t="s">
        <v>286</v>
      </c>
      <c r="AL18" s="8" t="s">
        <v>285</v>
      </c>
      <c r="AM18" s="15">
        <v>500</v>
      </c>
      <c r="AN18" s="11" t="str">
        <f t="shared" ref="AN18:AN24" si="7">DEC2HEX(AM18/100,4)</f>
        <v>0005</v>
      </c>
    </row>
    <row r="19" spans="2:40">
      <c r="B19" s="6" t="s">
        <v>271</v>
      </c>
      <c r="C19" s="8" t="s">
        <v>724</v>
      </c>
      <c r="D19" s="8" t="s">
        <v>839</v>
      </c>
      <c r="E19" s="8" t="s">
        <v>321</v>
      </c>
      <c r="F19" s="15" t="str">
        <f>VLOOKUP(E19,'Chip List'!$C$4:$D$354,2,FALSE)</f>
        <v>C3</v>
      </c>
      <c r="G19" s="8" t="s">
        <v>1036</v>
      </c>
      <c r="H19" s="15" t="str">
        <f>VLOOKUP(G19,'Chip List'!$AG$4:$AH$31,2,FALSE)</f>
        <v>1A</v>
      </c>
      <c r="I19" s="15">
        <v>400</v>
      </c>
      <c r="J19" s="11" t="str">
        <f t="shared" si="4"/>
        <v>0004</v>
      </c>
      <c r="L19" s="6" t="s">
        <v>271</v>
      </c>
      <c r="M19" s="8" t="s">
        <v>731</v>
      </c>
      <c r="N19" s="8" t="s">
        <v>283</v>
      </c>
      <c r="O19" s="8" t="s">
        <v>1056</v>
      </c>
      <c r="P19" s="15" t="str">
        <f>VLOOKUP(O19,'Chip List (ID)'!$AL$5:$AM$54,2,FALSE)</f>
        <v>00AC</v>
      </c>
      <c r="Q19" s="8" t="s">
        <v>1352</v>
      </c>
      <c r="R19" s="15" t="str">
        <f>VLOOKUP(Q19,'Chip List (ID)'!$AO$5:$AP$13,2,FALSE)</f>
        <v>03</v>
      </c>
      <c r="S19" s="8" t="s">
        <v>1417</v>
      </c>
      <c r="T19" s="11" t="str">
        <f t="shared" si="5"/>
        <v>000C</v>
      </c>
      <c r="V19" s="6" t="s">
        <v>271</v>
      </c>
      <c r="W19" s="8" t="s">
        <v>724</v>
      </c>
      <c r="X19" s="8" t="s">
        <v>652</v>
      </c>
      <c r="Y19" s="8" t="s">
        <v>484</v>
      </c>
      <c r="Z19" s="15" t="str">
        <f>VLOOKUP(Y19,'Chip List'!$C$4:$D$354,2,FALSE)</f>
        <v>C4</v>
      </c>
      <c r="AA19" s="8" t="s">
        <v>1036</v>
      </c>
      <c r="AB19" s="15" t="str">
        <f>VLOOKUP(AA19,'Chip List'!$AG$4:$AH$31,2,FALSE)</f>
        <v>1A</v>
      </c>
      <c r="AC19" s="15">
        <v>30</v>
      </c>
      <c r="AD19" s="11" t="str">
        <f t="shared" si="6"/>
        <v>001E</v>
      </c>
      <c r="AE19" s="156"/>
      <c r="AF19" s="6" t="s">
        <v>271</v>
      </c>
      <c r="AG19" s="8" t="s">
        <v>283</v>
      </c>
      <c r="AH19" s="8" t="s">
        <v>286</v>
      </c>
      <c r="AI19" s="8" t="s">
        <v>1072</v>
      </c>
      <c r="AJ19" s="15" t="str">
        <f>VLOOKUP(AI19,'Chip List'!$C$4:$D$354,2,FALSE)</f>
        <v>0075</v>
      </c>
      <c r="AK19" s="8" t="s">
        <v>286</v>
      </c>
      <c r="AL19" s="8" t="s">
        <v>285</v>
      </c>
      <c r="AM19" s="15">
        <v>1500</v>
      </c>
      <c r="AN19" s="11" t="str">
        <f t="shared" si="7"/>
        <v>000F</v>
      </c>
    </row>
    <row r="20" spans="2:40">
      <c r="B20" s="6" t="s">
        <v>272</v>
      </c>
      <c r="C20" s="8" t="s">
        <v>724</v>
      </c>
      <c r="D20" s="8" t="s">
        <v>836</v>
      </c>
      <c r="E20" s="8" t="s">
        <v>368</v>
      </c>
      <c r="F20" s="15" t="str">
        <f>VLOOKUP(E20,'Chip List'!$C$4:$D$354,2,FALSE)</f>
        <v>2C</v>
      </c>
      <c r="G20" s="8" t="s">
        <v>728</v>
      </c>
      <c r="H20" s="15" t="str">
        <f>VLOOKUP(G20,'Chip List'!$AG$4:$AH$30,2,FALSE)</f>
        <v>11</v>
      </c>
      <c r="I20" s="15">
        <v>700</v>
      </c>
      <c r="J20" s="11" t="str">
        <f t="shared" si="4"/>
        <v>0007</v>
      </c>
      <c r="L20" s="6" t="s">
        <v>272</v>
      </c>
      <c r="M20" s="8" t="s">
        <v>731</v>
      </c>
      <c r="N20" s="8" t="s">
        <v>283</v>
      </c>
      <c r="O20" s="8" t="s">
        <v>1348</v>
      </c>
      <c r="P20" s="15" t="str">
        <f>VLOOKUP(O20,'Chip List (ID)'!$AL$5:$AM$54,2,FALSE)</f>
        <v>00A0</v>
      </c>
      <c r="Q20" s="8" t="s">
        <v>1350</v>
      </c>
      <c r="R20" s="15" t="str">
        <f>VLOOKUP(Q20,'Chip List (ID)'!$AO$5:$AP$13,2,FALSE)</f>
        <v>02</v>
      </c>
      <c r="S20" s="15">
        <v>1300</v>
      </c>
      <c r="T20" s="11" t="str">
        <f t="shared" si="5"/>
        <v>000D</v>
      </c>
      <c r="V20" s="6" t="s">
        <v>272</v>
      </c>
      <c r="W20" s="8" t="s">
        <v>724</v>
      </c>
      <c r="X20" s="8" t="s">
        <v>652</v>
      </c>
      <c r="Y20" s="8" t="s">
        <v>485</v>
      </c>
      <c r="Z20" s="15" t="str">
        <f>VLOOKUP(Y20,'Chip List'!$C$4:$D$354,2,FALSE)</f>
        <v>C5</v>
      </c>
      <c r="AA20" s="8" t="s">
        <v>1036</v>
      </c>
      <c r="AB20" s="15" t="str">
        <f>VLOOKUP(AA20,'Chip List'!$AG$4:$AH$30,2,FALSE)</f>
        <v>1A</v>
      </c>
      <c r="AC20" s="15">
        <v>30</v>
      </c>
      <c r="AD20" s="11" t="str">
        <f t="shared" si="6"/>
        <v>001E</v>
      </c>
      <c r="AE20" s="156"/>
      <c r="AF20" s="6" t="s">
        <v>272</v>
      </c>
      <c r="AG20" s="8" t="s">
        <v>283</v>
      </c>
      <c r="AH20" s="8" t="s">
        <v>286</v>
      </c>
      <c r="AI20" s="8" t="s">
        <v>1071</v>
      </c>
      <c r="AJ20" s="15" t="str">
        <f>VLOOKUP(AI20,'Chip List'!$C$4:$D$354,2,FALSE)</f>
        <v>0074</v>
      </c>
      <c r="AK20" s="8" t="s">
        <v>286</v>
      </c>
      <c r="AL20" s="8" t="s">
        <v>285</v>
      </c>
      <c r="AM20" s="15">
        <v>2000</v>
      </c>
      <c r="AN20" s="11" t="str">
        <f t="shared" si="7"/>
        <v>0014</v>
      </c>
    </row>
    <row r="21" spans="2:40">
      <c r="B21" s="6" t="s">
        <v>273</v>
      </c>
      <c r="C21" s="8" t="s">
        <v>724</v>
      </c>
      <c r="D21" s="8" t="s">
        <v>836</v>
      </c>
      <c r="E21" s="8" t="s">
        <v>312</v>
      </c>
      <c r="F21" s="8" t="str">
        <f>VLOOKUP(E21,'Chip List'!$C$4:$D$354,2,FALSE)</f>
        <v>81</v>
      </c>
      <c r="G21" s="8" t="s">
        <v>722</v>
      </c>
      <c r="H21" s="15" t="str">
        <f>VLOOKUP(G21,'Chip List'!$AG$4:$AH$30,2,FALSE)</f>
        <v>0B</v>
      </c>
      <c r="I21" s="15">
        <v>1200</v>
      </c>
      <c r="J21" s="11" t="str">
        <f t="shared" si="4"/>
        <v>000C</v>
      </c>
      <c r="L21" s="6" t="s">
        <v>273</v>
      </c>
      <c r="M21" s="8" t="s">
        <v>731</v>
      </c>
      <c r="N21" s="8" t="s">
        <v>283</v>
      </c>
      <c r="O21" s="8" t="s">
        <v>1378</v>
      </c>
      <c r="P21" s="15" t="str">
        <f>VLOOKUP(O21,'Chip List (ID)'!$AL$5:$AM$54,2,FALSE)</f>
        <v>0098</v>
      </c>
      <c r="Q21" s="8" t="s">
        <v>1351</v>
      </c>
      <c r="R21" s="15" t="str">
        <f>VLOOKUP(Q21,'Chip List (ID)'!$AO$5:$AP$13,2,FALSE)</f>
        <v>01</v>
      </c>
      <c r="S21" s="8" t="s">
        <v>1341</v>
      </c>
      <c r="T21" s="11" t="str">
        <f t="shared" si="5"/>
        <v>001E</v>
      </c>
      <c r="V21" s="6" t="s">
        <v>273</v>
      </c>
      <c r="W21" s="8" t="s">
        <v>724</v>
      </c>
      <c r="X21" s="8" t="s">
        <v>652</v>
      </c>
      <c r="Y21" s="8" t="s">
        <v>436</v>
      </c>
      <c r="Z21" s="8" t="str">
        <f>VLOOKUP(Y21,'Chip List'!$C$4:$D$354,2,FALSE)</f>
        <v>99</v>
      </c>
      <c r="AA21" s="8" t="s">
        <v>727</v>
      </c>
      <c r="AB21" s="15" t="str">
        <f>VLOOKUP(AA21,'Chip List'!$AG$4:$AH$30,2,FALSE)</f>
        <v>10</v>
      </c>
      <c r="AC21" s="15">
        <v>60</v>
      </c>
      <c r="AD21" s="11" t="str">
        <f t="shared" si="6"/>
        <v>003C</v>
      </c>
      <c r="AE21" s="156"/>
      <c r="AF21" s="6" t="s">
        <v>273</v>
      </c>
      <c r="AG21" s="8"/>
      <c r="AH21" s="8"/>
      <c r="AI21" s="8"/>
      <c r="AJ21" s="8"/>
      <c r="AK21" s="8"/>
      <c r="AL21" s="8"/>
      <c r="AM21" s="15"/>
      <c r="AN21" s="11" t="str">
        <f t="shared" si="7"/>
        <v>0000</v>
      </c>
    </row>
    <row r="22" spans="2:40">
      <c r="B22" s="6" t="s">
        <v>274</v>
      </c>
      <c r="C22" s="8" t="s">
        <v>724</v>
      </c>
      <c r="D22" s="8" t="s">
        <v>652</v>
      </c>
      <c r="E22" s="8" t="s">
        <v>303</v>
      </c>
      <c r="F22" s="8" t="str">
        <f>VLOOKUP(E22,'Chip List'!$C$4:$D$354,2,FALSE)</f>
        <v>35</v>
      </c>
      <c r="G22" s="8" t="s">
        <v>712</v>
      </c>
      <c r="H22" s="15" t="str">
        <f>VLOOKUP(G22,'Chip List'!$AG$4:$AH$30,2,FALSE)</f>
        <v>02</v>
      </c>
      <c r="I22" s="15">
        <v>900</v>
      </c>
      <c r="J22" s="11" t="str">
        <f t="shared" si="4"/>
        <v>0009</v>
      </c>
      <c r="L22" s="6" t="s">
        <v>274</v>
      </c>
      <c r="M22" s="8" t="s">
        <v>731</v>
      </c>
      <c r="N22" s="8" t="s">
        <v>283</v>
      </c>
      <c r="O22" s="8" t="s">
        <v>1085</v>
      </c>
      <c r="P22" s="15" t="str">
        <f>VLOOKUP(O22,'Chip List (ID)'!$AL$5:$AM$54,2,FALSE)</f>
        <v>0020</v>
      </c>
      <c r="Q22" s="8" t="s">
        <v>1354</v>
      </c>
      <c r="R22" s="15" t="str">
        <f>VLOOKUP(Q22,'Chip List (ID)'!$AO$5:$AP$13,2,FALSE)</f>
        <v>06</v>
      </c>
      <c r="S22" s="15">
        <v>2000</v>
      </c>
      <c r="T22" s="11" t="str">
        <f t="shared" si="5"/>
        <v>0014</v>
      </c>
      <c r="V22" s="6" t="s">
        <v>274</v>
      </c>
      <c r="W22" s="8" t="s">
        <v>724</v>
      </c>
      <c r="X22" s="8" t="s">
        <v>652</v>
      </c>
      <c r="Y22" s="8" t="s">
        <v>474</v>
      </c>
      <c r="Z22" s="8" t="str">
        <f>VLOOKUP(Y22,'Chip List'!$C$4:$D$354,2,FALSE)</f>
        <v>B3</v>
      </c>
      <c r="AA22" s="8" t="s">
        <v>1036</v>
      </c>
      <c r="AB22" s="15" t="str">
        <f>VLOOKUP(AA22,'Chip List'!$AG$4:$AH$30,2,FALSE)</f>
        <v>1A</v>
      </c>
      <c r="AC22" s="15">
        <v>55</v>
      </c>
      <c r="AD22" s="11" t="str">
        <f t="shared" si="6"/>
        <v>0037</v>
      </c>
      <c r="AE22" s="156"/>
      <c r="AF22" s="6" t="s">
        <v>274</v>
      </c>
      <c r="AG22" s="8"/>
      <c r="AH22" s="8"/>
      <c r="AI22" s="8"/>
      <c r="AJ22" s="8"/>
      <c r="AK22" s="8"/>
      <c r="AL22" s="8"/>
      <c r="AM22" s="15"/>
      <c r="AN22" s="11" t="str">
        <f t="shared" si="7"/>
        <v>0000</v>
      </c>
    </row>
    <row r="23" spans="2:40">
      <c r="B23" s="6" t="s">
        <v>275</v>
      </c>
      <c r="C23" s="8" t="s">
        <v>724</v>
      </c>
      <c r="D23" s="8" t="s">
        <v>652</v>
      </c>
      <c r="E23" s="8" t="s">
        <v>415</v>
      </c>
      <c r="F23" s="8" t="str">
        <f>VLOOKUP(E23,'Chip List'!$C$4:$D$354,2,FALSE)</f>
        <v>51</v>
      </c>
      <c r="G23" s="8" t="s">
        <v>712</v>
      </c>
      <c r="H23" s="15" t="str">
        <f>VLOOKUP(G23,'Chip List'!$AG$4:$AH$30,2,FALSE)</f>
        <v>02</v>
      </c>
      <c r="I23" s="15">
        <v>1700</v>
      </c>
      <c r="J23" s="11" t="str">
        <f t="shared" si="4"/>
        <v>0011</v>
      </c>
      <c r="L23" s="6" t="s">
        <v>275</v>
      </c>
      <c r="M23" s="8" t="s">
        <v>731</v>
      </c>
      <c r="N23" s="8" t="s">
        <v>283</v>
      </c>
      <c r="O23" s="8" t="s">
        <v>458</v>
      </c>
      <c r="P23" s="15" t="str">
        <f>VLOOKUP(O23,'Chip List (ID)'!$AL$5:$AM$54,2,FALSE)</f>
        <v>007C</v>
      </c>
      <c r="Q23" s="8" t="s">
        <v>1350</v>
      </c>
      <c r="R23" s="15" t="str">
        <f>VLOOKUP(Q23,'Chip List (ID)'!$AO$5:$AP$13,2,FALSE)</f>
        <v>02</v>
      </c>
      <c r="S23" s="15">
        <v>3500</v>
      </c>
      <c r="T23" s="11" t="str">
        <f t="shared" si="5"/>
        <v>0023</v>
      </c>
      <c r="V23" s="6" t="s">
        <v>275</v>
      </c>
      <c r="W23" s="8" t="s">
        <v>724</v>
      </c>
      <c r="X23" s="8" t="s">
        <v>652</v>
      </c>
      <c r="Y23" s="8" t="s">
        <v>873</v>
      </c>
      <c r="Z23" s="8" t="str">
        <f>VLOOKUP(Y23,'Chip List'!$C$4:$D$354,2,FALSE)</f>
        <v>D1</v>
      </c>
      <c r="AA23" s="8" t="s">
        <v>729</v>
      </c>
      <c r="AB23" s="15" t="str">
        <f>VLOOKUP(AA23,'Chip List'!$AG$4:$AH$30,2,FALSE)</f>
        <v>12</v>
      </c>
      <c r="AC23" s="15">
        <v>70</v>
      </c>
      <c r="AD23" s="11" t="str">
        <f t="shared" si="6"/>
        <v>0046</v>
      </c>
      <c r="AE23" s="156"/>
      <c r="AF23" s="6" t="s">
        <v>275</v>
      </c>
      <c r="AG23" s="8"/>
      <c r="AH23" s="8"/>
      <c r="AI23" s="8"/>
      <c r="AJ23" s="8"/>
      <c r="AK23" s="8"/>
      <c r="AL23" s="8"/>
      <c r="AM23" s="15"/>
      <c r="AN23" s="11" t="str">
        <f t="shared" si="7"/>
        <v>0000</v>
      </c>
    </row>
    <row r="24" spans="2:40" ht="15.75" thickBot="1">
      <c r="B24" s="7" t="s">
        <v>276</v>
      </c>
      <c r="C24" s="9" t="s">
        <v>724</v>
      </c>
      <c r="D24" s="9" t="s">
        <v>652</v>
      </c>
      <c r="E24" s="9" t="s">
        <v>361</v>
      </c>
      <c r="F24" s="9" t="str">
        <f>VLOOKUP(E24,'Chip List'!$C$4:$D$354,2,FALSE)</f>
        <v>24</v>
      </c>
      <c r="G24" s="9" t="s">
        <v>745</v>
      </c>
      <c r="H24" s="16" t="str">
        <f>VLOOKUP(G24,'Chip List'!$AG$4:$AH$30,2,FALSE)</f>
        <v>0D</v>
      </c>
      <c r="I24" s="16">
        <v>3000</v>
      </c>
      <c r="J24" s="12" t="str">
        <f t="shared" si="4"/>
        <v>001E</v>
      </c>
      <c r="L24" s="7" t="s">
        <v>276</v>
      </c>
      <c r="M24" s="9" t="s">
        <v>731</v>
      </c>
      <c r="N24" s="9" t="s">
        <v>283</v>
      </c>
      <c r="O24" s="9" t="s">
        <v>1343</v>
      </c>
      <c r="P24" s="9" t="str">
        <f>VLOOKUP(O24,'Chip List (ID)'!$AL$5:$AM$54,2,FALSE)</f>
        <v>0070</v>
      </c>
      <c r="Q24" s="9" t="s">
        <v>1350</v>
      </c>
      <c r="R24" s="9" t="str">
        <f>VLOOKUP(Q24,'Chip List (ID)'!$AO$5:$AP$13,2,FALSE)</f>
        <v>02</v>
      </c>
      <c r="S24" s="16">
        <v>2500</v>
      </c>
      <c r="T24" s="12" t="str">
        <f t="shared" si="5"/>
        <v>0019</v>
      </c>
      <c r="V24" s="7" t="s">
        <v>276</v>
      </c>
      <c r="W24" s="9" t="s">
        <v>724</v>
      </c>
      <c r="X24" s="9" t="s">
        <v>652</v>
      </c>
      <c r="Y24" s="9" t="s">
        <v>453</v>
      </c>
      <c r="Z24" s="9" t="str">
        <f>VLOOKUP(Y24,'Chip List'!$C$4:$D$354,2,FALSE)</f>
        <v>7E</v>
      </c>
      <c r="AA24" s="9" t="s">
        <v>1036</v>
      </c>
      <c r="AB24" s="16" t="str">
        <f>VLOOKUP(AA24,'Chip List'!$AG$4:$AH$30,2,FALSE)</f>
        <v>1A</v>
      </c>
      <c r="AC24" s="16">
        <v>45</v>
      </c>
      <c r="AD24" s="12" t="str">
        <f t="shared" si="6"/>
        <v>002D</v>
      </c>
      <c r="AE24" s="156"/>
      <c r="AF24" s="7" t="s">
        <v>276</v>
      </c>
      <c r="AG24" s="9"/>
      <c r="AH24" s="9"/>
      <c r="AI24" s="9"/>
      <c r="AJ24" s="9"/>
      <c r="AK24" s="9"/>
      <c r="AL24" s="9"/>
      <c r="AM24" s="16"/>
      <c r="AN24" s="12" t="str">
        <f t="shared" si="7"/>
        <v>0000</v>
      </c>
    </row>
    <row r="25" spans="2:40" ht="16.5" thickTop="1" thickBot="1">
      <c r="S25" s="10"/>
      <c r="T25" s="10"/>
      <c r="AC25" s="10"/>
      <c r="AD25" s="10"/>
      <c r="AE25" s="156"/>
      <c r="AM25" s="10"/>
      <c r="AN25" s="10"/>
    </row>
    <row r="26" spans="2:40" ht="16.5" thickTop="1" thickBot="1">
      <c r="B26" s="206" t="s">
        <v>657</v>
      </c>
      <c r="C26" s="207"/>
      <c r="D26" s="207"/>
      <c r="E26" s="207"/>
      <c r="F26" s="207"/>
      <c r="G26" s="207"/>
      <c r="H26" s="207"/>
      <c r="I26" s="207"/>
      <c r="J26" s="208"/>
      <c r="L26" s="206" t="s">
        <v>664</v>
      </c>
      <c r="M26" s="207"/>
      <c r="N26" s="207"/>
      <c r="O26" s="207"/>
      <c r="P26" s="207"/>
      <c r="Q26" s="207"/>
      <c r="R26" s="207"/>
      <c r="S26" s="207"/>
      <c r="T26" s="208"/>
      <c r="V26" s="167"/>
      <c r="W26" s="167"/>
      <c r="X26" s="167"/>
      <c r="Y26" s="167"/>
      <c r="Z26" s="167"/>
      <c r="AA26" s="167"/>
      <c r="AB26" s="167"/>
      <c r="AC26" s="167"/>
      <c r="AD26" s="167"/>
      <c r="AF26" s="206" t="s">
        <v>668</v>
      </c>
      <c r="AG26" s="207"/>
      <c r="AH26" s="207"/>
      <c r="AI26" s="207"/>
      <c r="AJ26" s="207"/>
      <c r="AK26" s="207"/>
      <c r="AL26" s="207"/>
      <c r="AM26" s="207"/>
      <c r="AN26" s="208"/>
    </row>
    <row r="27" spans="2:40" ht="15.75" thickTop="1">
      <c r="B27" s="14" t="s">
        <v>1396</v>
      </c>
      <c r="C27" s="5" t="s">
        <v>277</v>
      </c>
      <c r="D27" s="5" t="s">
        <v>278</v>
      </c>
      <c r="E27" s="209" t="s">
        <v>279</v>
      </c>
      <c r="F27" s="210"/>
      <c r="G27" s="209" t="s">
        <v>280</v>
      </c>
      <c r="H27" s="210"/>
      <c r="I27" s="209" t="s">
        <v>282</v>
      </c>
      <c r="J27" s="211"/>
      <c r="L27" s="14" t="s">
        <v>1405</v>
      </c>
      <c r="M27" s="5" t="s">
        <v>277</v>
      </c>
      <c r="N27" s="5" t="s">
        <v>278</v>
      </c>
      <c r="O27" s="209" t="s">
        <v>279</v>
      </c>
      <c r="P27" s="210"/>
      <c r="Q27" s="209" t="s">
        <v>280</v>
      </c>
      <c r="R27" s="210"/>
      <c r="S27" s="209" t="s">
        <v>282</v>
      </c>
      <c r="T27" s="211"/>
      <c r="V27" s="96"/>
      <c r="W27" s="96"/>
      <c r="X27" s="96"/>
      <c r="Y27" s="212"/>
      <c r="Z27" s="212"/>
      <c r="AA27" s="212"/>
      <c r="AB27" s="212"/>
      <c r="AC27" s="212"/>
      <c r="AD27" s="213"/>
      <c r="AE27" s="155"/>
      <c r="AF27" s="14" t="s">
        <v>1410</v>
      </c>
      <c r="AG27" s="5" t="s">
        <v>277</v>
      </c>
      <c r="AH27" s="5" t="s">
        <v>278</v>
      </c>
      <c r="AI27" s="209" t="s">
        <v>279</v>
      </c>
      <c r="AJ27" s="210"/>
      <c r="AK27" s="209" t="s">
        <v>280</v>
      </c>
      <c r="AL27" s="210"/>
      <c r="AM27" s="209" t="s">
        <v>282</v>
      </c>
      <c r="AN27" s="211"/>
    </row>
    <row r="28" spans="2:40">
      <c r="B28" s="6" t="s">
        <v>269</v>
      </c>
      <c r="C28" s="8" t="s">
        <v>283</v>
      </c>
      <c r="D28" s="8" t="s">
        <v>283</v>
      </c>
      <c r="E28" s="8" t="s">
        <v>284</v>
      </c>
      <c r="F28" s="15" t="str">
        <f>VLOOKUP(E28,'Chip List'!$C$4:$D$354,2,FALSE)</f>
        <v>0060</v>
      </c>
      <c r="G28" s="8" t="s">
        <v>286</v>
      </c>
      <c r="H28" s="15" t="str">
        <f>VLOOKUP(G28,'Chip List'!$AG$4:$AH$31,2,FALSE)</f>
        <v>FF</v>
      </c>
      <c r="I28" s="15">
        <v>1500</v>
      </c>
      <c r="J28" s="11" t="str">
        <f>DEC2HEX(I28/100,4)</f>
        <v>000F</v>
      </c>
      <c r="L28" s="6" t="s">
        <v>269</v>
      </c>
      <c r="M28" s="8" t="s">
        <v>731</v>
      </c>
      <c r="N28" s="8" t="s">
        <v>283</v>
      </c>
      <c r="O28" s="8" t="s">
        <v>1349</v>
      </c>
      <c r="P28" s="15" t="str">
        <f>VLOOKUP(O28,'Chip List (ID)'!$AL$5:$AM$54,2,FALSE)</f>
        <v>00A8</v>
      </c>
      <c r="Q28" s="8" t="s">
        <v>1350</v>
      </c>
      <c r="R28" s="15" t="str">
        <f>VLOOKUP(Q28,'Chip List (ID)'!$AO$5:$AP$13,2,FALSE)</f>
        <v>02</v>
      </c>
      <c r="S28" s="8" t="s">
        <v>539</v>
      </c>
      <c r="T28" s="11" t="str">
        <f>DEC2HEX(S28,4)</f>
        <v>0028</v>
      </c>
      <c r="V28" s="96"/>
      <c r="W28" s="96"/>
      <c r="X28" s="96"/>
      <c r="Y28" s="96"/>
      <c r="Z28" s="96"/>
      <c r="AA28" s="96"/>
      <c r="AB28" s="96"/>
      <c r="AC28" s="97"/>
      <c r="AD28" s="97"/>
      <c r="AE28" s="156"/>
      <c r="AF28" s="6" t="s">
        <v>269</v>
      </c>
      <c r="AG28" s="8" t="s">
        <v>283</v>
      </c>
      <c r="AH28" s="8" t="s">
        <v>836</v>
      </c>
      <c r="AI28" s="8" t="s">
        <v>1073</v>
      </c>
      <c r="AJ28" s="15" t="str">
        <f>VLOOKUP(AI28,'Chip List'!$C$4:$D$354,2,FALSE)</f>
        <v>0071</v>
      </c>
      <c r="AK28" s="8" t="s">
        <v>286</v>
      </c>
      <c r="AL28" s="8" t="s">
        <v>285</v>
      </c>
      <c r="AM28" s="15">
        <v>1500</v>
      </c>
      <c r="AN28" s="11" t="str">
        <f>DEC2HEX(AM28/100,4)</f>
        <v>000F</v>
      </c>
    </row>
    <row r="29" spans="2:40">
      <c r="B29" s="6" t="s">
        <v>270</v>
      </c>
      <c r="C29" s="8" t="s">
        <v>283</v>
      </c>
      <c r="D29" s="8" t="s">
        <v>283</v>
      </c>
      <c r="E29" s="8" t="s">
        <v>284</v>
      </c>
      <c r="F29" s="15" t="str">
        <f>VLOOKUP(E29,'Chip List'!$C$4:$D$354,2,FALSE)</f>
        <v>0060</v>
      </c>
      <c r="G29" s="8" t="s">
        <v>286</v>
      </c>
      <c r="H29" s="15" t="str">
        <f>VLOOKUP(G29,'Chip List'!$AG$4:$AH$31,2,FALSE)</f>
        <v>FF</v>
      </c>
      <c r="I29" s="15">
        <v>3000</v>
      </c>
      <c r="J29" s="11" t="str">
        <f t="shared" ref="J29:J35" si="8">DEC2HEX(I29/100,4)</f>
        <v>001E</v>
      </c>
      <c r="L29" s="6" t="s">
        <v>270</v>
      </c>
      <c r="M29" s="8" t="s">
        <v>731</v>
      </c>
      <c r="N29" s="8" t="s">
        <v>283</v>
      </c>
      <c r="O29" s="8" t="s">
        <v>1377</v>
      </c>
      <c r="P29" s="15" t="str">
        <f>VLOOKUP(O29,'Chip List (ID)'!$AL$5:$AM$54,2,FALSE)</f>
        <v>0090</v>
      </c>
      <c r="Q29" s="8" t="s">
        <v>1351</v>
      </c>
      <c r="R29" s="15" t="str">
        <f>VLOOKUP(Q29,'Chip List (ID)'!$AO$5:$AP$13,2,FALSE)</f>
        <v>01</v>
      </c>
      <c r="S29" s="8" t="s">
        <v>637</v>
      </c>
      <c r="T29" s="11" t="str">
        <f t="shared" ref="T29:T35" si="9">DEC2HEX(S29,4)</f>
        <v>0032</v>
      </c>
      <c r="V29" s="96"/>
      <c r="W29" s="96"/>
      <c r="X29" s="96"/>
      <c r="Y29" s="96"/>
      <c r="Z29" s="96"/>
      <c r="AA29" s="96"/>
      <c r="AB29" s="96"/>
      <c r="AC29" s="97"/>
      <c r="AD29" s="97"/>
      <c r="AE29" s="156"/>
      <c r="AF29" s="6" t="s">
        <v>270</v>
      </c>
      <c r="AG29" s="8" t="s">
        <v>283</v>
      </c>
      <c r="AH29" s="8" t="s">
        <v>286</v>
      </c>
      <c r="AI29" s="8" t="s">
        <v>1070</v>
      </c>
      <c r="AJ29" s="15" t="str">
        <f>VLOOKUP(AI29,'Chip List'!$C$4:$D$354,2,FALSE)</f>
        <v>0070</v>
      </c>
      <c r="AK29" s="8" t="s">
        <v>286</v>
      </c>
      <c r="AL29" s="8" t="s">
        <v>285</v>
      </c>
      <c r="AM29" s="15">
        <v>500</v>
      </c>
      <c r="AN29" s="11" t="str">
        <f t="shared" ref="AN29:AN35" si="10">DEC2HEX(AM29/100,4)</f>
        <v>0005</v>
      </c>
    </row>
    <row r="30" spans="2:40">
      <c r="B30" s="6" t="s">
        <v>271</v>
      </c>
      <c r="C30" s="8" t="s">
        <v>283</v>
      </c>
      <c r="D30" s="8" t="s">
        <v>283</v>
      </c>
      <c r="E30" s="8" t="s">
        <v>284</v>
      </c>
      <c r="F30" s="15" t="str">
        <f>VLOOKUP(E30,'Chip List'!$C$4:$D$354,2,FALSE)</f>
        <v>0060</v>
      </c>
      <c r="G30" s="8" t="s">
        <v>286</v>
      </c>
      <c r="H30" s="15" t="str">
        <f>VLOOKUP(G30,'Chip List'!$AG$4:$AH$31,2,FALSE)</f>
        <v>FF</v>
      </c>
      <c r="I30" s="15">
        <v>4000</v>
      </c>
      <c r="J30" s="11" t="str">
        <f t="shared" si="8"/>
        <v>0028</v>
      </c>
      <c r="L30" s="6" t="s">
        <v>271</v>
      </c>
      <c r="M30" s="8" t="s">
        <v>731</v>
      </c>
      <c r="N30" s="8" t="s">
        <v>283</v>
      </c>
      <c r="O30" s="8" t="s">
        <v>1348</v>
      </c>
      <c r="P30" s="15" t="str">
        <f>VLOOKUP(O30,'Chip List (ID)'!$AL$5:$AM$54,2,FALSE)</f>
        <v>00A0</v>
      </c>
      <c r="Q30" s="8" t="s">
        <v>1352</v>
      </c>
      <c r="R30" s="15" t="str">
        <f>VLOOKUP(Q30,'Chip List (ID)'!$AO$5:$AP$13,2,FALSE)</f>
        <v>03</v>
      </c>
      <c r="S30" s="8" t="s">
        <v>802</v>
      </c>
      <c r="T30" s="11" t="str">
        <f t="shared" si="9"/>
        <v>001E</v>
      </c>
      <c r="V30" s="96"/>
      <c r="W30" s="96"/>
      <c r="X30" s="96"/>
      <c r="Y30" s="96"/>
      <c r="Z30" s="96"/>
      <c r="AA30" s="96"/>
      <c r="AB30" s="96"/>
      <c r="AC30" s="97"/>
      <c r="AD30" s="97"/>
      <c r="AE30" s="156"/>
      <c r="AF30" s="6" t="s">
        <v>271</v>
      </c>
      <c r="AG30" s="8" t="s">
        <v>283</v>
      </c>
      <c r="AH30" s="8" t="s">
        <v>286</v>
      </c>
      <c r="AI30" s="8" t="s">
        <v>1072</v>
      </c>
      <c r="AJ30" s="15" t="str">
        <f>VLOOKUP(AI30,'Chip List'!$C$4:$D$354,2,FALSE)</f>
        <v>0075</v>
      </c>
      <c r="AK30" s="8" t="s">
        <v>286</v>
      </c>
      <c r="AL30" s="8" t="s">
        <v>285</v>
      </c>
      <c r="AM30" s="15">
        <v>1500</v>
      </c>
      <c r="AN30" s="11" t="str">
        <f t="shared" si="10"/>
        <v>000F</v>
      </c>
    </row>
    <row r="31" spans="2:40">
      <c r="B31" s="6" t="s">
        <v>272</v>
      </c>
      <c r="C31" s="8" t="s">
        <v>724</v>
      </c>
      <c r="D31" s="8" t="s">
        <v>839</v>
      </c>
      <c r="E31" s="8" t="s">
        <v>287</v>
      </c>
      <c r="F31" s="15" t="str">
        <f>VLOOKUP(E31,'Chip List'!$C$4:$D$354,2,FALSE)</f>
        <v>01</v>
      </c>
      <c r="G31" s="8" t="s">
        <v>712</v>
      </c>
      <c r="H31" s="15" t="str">
        <f>VLOOKUP(G31,'Chip List'!$AG$4:$AH$30,2,FALSE)</f>
        <v>02</v>
      </c>
      <c r="I31" s="15">
        <v>800</v>
      </c>
      <c r="J31" s="11" t="str">
        <f t="shared" si="8"/>
        <v>0008</v>
      </c>
      <c r="L31" s="6" t="s">
        <v>272</v>
      </c>
      <c r="M31" s="8" t="s">
        <v>731</v>
      </c>
      <c r="N31" s="8" t="s">
        <v>283</v>
      </c>
      <c r="O31" s="8" t="s">
        <v>1353</v>
      </c>
      <c r="P31" s="15" t="str">
        <f>VLOOKUP(O31,'Chip List (ID)'!$AL$5:$AM$54,2,FALSE)</f>
        <v>0094</v>
      </c>
      <c r="Q31" s="8" t="s">
        <v>1352</v>
      </c>
      <c r="R31" s="15" t="str">
        <f>VLOOKUP(Q31,'Chip List (ID)'!$AO$5:$AP$13,2,FALSE)</f>
        <v>03</v>
      </c>
      <c r="S31" s="8" t="s">
        <v>645</v>
      </c>
      <c r="T31" s="11" t="str">
        <f t="shared" si="9"/>
        <v>0046</v>
      </c>
      <c r="V31" s="96"/>
      <c r="W31" s="96"/>
      <c r="X31" s="96"/>
      <c r="Y31" s="212"/>
      <c r="Z31" s="212"/>
      <c r="AA31" s="212"/>
      <c r="AB31" s="212"/>
      <c r="AC31" s="212"/>
      <c r="AD31" s="213"/>
      <c r="AE31" s="155"/>
      <c r="AF31" s="6" t="s">
        <v>272</v>
      </c>
      <c r="AG31" s="8" t="s">
        <v>283</v>
      </c>
      <c r="AH31" s="8" t="s">
        <v>286</v>
      </c>
      <c r="AI31" s="8" t="s">
        <v>1071</v>
      </c>
      <c r="AJ31" s="15" t="str">
        <f>VLOOKUP(AI31,'Chip List'!$C$4:$D$354,2,FALSE)</f>
        <v>0074</v>
      </c>
      <c r="AK31" s="8" t="s">
        <v>286</v>
      </c>
      <c r="AL31" s="8" t="s">
        <v>285</v>
      </c>
      <c r="AM31" s="15">
        <v>2000</v>
      </c>
      <c r="AN31" s="11" t="str">
        <f t="shared" si="10"/>
        <v>0014</v>
      </c>
    </row>
    <row r="32" spans="2:40">
      <c r="B32" s="6" t="s">
        <v>273</v>
      </c>
      <c r="C32" s="8" t="s">
        <v>724</v>
      </c>
      <c r="D32" s="8" t="s">
        <v>839</v>
      </c>
      <c r="E32" s="8" t="s">
        <v>391</v>
      </c>
      <c r="F32" s="8" t="str">
        <f>VLOOKUP(E32,'Chip List'!$C$4:$D$354,2,FALSE)</f>
        <v>41</v>
      </c>
      <c r="G32" s="8" t="s">
        <v>712</v>
      </c>
      <c r="H32" s="15" t="str">
        <f>VLOOKUP(G32,'Chip List'!$AG$4:$AH$30,2,FALSE)</f>
        <v>02</v>
      </c>
      <c r="I32" s="15">
        <v>1800</v>
      </c>
      <c r="J32" s="11" t="str">
        <f t="shared" si="8"/>
        <v>0012</v>
      </c>
      <c r="L32" s="6" t="s">
        <v>273</v>
      </c>
      <c r="M32" s="8" t="s">
        <v>731</v>
      </c>
      <c r="N32" s="8" t="s">
        <v>283</v>
      </c>
      <c r="O32" s="8" t="s">
        <v>1355</v>
      </c>
      <c r="P32" s="15" t="str">
        <f>VLOOKUP(O32,'Chip List (ID)'!$AL$5:$AM$54,2,FALSE)</f>
        <v>0014</v>
      </c>
      <c r="Q32" s="8" t="s">
        <v>1354</v>
      </c>
      <c r="R32" s="15" t="str">
        <f>VLOOKUP(Q32,'Chip List (ID)'!$AO$5:$AP$13,2,FALSE)</f>
        <v>06</v>
      </c>
      <c r="S32" s="8" t="s">
        <v>627</v>
      </c>
      <c r="T32" s="11" t="str">
        <f t="shared" si="9"/>
        <v>0050</v>
      </c>
      <c r="V32" s="96"/>
      <c r="W32" s="96"/>
      <c r="X32" s="96"/>
      <c r="Y32" s="96"/>
      <c r="Z32" s="96"/>
      <c r="AA32" s="96"/>
      <c r="AB32" s="96"/>
      <c r="AC32" s="97"/>
      <c r="AD32" s="97"/>
      <c r="AE32" s="156"/>
      <c r="AF32" s="6" t="s">
        <v>273</v>
      </c>
      <c r="AG32" s="8"/>
      <c r="AH32" s="8"/>
      <c r="AI32" s="8"/>
      <c r="AJ32" s="8"/>
      <c r="AK32" s="8"/>
      <c r="AL32" s="8"/>
      <c r="AM32" s="15"/>
      <c r="AN32" s="11" t="str">
        <f t="shared" si="10"/>
        <v>0000</v>
      </c>
    </row>
    <row r="33" spans="1:40">
      <c r="A33" s="152"/>
      <c r="B33" s="6" t="s">
        <v>274</v>
      </c>
      <c r="C33" s="8" t="s">
        <v>724</v>
      </c>
      <c r="D33" s="8" t="s">
        <v>836</v>
      </c>
      <c r="E33" s="8" t="s">
        <v>1069</v>
      </c>
      <c r="F33" s="8" t="str">
        <f>VLOOKUP(E33,'Chip List'!$C$4:$D$354,2,FALSE)</f>
        <v>8D</v>
      </c>
      <c r="G33" s="8" t="s">
        <v>1036</v>
      </c>
      <c r="H33" s="15" t="str">
        <f>VLOOKUP(G33,'Chip List'!$AG$4:$AH$30,2,FALSE)</f>
        <v>1A</v>
      </c>
      <c r="I33" s="15">
        <v>400</v>
      </c>
      <c r="J33" s="11" t="str">
        <f t="shared" si="8"/>
        <v>0004</v>
      </c>
      <c r="L33" s="6" t="s">
        <v>274</v>
      </c>
      <c r="M33" s="8" t="s">
        <v>731</v>
      </c>
      <c r="N33" s="8" t="s">
        <v>283</v>
      </c>
      <c r="O33" s="8" t="s">
        <v>1384</v>
      </c>
      <c r="P33" s="15" t="str">
        <f>VLOOKUP(O33,'Chip List (ID)'!$AL$5:$AM$54,2,FALSE)</f>
        <v>00BC</v>
      </c>
      <c r="Q33" s="8" t="s">
        <v>1350</v>
      </c>
      <c r="R33" s="15" t="str">
        <f>VLOOKUP(Q33,'Chip List (ID)'!$AO$5:$AP$13,2,FALSE)</f>
        <v>02</v>
      </c>
      <c r="S33" s="8" t="s">
        <v>614</v>
      </c>
      <c r="T33" s="11" t="str">
        <f t="shared" si="9"/>
        <v>0078</v>
      </c>
      <c r="V33" s="96"/>
      <c r="W33" s="96"/>
      <c r="X33" s="96"/>
      <c r="Y33" s="96"/>
      <c r="Z33" s="96"/>
      <c r="AA33" s="96"/>
      <c r="AB33" s="96"/>
      <c r="AC33" s="97"/>
      <c r="AD33" s="97"/>
      <c r="AE33" s="156"/>
      <c r="AF33" s="6" t="s">
        <v>274</v>
      </c>
      <c r="AG33" s="8"/>
      <c r="AH33" s="8"/>
      <c r="AI33" s="8"/>
      <c r="AJ33" s="8"/>
      <c r="AK33" s="8"/>
      <c r="AL33" s="8"/>
      <c r="AM33" s="15"/>
      <c r="AN33" s="11" t="str">
        <f t="shared" si="10"/>
        <v>0000</v>
      </c>
    </row>
    <row r="34" spans="1:40">
      <c r="A34" s="152"/>
      <c r="B34" s="6" t="s">
        <v>275</v>
      </c>
      <c r="C34" s="8" t="s">
        <v>724</v>
      </c>
      <c r="D34" s="8" t="s">
        <v>652</v>
      </c>
      <c r="E34" s="8" t="s">
        <v>450</v>
      </c>
      <c r="F34" s="8" t="str">
        <f>VLOOKUP(E34,'Chip List'!$C$4:$D$354,2,FALSE)</f>
        <v>7B</v>
      </c>
      <c r="G34" s="8" t="s">
        <v>719</v>
      </c>
      <c r="H34" s="15" t="str">
        <f>VLOOKUP(G34,'Chip List'!$AG$4:$AH$30,2,FALSE)</f>
        <v>08</v>
      </c>
      <c r="I34" s="15">
        <v>2500</v>
      </c>
      <c r="J34" s="11" t="str">
        <f t="shared" si="8"/>
        <v>0019</v>
      </c>
      <c r="L34" s="6" t="s">
        <v>275</v>
      </c>
      <c r="M34" s="8" t="s">
        <v>724</v>
      </c>
      <c r="N34" s="8" t="s">
        <v>652</v>
      </c>
      <c r="O34" s="8" t="s">
        <v>882</v>
      </c>
      <c r="P34" s="8" t="str">
        <f>VLOOKUP(O34,'Chip List'!$C$4:$D$312,2,FALSE)</f>
        <v>D3</v>
      </c>
      <c r="Q34" s="8" t="s">
        <v>1036</v>
      </c>
      <c r="R34" s="15" t="str">
        <f>VLOOKUP(Q34,'Chip List'!$AG$4:$AH$30,2,FALSE)</f>
        <v>1A</v>
      </c>
      <c r="S34" s="15">
        <v>125</v>
      </c>
      <c r="T34" s="11" t="str">
        <f t="shared" si="9"/>
        <v>007D</v>
      </c>
      <c r="V34" s="96"/>
      <c r="W34" s="96"/>
      <c r="X34" s="96"/>
      <c r="Y34" s="96"/>
      <c r="Z34" s="96"/>
      <c r="AA34" s="96"/>
      <c r="AB34" s="96"/>
      <c r="AC34" s="97"/>
      <c r="AD34" s="97"/>
      <c r="AE34" s="156"/>
      <c r="AF34" s="6" t="s">
        <v>275</v>
      </c>
      <c r="AG34" s="8"/>
      <c r="AH34" s="8"/>
      <c r="AI34" s="8"/>
      <c r="AJ34" s="8"/>
      <c r="AK34" s="8"/>
      <c r="AL34" s="8"/>
      <c r="AM34" s="15"/>
      <c r="AN34" s="11" t="str">
        <f t="shared" si="10"/>
        <v>0000</v>
      </c>
    </row>
    <row r="35" spans="1:40" ht="15.75" thickBot="1">
      <c r="A35" s="152"/>
      <c r="B35" s="7" t="s">
        <v>276</v>
      </c>
      <c r="C35" s="9" t="s">
        <v>724</v>
      </c>
      <c r="D35" s="9" t="s">
        <v>652</v>
      </c>
      <c r="E35" s="9" t="s">
        <v>480</v>
      </c>
      <c r="F35" s="9" t="str">
        <f>VLOOKUP(E35,'Chip List'!$C$4:$D$354,2,FALSE)</f>
        <v>BF</v>
      </c>
      <c r="G35" s="9" t="s">
        <v>729</v>
      </c>
      <c r="H35" s="16" t="str">
        <f>VLOOKUP(G35,'Chip List'!$AG$4:$AH$30,2,FALSE)</f>
        <v>12</v>
      </c>
      <c r="I35" s="16">
        <v>4000</v>
      </c>
      <c r="J35" s="12" t="str">
        <f t="shared" si="8"/>
        <v>0028</v>
      </c>
      <c r="L35" s="7" t="s">
        <v>276</v>
      </c>
      <c r="M35" s="9" t="s">
        <v>724</v>
      </c>
      <c r="N35" s="9" t="s">
        <v>652</v>
      </c>
      <c r="O35" s="9" t="s">
        <v>884</v>
      </c>
      <c r="P35" s="9" t="str">
        <f>VLOOKUP(O35,'Chip List'!$C$4:$D$312,2,FALSE)</f>
        <v>CD</v>
      </c>
      <c r="Q35" s="9" t="s">
        <v>1036</v>
      </c>
      <c r="R35" s="16" t="str">
        <f>VLOOKUP(Q35,'Chip List'!$AG$4:$AH$30,2,FALSE)</f>
        <v>1A</v>
      </c>
      <c r="S35" s="16">
        <v>125</v>
      </c>
      <c r="T35" s="12" t="str">
        <f t="shared" si="9"/>
        <v>007D</v>
      </c>
      <c r="V35" s="96"/>
      <c r="W35" s="96"/>
      <c r="X35" s="96"/>
      <c r="Y35" s="96"/>
      <c r="Z35" s="96"/>
      <c r="AA35" s="96"/>
      <c r="AB35" s="96"/>
      <c r="AC35" s="97"/>
      <c r="AD35" s="97"/>
      <c r="AE35" s="156"/>
      <c r="AF35" s="7" t="s">
        <v>276</v>
      </c>
      <c r="AG35" s="9"/>
      <c r="AH35" s="9"/>
      <c r="AI35" s="9"/>
      <c r="AJ35" s="9"/>
      <c r="AK35" s="9"/>
      <c r="AL35" s="9"/>
      <c r="AM35" s="16"/>
      <c r="AN35" s="12" t="str">
        <f t="shared" si="10"/>
        <v>0000</v>
      </c>
    </row>
    <row r="36" spans="1:40" ht="16.5" thickTop="1" thickBot="1">
      <c r="A36" s="152"/>
      <c r="S36" s="10"/>
      <c r="T36" s="10"/>
      <c r="V36" s="96"/>
      <c r="W36" s="96"/>
      <c r="X36" s="96"/>
      <c r="Y36" s="96"/>
      <c r="Z36" s="96"/>
      <c r="AA36" s="96"/>
      <c r="AB36" s="96"/>
      <c r="AC36" s="97"/>
      <c r="AD36" s="97"/>
      <c r="AE36" s="156"/>
      <c r="AM36" s="10"/>
      <c r="AN36" s="10"/>
    </row>
    <row r="37" spans="1:40" ht="16.5" thickTop="1" thickBot="1">
      <c r="B37" s="206" t="s">
        <v>36</v>
      </c>
      <c r="C37" s="207"/>
      <c r="D37" s="207"/>
      <c r="E37" s="207"/>
      <c r="F37" s="207"/>
      <c r="G37" s="207"/>
      <c r="H37" s="207"/>
      <c r="I37" s="207"/>
      <c r="J37" s="208"/>
      <c r="L37" s="212"/>
      <c r="M37" s="212"/>
      <c r="N37" s="212"/>
      <c r="O37" s="212"/>
      <c r="P37" s="212"/>
      <c r="Q37" s="212"/>
      <c r="R37" s="212"/>
      <c r="S37" s="212"/>
      <c r="T37" s="212"/>
      <c r="V37" s="96"/>
      <c r="W37" s="96"/>
      <c r="X37" s="96"/>
      <c r="Y37" s="96"/>
      <c r="Z37" s="96"/>
      <c r="AA37" s="96"/>
      <c r="AB37" s="96"/>
      <c r="AC37" s="97"/>
      <c r="AD37" s="97"/>
      <c r="AE37" s="156"/>
      <c r="AF37" s="206" t="s">
        <v>669</v>
      </c>
      <c r="AG37" s="207"/>
      <c r="AH37" s="207"/>
      <c r="AI37" s="207"/>
      <c r="AJ37" s="207"/>
      <c r="AK37" s="207"/>
      <c r="AL37" s="207"/>
      <c r="AM37" s="207"/>
      <c r="AN37" s="208"/>
    </row>
    <row r="38" spans="1:40" ht="15.75" thickTop="1">
      <c r="B38" s="14" t="s">
        <v>1397</v>
      </c>
      <c r="C38" s="5" t="s">
        <v>277</v>
      </c>
      <c r="D38" s="5" t="s">
        <v>278</v>
      </c>
      <c r="E38" s="209" t="s">
        <v>279</v>
      </c>
      <c r="F38" s="210"/>
      <c r="G38" s="209" t="s">
        <v>280</v>
      </c>
      <c r="H38" s="210"/>
      <c r="I38" s="209" t="s">
        <v>282</v>
      </c>
      <c r="J38" s="211"/>
      <c r="L38" s="96"/>
      <c r="M38" s="96"/>
      <c r="N38" s="96"/>
      <c r="O38" s="96"/>
      <c r="P38" s="96"/>
      <c r="Q38" s="96"/>
      <c r="R38" s="96"/>
      <c r="S38" s="97"/>
      <c r="U38" s="96"/>
      <c r="V38" s="96"/>
      <c r="W38" s="96"/>
      <c r="X38" s="96"/>
      <c r="Y38" s="96"/>
      <c r="Z38" s="96"/>
      <c r="AA38" s="96"/>
      <c r="AB38" s="97"/>
      <c r="AC38" s="97"/>
      <c r="AF38" s="14" t="s">
        <v>1411</v>
      </c>
      <c r="AG38" s="5" t="s">
        <v>277</v>
      </c>
      <c r="AH38" s="5" t="s">
        <v>278</v>
      </c>
      <c r="AI38" s="209" t="s">
        <v>279</v>
      </c>
      <c r="AJ38" s="210"/>
      <c r="AK38" s="209" t="s">
        <v>280</v>
      </c>
      <c r="AL38" s="210"/>
      <c r="AM38" s="209" t="s">
        <v>282</v>
      </c>
      <c r="AN38" s="211"/>
    </row>
    <row r="39" spans="1:40">
      <c r="B39" s="6" t="s">
        <v>269</v>
      </c>
      <c r="C39" s="8" t="s">
        <v>283</v>
      </c>
      <c r="D39" s="8" t="s">
        <v>283</v>
      </c>
      <c r="E39" s="8" t="s">
        <v>284</v>
      </c>
      <c r="F39" s="15" t="str">
        <f>VLOOKUP(E39,'Chip List'!$C$4:$D$354,2,FALSE)</f>
        <v>0060</v>
      </c>
      <c r="G39" s="8" t="s">
        <v>286</v>
      </c>
      <c r="H39" s="15" t="str">
        <f>VLOOKUP(G39,'Chip List'!$AG$4:$AH$31,2,FALSE)</f>
        <v>FF</v>
      </c>
      <c r="I39" s="15">
        <v>2500</v>
      </c>
      <c r="J39" s="11" t="str">
        <f>DEC2HEX(I39/100,4)</f>
        <v>0019</v>
      </c>
      <c r="L39" s="96"/>
      <c r="M39" s="96"/>
      <c r="N39" s="96"/>
      <c r="O39" s="96"/>
      <c r="P39" s="96"/>
      <c r="Q39" s="96"/>
      <c r="R39" s="96"/>
      <c r="S39" s="97"/>
      <c r="U39" s="96"/>
      <c r="V39" s="96"/>
      <c r="W39" s="96"/>
      <c r="X39" s="96"/>
      <c r="Y39" s="96"/>
      <c r="Z39" s="96"/>
      <c r="AA39" s="96"/>
      <c r="AB39" s="97"/>
      <c r="AC39" s="97"/>
      <c r="AF39" s="6" t="s">
        <v>269</v>
      </c>
      <c r="AG39" s="8" t="s">
        <v>283</v>
      </c>
      <c r="AH39" s="8" t="s">
        <v>836</v>
      </c>
      <c r="AI39" s="8" t="s">
        <v>1073</v>
      </c>
      <c r="AJ39" s="15" t="str">
        <f>VLOOKUP(AI39,'Chip List'!$C$4:$D$354,2,FALSE)</f>
        <v>0071</v>
      </c>
      <c r="AK39" s="8" t="s">
        <v>286</v>
      </c>
      <c r="AL39" s="8" t="s">
        <v>285</v>
      </c>
      <c r="AM39" s="15">
        <v>1500</v>
      </c>
      <c r="AN39" s="11" t="str">
        <f>DEC2HEX(AM39/100,4)</f>
        <v>000F</v>
      </c>
    </row>
    <row r="40" spans="1:40">
      <c r="B40" s="6" t="s">
        <v>270</v>
      </c>
      <c r="C40" s="8" t="s">
        <v>283</v>
      </c>
      <c r="D40" s="8" t="s">
        <v>283</v>
      </c>
      <c r="E40" s="8" t="s">
        <v>284</v>
      </c>
      <c r="F40" s="15" t="str">
        <f>VLOOKUP(E40,'Chip List'!$C$4:$D$354,2,FALSE)</f>
        <v>0060</v>
      </c>
      <c r="G40" s="8" t="s">
        <v>286</v>
      </c>
      <c r="H40" s="15" t="str">
        <f>VLOOKUP(G40,'Chip List'!$AG$4:$AH$31,2,FALSE)</f>
        <v>FF</v>
      </c>
      <c r="I40" s="15">
        <v>4000</v>
      </c>
      <c r="J40" s="11" t="str">
        <f t="shared" ref="J40:J46" si="11">DEC2HEX(I40/100,4)</f>
        <v>0028</v>
      </c>
      <c r="L40" s="96"/>
      <c r="M40" s="96"/>
      <c r="N40" s="96"/>
      <c r="O40" s="96"/>
      <c r="P40" s="96"/>
      <c r="Q40" s="96"/>
      <c r="R40" s="96"/>
      <c r="S40" s="97"/>
      <c r="U40" s="96"/>
      <c r="V40" s="96"/>
      <c r="W40" s="96"/>
      <c r="X40" s="96"/>
      <c r="Y40" s="96"/>
      <c r="Z40" s="96"/>
      <c r="AA40" s="96"/>
      <c r="AB40" s="97"/>
      <c r="AC40" s="97"/>
      <c r="AF40" s="6" t="s">
        <v>270</v>
      </c>
      <c r="AG40" s="8" t="s">
        <v>283</v>
      </c>
      <c r="AH40" s="8" t="s">
        <v>286</v>
      </c>
      <c r="AI40" s="8" t="s">
        <v>1070</v>
      </c>
      <c r="AJ40" s="15" t="str">
        <f>VLOOKUP(AI40,'Chip List'!$C$4:$D$354,2,FALSE)</f>
        <v>0070</v>
      </c>
      <c r="AK40" s="8" t="s">
        <v>286</v>
      </c>
      <c r="AL40" s="8" t="s">
        <v>285</v>
      </c>
      <c r="AM40" s="15">
        <v>500</v>
      </c>
      <c r="AN40" s="11" t="str">
        <f t="shared" ref="AN40:AN46" si="12">DEC2HEX(AM40/100,4)</f>
        <v>0005</v>
      </c>
    </row>
    <row r="41" spans="1:40">
      <c r="B41" s="6" t="s">
        <v>271</v>
      </c>
      <c r="C41" s="8" t="s">
        <v>283</v>
      </c>
      <c r="D41" s="8" t="s">
        <v>283</v>
      </c>
      <c r="E41" s="8" t="s">
        <v>284</v>
      </c>
      <c r="F41" s="15" t="str">
        <f>VLOOKUP(E41,'Chip List'!$C$4:$D$354,2,FALSE)</f>
        <v>0060</v>
      </c>
      <c r="G41" s="8" t="s">
        <v>286</v>
      </c>
      <c r="H41" s="15" t="str">
        <f>VLOOKUP(G41,'Chip List'!$AG$4:$AH$31,2,FALSE)</f>
        <v>FF</v>
      </c>
      <c r="I41" s="15">
        <v>5000</v>
      </c>
      <c r="J41" s="11" t="str">
        <f t="shared" si="11"/>
        <v>0032</v>
      </c>
      <c r="L41" s="150"/>
      <c r="M41" s="150"/>
      <c r="N41" s="150"/>
      <c r="O41" s="150"/>
      <c r="P41" s="150"/>
      <c r="Q41" s="150"/>
      <c r="R41" s="150"/>
      <c r="S41" s="150"/>
      <c r="U41" s="212"/>
      <c r="V41" s="212"/>
      <c r="W41" s="212"/>
      <c r="X41" s="212"/>
      <c r="Y41" s="212"/>
      <c r="Z41" s="212"/>
      <c r="AA41" s="212"/>
      <c r="AB41" s="212"/>
      <c r="AC41" s="212"/>
      <c r="AF41" s="6" t="s">
        <v>271</v>
      </c>
      <c r="AG41" s="8" t="s">
        <v>283</v>
      </c>
      <c r="AH41" s="8" t="s">
        <v>286</v>
      </c>
      <c r="AI41" s="8" t="s">
        <v>1072</v>
      </c>
      <c r="AJ41" s="15" t="str">
        <f>VLOOKUP(AI41,'Chip List'!$C$4:$D$354,2,FALSE)</f>
        <v>0075</v>
      </c>
      <c r="AK41" s="8" t="s">
        <v>286</v>
      </c>
      <c r="AL41" s="8" t="s">
        <v>285</v>
      </c>
      <c r="AM41" s="15">
        <v>1500</v>
      </c>
      <c r="AN41" s="11" t="str">
        <f t="shared" si="12"/>
        <v>000F</v>
      </c>
    </row>
    <row r="42" spans="1:40">
      <c r="B42" s="6" t="s">
        <v>272</v>
      </c>
      <c r="C42" s="8" t="s">
        <v>724</v>
      </c>
      <c r="D42" s="8" t="s">
        <v>839</v>
      </c>
      <c r="E42" s="8" t="s">
        <v>1076</v>
      </c>
      <c r="F42" s="15" t="str">
        <f>VLOOKUP(E42,'Chip List'!$C$4:$D$354,2,FALSE)</f>
        <v>43</v>
      </c>
      <c r="G42" s="8" t="s">
        <v>734</v>
      </c>
      <c r="H42" s="15" t="str">
        <f>VLOOKUP(G42,'Chip List'!$AG$4:$AH$30,2,FALSE)</f>
        <v>06</v>
      </c>
      <c r="I42" s="15">
        <v>1200</v>
      </c>
      <c r="J42" s="11" t="str">
        <f t="shared" si="11"/>
        <v>000C</v>
      </c>
      <c r="L42" s="96"/>
      <c r="M42" s="96"/>
      <c r="N42" s="96"/>
      <c r="O42" s="212"/>
      <c r="P42" s="212"/>
      <c r="Q42" s="212"/>
      <c r="R42" s="212"/>
      <c r="S42" s="150"/>
      <c r="U42" s="96"/>
      <c r="V42" s="96"/>
      <c r="W42" s="96"/>
      <c r="X42" s="212"/>
      <c r="Y42" s="212"/>
      <c r="Z42" s="212"/>
      <c r="AA42" s="212"/>
      <c r="AB42" s="212"/>
      <c r="AC42" s="213"/>
      <c r="AF42" s="6" t="s">
        <v>272</v>
      </c>
      <c r="AG42" s="8" t="s">
        <v>283</v>
      </c>
      <c r="AH42" s="8" t="s">
        <v>286</v>
      </c>
      <c r="AI42" s="8" t="s">
        <v>1071</v>
      </c>
      <c r="AJ42" s="15" t="str">
        <f>VLOOKUP(AI42,'Chip List'!$C$4:$D$354,2,FALSE)</f>
        <v>0074</v>
      </c>
      <c r="AK42" s="8" t="s">
        <v>286</v>
      </c>
      <c r="AL42" s="8" t="s">
        <v>285</v>
      </c>
      <c r="AM42" s="15">
        <v>2000</v>
      </c>
      <c r="AN42" s="11" t="str">
        <f t="shared" si="12"/>
        <v>0014</v>
      </c>
    </row>
    <row r="43" spans="1:40">
      <c r="B43" s="6" t="s">
        <v>273</v>
      </c>
      <c r="C43" s="8" t="s">
        <v>724</v>
      </c>
      <c r="D43" s="8" t="s">
        <v>836</v>
      </c>
      <c r="E43" s="8" t="s">
        <v>439</v>
      </c>
      <c r="F43" s="8" t="str">
        <f>VLOOKUP(E43,'Chip List'!$C$4:$D$354,2,FALSE)</f>
        <v>63</v>
      </c>
      <c r="G43" s="8" t="s">
        <v>721</v>
      </c>
      <c r="H43" s="15" t="str">
        <f>VLOOKUP(G43,'Chip List'!$AG$4:$AH$30,2,FALSE)</f>
        <v>0A</v>
      </c>
      <c r="I43" s="15">
        <v>2300</v>
      </c>
      <c r="J43" s="11" t="str">
        <f t="shared" si="11"/>
        <v>0017</v>
      </c>
      <c r="L43" s="96"/>
      <c r="M43" s="96"/>
      <c r="N43" s="96"/>
      <c r="O43" s="96"/>
      <c r="P43" s="96"/>
      <c r="Q43" s="96"/>
      <c r="R43" s="96"/>
      <c r="S43" s="97"/>
      <c r="U43" s="96"/>
      <c r="V43" s="96"/>
      <c r="W43" s="96"/>
      <c r="X43" s="96"/>
      <c r="Y43" s="96"/>
      <c r="Z43" s="96"/>
      <c r="AA43" s="96"/>
      <c r="AB43" s="97"/>
      <c r="AC43" s="97"/>
      <c r="AF43" s="6" t="s">
        <v>273</v>
      </c>
      <c r="AG43" s="8" t="s">
        <v>283</v>
      </c>
      <c r="AH43" s="8" t="s">
        <v>652</v>
      </c>
      <c r="AI43" s="8" t="s">
        <v>1074</v>
      </c>
      <c r="AJ43" s="8" t="str">
        <f>VLOOKUP(AI43,'Chip List'!$C$4:$D$354,2,FALSE)</f>
        <v>0072</v>
      </c>
      <c r="AK43" s="8" t="s">
        <v>286</v>
      </c>
      <c r="AL43" s="8" t="s">
        <v>285</v>
      </c>
      <c r="AM43" s="15">
        <v>1000</v>
      </c>
      <c r="AN43" s="11" t="str">
        <f t="shared" si="12"/>
        <v>000A</v>
      </c>
    </row>
    <row r="44" spans="1:40">
      <c r="B44" s="6" t="s">
        <v>274</v>
      </c>
      <c r="C44" s="8" t="s">
        <v>724</v>
      </c>
      <c r="D44" s="8" t="s">
        <v>652</v>
      </c>
      <c r="E44" s="8" t="s">
        <v>1077</v>
      </c>
      <c r="F44" s="8" t="str">
        <f>VLOOKUP(E44,'Chip List'!$C$4:$D$354,2,FALSE)</f>
        <v>19</v>
      </c>
      <c r="G44" s="8" t="s">
        <v>738</v>
      </c>
      <c r="H44" s="15" t="str">
        <f>VLOOKUP(G44,'Chip List'!$AG$4:$AH$30,2,FALSE)</f>
        <v>0C</v>
      </c>
      <c r="I44" s="15">
        <v>1700</v>
      </c>
      <c r="J44" s="11" t="str">
        <f t="shared" si="11"/>
        <v>0011</v>
      </c>
      <c r="L44" s="96"/>
      <c r="M44" s="96"/>
      <c r="N44" s="96"/>
      <c r="O44" s="96"/>
      <c r="P44" s="96"/>
      <c r="Q44" s="96"/>
      <c r="R44" s="96"/>
      <c r="S44" s="97"/>
      <c r="U44" s="96"/>
      <c r="V44" s="96"/>
      <c r="W44" s="96"/>
      <c r="X44" s="96"/>
      <c r="Y44" s="96"/>
      <c r="Z44" s="96"/>
      <c r="AA44" s="96"/>
      <c r="AB44" s="97"/>
      <c r="AC44" s="97"/>
      <c r="AF44" s="6" t="s">
        <v>274</v>
      </c>
      <c r="AG44" s="8"/>
      <c r="AH44" s="8"/>
      <c r="AI44" s="8"/>
      <c r="AJ44" s="8"/>
      <c r="AK44" s="8"/>
      <c r="AL44" s="8"/>
      <c r="AM44" s="15"/>
      <c r="AN44" s="11" t="str">
        <f t="shared" si="12"/>
        <v>0000</v>
      </c>
    </row>
    <row r="45" spans="1:40">
      <c r="B45" s="6" t="s">
        <v>275</v>
      </c>
      <c r="C45" s="8" t="s">
        <v>724</v>
      </c>
      <c r="D45" s="8" t="s">
        <v>652</v>
      </c>
      <c r="E45" s="8" t="s">
        <v>383</v>
      </c>
      <c r="F45" s="8" t="str">
        <f>VLOOKUP(E45,'Chip List'!$C$4:$D$354,2,FALSE)</f>
        <v>61</v>
      </c>
      <c r="G45" s="8" t="s">
        <v>728</v>
      </c>
      <c r="H45" s="15" t="str">
        <f>VLOOKUP(G45,'Chip List'!$AG$4:$AH$30,2,FALSE)</f>
        <v>11</v>
      </c>
      <c r="I45" s="15">
        <v>2800</v>
      </c>
      <c r="J45" s="11" t="str">
        <f t="shared" si="11"/>
        <v>001C</v>
      </c>
      <c r="L45" s="96"/>
      <c r="M45" s="96"/>
      <c r="N45" s="96"/>
      <c r="O45" s="96"/>
      <c r="P45" s="96"/>
      <c r="Q45" s="96"/>
      <c r="R45" s="96"/>
      <c r="S45" s="97"/>
      <c r="U45" s="96"/>
      <c r="V45" s="96"/>
      <c r="W45" s="96"/>
      <c r="X45" s="96"/>
      <c r="Y45" s="96"/>
      <c r="Z45" s="96"/>
      <c r="AA45" s="96"/>
      <c r="AB45" s="97"/>
      <c r="AC45" s="97"/>
      <c r="AF45" s="6" t="s">
        <v>275</v>
      </c>
      <c r="AG45" s="8"/>
      <c r="AH45" s="8"/>
      <c r="AI45" s="8"/>
      <c r="AJ45" s="8"/>
      <c r="AK45" s="8"/>
      <c r="AL45" s="8"/>
      <c r="AM45" s="15"/>
      <c r="AN45" s="11" t="str">
        <f t="shared" si="12"/>
        <v>0000</v>
      </c>
    </row>
    <row r="46" spans="1:40" ht="15.75" thickBot="1">
      <c r="B46" s="7" t="s">
        <v>276</v>
      </c>
      <c r="C46" s="9" t="s">
        <v>724</v>
      </c>
      <c r="D46" s="9" t="s">
        <v>652</v>
      </c>
      <c r="E46" s="9" t="s">
        <v>365</v>
      </c>
      <c r="F46" s="9" t="str">
        <f>VLOOKUP(E46,'Chip List'!$C$4:$D$354,2,FALSE)</f>
        <v>27</v>
      </c>
      <c r="G46" s="9" t="s">
        <v>726</v>
      </c>
      <c r="H46" s="16" t="str">
        <f>VLOOKUP(G46,'Chip List'!$AG$4:$AH$30,2,FALSE)</f>
        <v>0F</v>
      </c>
      <c r="I46" s="16">
        <v>3000</v>
      </c>
      <c r="J46" s="12" t="str">
        <f t="shared" si="11"/>
        <v>001E</v>
      </c>
      <c r="L46" s="96"/>
      <c r="M46" s="96"/>
      <c r="N46" s="96"/>
      <c r="O46" s="96"/>
      <c r="P46" s="96"/>
      <c r="Q46" s="96"/>
      <c r="R46" s="96"/>
      <c r="S46" s="97"/>
      <c r="U46" s="96"/>
      <c r="V46" s="96"/>
      <c r="W46" s="96"/>
      <c r="X46" s="96"/>
      <c r="Y46" s="96"/>
      <c r="Z46" s="96"/>
      <c r="AA46" s="96"/>
      <c r="AB46" s="97"/>
      <c r="AC46" s="97"/>
      <c r="AF46" s="7" t="s">
        <v>276</v>
      </c>
      <c r="AG46" s="9"/>
      <c r="AH46" s="9"/>
      <c r="AI46" s="9"/>
      <c r="AJ46" s="9"/>
      <c r="AK46" s="9"/>
      <c r="AL46" s="9"/>
      <c r="AM46" s="16"/>
      <c r="AN46" s="12" t="str">
        <f t="shared" si="12"/>
        <v>0000</v>
      </c>
    </row>
    <row r="47" spans="1:40" ht="16.5" thickTop="1" thickBot="1">
      <c r="L47" s="96"/>
      <c r="M47" s="96"/>
      <c r="N47" s="96"/>
      <c r="O47" s="96"/>
      <c r="P47" s="96"/>
      <c r="Q47" s="96"/>
      <c r="R47" s="96"/>
      <c r="S47" s="97"/>
      <c r="U47" s="96"/>
      <c r="V47" s="96"/>
      <c r="W47" s="96"/>
      <c r="X47" s="96"/>
      <c r="Y47" s="96"/>
      <c r="Z47" s="96"/>
      <c r="AA47" s="96"/>
      <c r="AB47" s="97"/>
      <c r="AC47" s="97"/>
      <c r="AM47" s="10"/>
      <c r="AN47" s="10"/>
    </row>
    <row r="48" spans="1:40" ht="16.5" thickTop="1" thickBot="1">
      <c r="B48" s="206" t="s">
        <v>658</v>
      </c>
      <c r="C48" s="207"/>
      <c r="D48" s="207"/>
      <c r="E48" s="207"/>
      <c r="F48" s="207"/>
      <c r="G48" s="207"/>
      <c r="H48" s="207"/>
      <c r="I48" s="207"/>
      <c r="J48" s="208"/>
      <c r="L48" s="96"/>
      <c r="M48" s="96"/>
      <c r="N48" s="96"/>
      <c r="O48" s="96"/>
      <c r="P48" s="96"/>
      <c r="Q48" s="96"/>
      <c r="R48" s="96"/>
      <c r="S48" s="97"/>
      <c r="U48" s="96"/>
      <c r="V48" s="96"/>
      <c r="W48" s="96"/>
      <c r="X48" s="96"/>
      <c r="Y48" s="96"/>
      <c r="Z48" s="96"/>
      <c r="AA48" s="96"/>
      <c r="AB48" s="97"/>
      <c r="AC48" s="97"/>
      <c r="AF48" s="206" t="s">
        <v>36</v>
      </c>
      <c r="AG48" s="207"/>
      <c r="AH48" s="207"/>
      <c r="AI48" s="207"/>
      <c r="AJ48" s="207"/>
      <c r="AK48" s="207"/>
      <c r="AL48" s="207"/>
      <c r="AM48" s="207"/>
      <c r="AN48" s="208"/>
    </row>
    <row r="49" spans="2:40" ht="15.75" thickTop="1">
      <c r="B49" s="14" t="s">
        <v>1398</v>
      </c>
      <c r="C49" s="5" t="s">
        <v>277</v>
      </c>
      <c r="D49" s="5" t="s">
        <v>278</v>
      </c>
      <c r="E49" s="209" t="s">
        <v>279</v>
      </c>
      <c r="F49" s="210"/>
      <c r="G49" s="209" t="s">
        <v>280</v>
      </c>
      <c r="H49" s="210"/>
      <c r="I49" s="209" t="s">
        <v>282</v>
      </c>
      <c r="J49" s="211"/>
      <c r="L49" s="96"/>
      <c r="M49" s="96"/>
      <c r="N49" s="96"/>
      <c r="O49" s="96"/>
      <c r="P49" s="96"/>
      <c r="Q49" s="96"/>
      <c r="R49" s="96"/>
      <c r="S49" s="97"/>
      <c r="U49" s="96"/>
      <c r="V49" s="96"/>
      <c r="W49" s="96"/>
      <c r="X49" s="96"/>
      <c r="Y49" s="96"/>
      <c r="Z49" s="96"/>
      <c r="AA49" s="96"/>
      <c r="AB49" s="97"/>
      <c r="AC49" s="97"/>
      <c r="AF49" s="14" t="s">
        <v>1412</v>
      </c>
      <c r="AG49" s="5" t="s">
        <v>277</v>
      </c>
      <c r="AH49" s="5" t="s">
        <v>278</v>
      </c>
      <c r="AI49" s="209" t="s">
        <v>279</v>
      </c>
      <c r="AJ49" s="210"/>
      <c r="AK49" s="209" t="s">
        <v>280</v>
      </c>
      <c r="AL49" s="210"/>
      <c r="AM49" s="209" t="s">
        <v>282</v>
      </c>
      <c r="AN49" s="211"/>
    </row>
    <row r="50" spans="2:40">
      <c r="B50" s="6" t="s">
        <v>269</v>
      </c>
      <c r="C50" s="8" t="s">
        <v>283</v>
      </c>
      <c r="D50" s="8" t="s">
        <v>283</v>
      </c>
      <c r="E50" s="8" t="s">
        <v>284</v>
      </c>
      <c r="F50" s="15" t="str">
        <f>VLOOKUP(E50,'Chip List'!$C$4:$D$354,2,FALSE)</f>
        <v>0060</v>
      </c>
      <c r="G50" s="8" t="s">
        <v>286</v>
      </c>
      <c r="H50" s="15" t="str">
        <f>VLOOKUP(G50,'Chip List'!$AG$4:$AH$31,2,FALSE)</f>
        <v>FF</v>
      </c>
      <c r="I50" s="15">
        <v>3000</v>
      </c>
      <c r="J50" s="11" t="str">
        <f>DEC2HEX(I50/100,4)</f>
        <v>001E</v>
      </c>
      <c r="L50" s="96"/>
      <c r="M50" s="96"/>
      <c r="N50" s="96"/>
      <c r="O50" s="96"/>
      <c r="P50" s="96"/>
      <c r="Q50" s="96"/>
      <c r="R50" s="96"/>
      <c r="S50" s="97"/>
      <c r="T50" s="97"/>
      <c r="V50" s="96"/>
      <c r="W50" s="96"/>
      <c r="X50" s="96"/>
      <c r="Y50" s="96"/>
      <c r="Z50" s="96"/>
      <c r="AA50" s="96"/>
      <c r="AB50" s="96"/>
      <c r="AC50" s="97"/>
      <c r="AD50" s="97"/>
      <c r="AE50" s="156"/>
      <c r="AF50" s="6" t="s">
        <v>269</v>
      </c>
      <c r="AG50" s="8" t="s">
        <v>283</v>
      </c>
      <c r="AH50" s="8" t="s">
        <v>836</v>
      </c>
      <c r="AI50" s="8" t="s">
        <v>1073</v>
      </c>
      <c r="AJ50" s="15" t="str">
        <f>VLOOKUP(AI50,'Chip List'!$C$4:$D$354,2,FALSE)</f>
        <v>0071</v>
      </c>
      <c r="AK50" s="8" t="s">
        <v>286</v>
      </c>
      <c r="AL50" s="8" t="s">
        <v>285</v>
      </c>
      <c r="AM50" s="15">
        <v>1500</v>
      </c>
      <c r="AN50" s="11" t="str">
        <f>DEC2HEX(AM50/100,4)</f>
        <v>000F</v>
      </c>
    </row>
    <row r="51" spans="2:40">
      <c r="B51" s="6" t="s">
        <v>270</v>
      </c>
      <c r="C51" s="8" t="s">
        <v>283</v>
      </c>
      <c r="D51" s="8" t="s">
        <v>283</v>
      </c>
      <c r="E51" s="8" t="s">
        <v>284</v>
      </c>
      <c r="F51" s="15" t="str">
        <f>VLOOKUP(E51,'Chip List'!$C$4:$D$354,2,FALSE)</f>
        <v>0060</v>
      </c>
      <c r="G51" s="8" t="s">
        <v>286</v>
      </c>
      <c r="H51" s="15" t="str">
        <f>VLOOKUP(G51,'Chip List'!$AG$4:$AH$31,2,FALSE)</f>
        <v>FF</v>
      </c>
      <c r="I51" s="15">
        <v>4500</v>
      </c>
      <c r="J51" s="11" t="str">
        <f t="shared" ref="J51:J57" si="13">DEC2HEX(I51/100,4)</f>
        <v>002D</v>
      </c>
      <c r="L51" s="150"/>
      <c r="M51" s="150"/>
      <c r="N51" s="150"/>
      <c r="O51" s="150"/>
      <c r="P51" s="150"/>
      <c r="Q51" s="150"/>
      <c r="R51" s="96"/>
      <c r="S51" s="97"/>
      <c r="T51" s="97"/>
      <c r="V51" s="96"/>
      <c r="W51" s="96"/>
      <c r="X51" s="96"/>
      <c r="Y51" s="96"/>
      <c r="Z51" s="96"/>
      <c r="AA51" s="96"/>
      <c r="AB51" s="96"/>
      <c r="AC51" s="97"/>
      <c r="AD51" s="97"/>
      <c r="AE51" s="156"/>
      <c r="AF51" s="6" t="s">
        <v>270</v>
      </c>
      <c r="AG51" s="8" t="s">
        <v>283</v>
      </c>
      <c r="AH51" s="8" t="s">
        <v>286</v>
      </c>
      <c r="AI51" s="8" t="s">
        <v>1070</v>
      </c>
      <c r="AJ51" s="15" t="str">
        <f>VLOOKUP(AI51,'Chip List'!$C$4:$D$354,2,FALSE)</f>
        <v>0070</v>
      </c>
      <c r="AK51" s="8" t="s">
        <v>286</v>
      </c>
      <c r="AL51" s="8" t="s">
        <v>285</v>
      </c>
      <c r="AM51" s="15">
        <v>500</v>
      </c>
      <c r="AN51" s="11" t="str">
        <f t="shared" ref="AN51:AN57" si="14">DEC2HEX(AM51/100,4)</f>
        <v>0005</v>
      </c>
    </row>
    <row r="52" spans="2:40">
      <c r="B52" s="6" t="s">
        <v>271</v>
      </c>
      <c r="C52" s="8" t="s">
        <v>283</v>
      </c>
      <c r="D52" s="8" t="s">
        <v>283</v>
      </c>
      <c r="E52" s="8" t="s">
        <v>284</v>
      </c>
      <c r="F52" s="15" t="str">
        <f>VLOOKUP(E52,'Chip List'!$C$4:$D$354,2,FALSE)</f>
        <v>0060</v>
      </c>
      <c r="G52" s="8" t="s">
        <v>286</v>
      </c>
      <c r="H52" s="15" t="str">
        <f>VLOOKUP(G52,'Chip List'!$AG$4:$AH$31,2,FALSE)</f>
        <v>FF</v>
      </c>
      <c r="I52" s="15">
        <v>6000</v>
      </c>
      <c r="J52" s="11" t="str">
        <f t="shared" si="13"/>
        <v>003C</v>
      </c>
      <c r="L52" s="96"/>
      <c r="M52" s="96"/>
      <c r="N52" s="96"/>
      <c r="O52" s="150"/>
      <c r="P52" s="150"/>
      <c r="Q52" s="150"/>
      <c r="R52" s="150"/>
      <c r="S52" s="150"/>
      <c r="T52" s="97"/>
      <c r="V52" s="212"/>
      <c r="W52" s="212"/>
      <c r="X52" s="212"/>
      <c r="Y52" s="212"/>
      <c r="Z52" s="212"/>
      <c r="AA52" s="212"/>
      <c r="AB52" s="212"/>
      <c r="AC52" s="212"/>
      <c r="AD52" s="212"/>
      <c r="AF52" s="6" t="s">
        <v>271</v>
      </c>
      <c r="AG52" s="8" t="s">
        <v>283</v>
      </c>
      <c r="AH52" s="8" t="s">
        <v>286</v>
      </c>
      <c r="AI52" s="8" t="s">
        <v>1072</v>
      </c>
      <c r="AJ52" s="15" t="str">
        <f>VLOOKUP(AI52,'Chip List'!$C$4:$D$354,2,FALSE)</f>
        <v>0075</v>
      </c>
      <c r="AK52" s="8" t="s">
        <v>286</v>
      </c>
      <c r="AL52" s="8" t="s">
        <v>285</v>
      </c>
      <c r="AM52" s="15">
        <v>1500</v>
      </c>
      <c r="AN52" s="11" t="str">
        <f t="shared" si="14"/>
        <v>000F</v>
      </c>
    </row>
    <row r="53" spans="2:40">
      <c r="B53" s="6" t="s">
        <v>272</v>
      </c>
      <c r="C53" s="8" t="s">
        <v>724</v>
      </c>
      <c r="D53" s="8" t="s">
        <v>724</v>
      </c>
      <c r="E53" s="8" t="s">
        <v>360</v>
      </c>
      <c r="F53" s="15" t="str">
        <f>VLOOKUP(E53,'Chip List'!$C$4:$D$354,2,FALSE)</f>
        <v>23</v>
      </c>
      <c r="G53" s="8" t="s">
        <v>721</v>
      </c>
      <c r="H53" s="15" t="str">
        <f>VLOOKUP(G53,'Chip List'!$AG$4:$AH$30,2,FALSE)</f>
        <v>0A</v>
      </c>
      <c r="I53" s="15">
        <v>2500</v>
      </c>
      <c r="J53" s="11" t="str">
        <f t="shared" si="13"/>
        <v>0019</v>
      </c>
      <c r="L53" s="96"/>
      <c r="M53" s="96"/>
      <c r="N53" s="96"/>
      <c r="O53" s="96"/>
      <c r="P53" s="96"/>
      <c r="Q53" s="96"/>
      <c r="R53" s="150"/>
      <c r="S53" s="150"/>
      <c r="T53" s="97"/>
      <c r="V53" s="96"/>
      <c r="W53" s="96"/>
      <c r="X53" s="96"/>
      <c r="Y53" s="212"/>
      <c r="Z53" s="212"/>
      <c r="AA53" s="212"/>
      <c r="AB53" s="212"/>
      <c r="AC53" s="212"/>
      <c r="AD53" s="213"/>
      <c r="AE53" s="155"/>
      <c r="AF53" s="6" t="s">
        <v>272</v>
      </c>
      <c r="AG53" s="8" t="s">
        <v>283</v>
      </c>
      <c r="AH53" s="8" t="s">
        <v>286</v>
      </c>
      <c r="AI53" s="8" t="s">
        <v>1071</v>
      </c>
      <c r="AJ53" s="15" t="str">
        <f>VLOOKUP(AI53,'Chip List'!$C$4:$D$354,2,FALSE)</f>
        <v>0074</v>
      </c>
      <c r="AK53" s="8" t="s">
        <v>286</v>
      </c>
      <c r="AL53" s="8" t="s">
        <v>285</v>
      </c>
      <c r="AM53" s="15">
        <v>2000</v>
      </c>
      <c r="AN53" s="11" t="str">
        <f t="shared" si="14"/>
        <v>0014</v>
      </c>
    </row>
    <row r="54" spans="2:40">
      <c r="B54" s="6" t="s">
        <v>273</v>
      </c>
      <c r="C54" s="8" t="s">
        <v>724</v>
      </c>
      <c r="D54" s="8" t="s">
        <v>724</v>
      </c>
      <c r="E54" s="8" t="s">
        <v>388</v>
      </c>
      <c r="F54" s="8" t="str">
        <f>VLOOKUP(E54,'Chip List'!$C$4:$D$354,2,FALSE)</f>
        <v>3D</v>
      </c>
      <c r="G54" s="8" t="s">
        <v>729</v>
      </c>
      <c r="H54" s="15" t="str">
        <f>VLOOKUP(G54,'Chip List'!$AG$4:$AH$30,2,FALSE)</f>
        <v>12</v>
      </c>
      <c r="I54" s="15">
        <v>1500</v>
      </c>
      <c r="J54" s="11" t="str">
        <f t="shared" si="13"/>
        <v>000F</v>
      </c>
      <c r="L54" s="96"/>
      <c r="M54" s="96"/>
      <c r="N54" s="96"/>
      <c r="O54" s="96"/>
      <c r="P54" s="96"/>
      <c r="Q54" s="96"/>
      <c r="R54" s="96"/>
      <c r="S54" s="97"/>
      <c r="T54" s="97"/>
      <c r="V54" s="96"/>
      <c r="W54" s="96"/>
      <c r="X54" s="96"/>
      <c r="Y54" s="96"/>
      <c r="Z54" s="96"/>
      <c r="AA54" s="96"/>
      <c r="AB54" s="96"/>
      <c r="AC54" s="97"/>
      <c r="AD54" s="97"/>
      <c r="AE54" s="156"/>
      <c r="AF54" s="6" t="s">
        <v>273</v>
      </c>
      <c r="AG54" s="8" t="s">
        <v>283</v>
      </c>
      <c r="AH54" s="8" t="s">
        <v>652</v>
      </c>
      <c r="AI54" s="8" t="s">
        <v>1074</v>
      </c>
      <c r="AJ54" s="8" t="str">
        <f>VLOOKUP(AI54,'Chip List'!$C$4:$D$354,2,FALSE)</f>
        <v>0072</v>
      </c>
      <c r="AK54" s="8" t="s">
        <v>286</v>
      </c>
      <c r="AL54" s="8" t="s">
        <v>285</v>
      </c>
      <c r="AM54" s="15">
        <v>2000</v>
      </c>
      <c r="AN54" s="11" t="str">
        <f t="shared" si="14"/>
        <v>0014</v>
      </c>
    </row>
    <row r="55" spans="2:40">
      <c r="B55" s="6" t="s">
        <v>274</v>
      </c>
      <c r="C55" s="8" t="s">
        <v>724</v>
      </c>
      <c r="D55" s="8" t="s">
        <v>724</v>
      </c>
      <c r="E55" s="8" t="s">
        <v>385</v>
      </c>
      <c r="F55" s="8" t="str">
        <f>VLOOKUP(E55,'Chip List'!$C$4:$D$354,2,FALSE)</f>
        <v>3B</v>
      </c>
      <c r="G55" s="8" t="s">
        <v>725</v>
      </c>
      <c r="H55" s="15" t="str">
        <f>VLOOKUP(G55,'Chip List'!$AG$4:$AH$30,2,FALSE)</f>
        <v>0E</v>
      </c>
      <c r="I55" s="15">
        <v>2200</v>
      </c>
      <c r="J55" s="11" t="str">
        <f t="shared" si="13"/>
        <v>0016</v>
      </c>
      <c r="L55" s="96"/>
      <c r="M55" s="96"/>
      <c r="N55" s="96"/>
      <c r="O55" s="96"/>
      <c r="P55" s="96"/>
      <c r="Q55" s="96"/>
      <c r="R55" s="96"/>
      <c r="S55" s="97"/>
      <c r="T55" s="97"/>
      <c r="V55" s="96"/>
      <c r="W55" s="96"/>
      <c r="X55" s="96"/>
      <c r="Y55" s="96"/>
      <c r="Z55" s="96"/>
      <c r="AA55" s="96"/>
      <c r="AB55" s="96"/>
      <c r="AC55" s="97"/>
      <c r="AD55" s="97"/>
      <c r="AE55" s="156"/>
      <c r="AF55" s="6" t="s">
        <v>274</v>
      </c>
      <c r="AG55" s="8"/>
      <c r="AH55" s="8"/>
      <c r="AI55" s="8"/>
      <c r="AJ55" s="8"/>
      <c r="AK55" s="8"/>
      <c r="AL55" s="8"/>
      <c r="AM55" s="15"/>
      <c r="AN55" s="11" t="str">
        <f t="shared" si="14"/>
        <v>0000</v>
      </c>
    </row>
    <row r="56" spans="2:40">
      <c r="B56" s="6" t="s">
        <v>275</v>
      </c>
      <c r="C56" s="8" t="s">
        <v>724</v>
      </c>
      <c r="D56" s="8" t="s">
        <v>283</v>
      </c>
      <c r="E56" s="8" t="s">
        <v>439</v>
      </c>
      <c r="F56" s="8" t="str">
        <f>VLOOKUP(E56,'Chip List'!$C$4:$D$354,2,FALSE)</f>
        <v>63</v>
      </c>
      <c r="G56" s="8" t="s">
        <v>720</v>
      </c>
      <c r="H56" s="15" t="str">
        <f>VLOOKUP(G56,'Chip List'!$AG$4:$AH$30,2,FALSE)</f>
        <v>09</v>
      </c>
      <c r="I56" s="15">
        <v>2300</v>
      </c>
      <c r="J56" s="11" t="str">
        <f t="shared" si="13"/>
        <v>0017</v>
      </c>
      <c r="L56" s="96"/>
      <c r="M56" s="96"/>
      <c r="N56" s="96"/>
      <c r="O56" s="96"/>
      <c r="P56" s="96"/>
      <c r="Q56" s="96"/>
      <c r="R56" s="96"/>
      <c r="S56" s="97"/>
      <c r="T56" s="97"/>
      <c r="V56" s="96"/>
      <c r="W56" s="96"/>
      <c r="X56" s="96"/>
      <c r="Y56" s="96"/>
      <c r="Z56" s="96"/>
      <c r="AA56" s="96"/>
      <c r="AB56" s="96"/>
      <c r="AC56" s="97"/>
      <c r="AD56" s="97"/>
      <c r="AE56" s="156"/>
      <c r="AF56" s="6" t="s">
        <v>275</v>
      </c>
      <c r="AG56" s="8"/>
      <c r="AH56" s="8"/>
      <c r="AI56" s="8"/>
      <c r="AJ56" s="8"/>
      <c r="AK56" s="8"/>
      <c r="AL56" s="8"/>
      <c r="AM56" s="15"/>
      <c r="AN56" s="11" t="str">
        <f t="shared" si="14"/>
        <v>0000</v>
      </c>
    </row>
    <row r="57" spans="2:40" ht="15.75" thickBot="1">
      <c r="B57" s="7" t="s">
        <v>276</v>
      </c>
      <c r="C57" s="9" t="s">
        <v>724</v>
      </c>
      <c r="D57" s="9" t="s">
        <v>283</v>
      </c>
      <c r="E57" s="9" t="s">
        <v>363</v>
      </c>
      <c r="F57" s="9" t="str">
        <f>VLOOKUP(E57,'Chip List'!$C$4:$D$354,2,FALSE)</f>
        <v>26</v>
      </c>
      <c r="G57" s="9" t="s">
        <v>713</v>
      </c>
      <c r="H57" s="16" t="str">
        <f>VLOOKUP(G57,'Chip List'!$AG$4:$AH$30,2,FALSE)</f>
        <v>03</v>
      </c>
      <c r="I57" s="16">
        <v>3500</v>
      </c>
      <c r="J57" s="12" t="str">
        <f t="shared" si="13"/>
        <v>0023</v>
      </c>
      <c r="L57" s="96"/>
      <c r="M57" s="96"/>
      <c r="N57" s="96"/>
      <c r="O57" s="96"/>
      <c r="P57" s="96"/>
      <c r="Q57" s="96"/>
      <c r="R57" s="96"/>
      <c r="S57" s="97"/>
      <c r="T57" s="97"/>
      <c r="V57" s="96"/>
      <c r="W57" s="96"/>
      <c r="X57" s="96"/>
      <c r="Y57" s="96"/>
      <c r="Z57" s="96"/>
      <c r="AA57" s="96"/>
      <c r="AB57" s="96"/>
      <c r="AC57" s="97"/>
      <c r="AD57" s="97"/>
      <c r="AE57" s="156"/>
      <c r="AF57" s="7" t="s">
        <v>276</v>
      </c>
      <c r="AG57" s="9"/>
      <c r="AH57" s="9"/>
      <c r="AI57" s="9"/>
      <c r="AJ57" s="9"/>
      <c r="AK57" s="9"/>
      <c r="AL57" s="9"/>
      <c r="AM57" s="16"/>
      <c r="AN57" s="12" t="str">
        <f t="shared" si="14"/>
        <v>0000</v>
      </c>
    </row>
    <row r="58" spans="2:40" ht="16.5" thickTop="1" thickBot="1">
      <c r="L58" s="96"/>
      <c r="M58" s="96"/>
      <c r="N58" s="96"/>
      <c r="O58" s="96"/>
      <c r="P58" s="96"/>
      <c r="Q58" s="96"/>
      <c r="R58" s="96"/>
      <c r="S58" s="97"/>
      <c r="T58" s="150"/>
      <c r="V58" s="96"/>
      <c r="W58" s="96"/>
      <c r="X58" s="96"/>
      <c r="Y58" s="96"/>
      <c r="Z58" s="96"/>
      <c r="AA58" s="96"/>
      <c r="AB58" s="96"/>
      <c r="AC58" s="97"/>
      <c r="AD58" s="97"/>
      <c r="AE58" s="156"/>
      <c r="AM58" s="10"/>
      <c r="AN58" s="10"/>
    </row>
    <row r="59" spans="2:40" ht="16.5" thickTop="1" thickBot="1">
      <c r="B59" s="206" t="s">
        <v>85</v>
      </c>
      <c r="C59" s="207"/>
      <c r="D59" s="207"/>
      <c r="E59" s="207"/>
      <c r="F59" s="207"/>
      <c r="G59" s="207"/>
      <c r="H59" s="207"/>
      <c r="I59" s="207"/>
      <c r="J59" s="208"/>
      <c r="L59" s="167"/>
      <c r="M59" s="96"/>
      <c r="N59" s="96"/>
      <c r="O59" s="96"/>
      <c r="P59" s="96"/>
      <c r="Q59" s="96"/>
      <c r="R59" s="96"/>
      <c r="S59" s="97"/>
      <c r="T59" s="151"/>
      <c r="V59" s="96"/>
      <c r="W59" s="96"/>
      <c r="X59" s="96"/>
      <c r="Y59" s="96"/>
      <c r="Z59" s="96"/>
      <c r="AA59" s="96"/>
      <c r="AB59" s="96"/>
      <c r="AC59" s="97"/>
      <c r="AD59" s="97"/>
      <c r="AE59" s="156"/>
      <c r="AF59" s="206" t="s">
        <v>53</v>
      </c>
      <c r="AG59" s="207"/>
      <c r="AH59" s="207"/>
      <c r="AI59" s="207"/>
      <c r="AJ59" s="207"/>
      <c r="AK59" s="207"/>
      <c r="AL59" s="207"/>
      <c r="AM59" s="207"/>
      <c r="AN59" s="208"/>
    </row>
    <row r="60" spans="2:40" ht="15.75" thickTop="1">
      <c r="B60" s="14" t="s">
        <v>1399</v>
      </c>
      <c r="C60" s="5" t="s">
        <v>277</v>
      </c>
      <c r="D60" s="5" t="s">
        <v>278</v>
      </c>
      <c r="E60" s="209" t="s">
        <v>279</v>
      </c>
      <c r="F60" s="210"/>
      <c r="G60" s="209" t="s">
        <v>280</v>
      </c>
      <c r="H60" s="210"/>
      <c r="I60" s="209" t="s">
        <v>282</v>
      </c>
      <c r="J60" s="211"/>
      <c r="L60" s="96"/>
      <c r="M60" s="96"/>
      <c r="N60" s="96"/>
      <c r="O60" s="96"/>
      <c r="P60" s="96"/>
      <c r="Q60" s="96"/>
      <c r="R60" s="96"/>
      <c r="S60" s="97"/>
      <c r="T60" s="97"/>
      <c r="V60" s="96"/>
      <c r="W60" s="96"/>
      <c r="X60" s="96"/>
      <c r="Y60" s="96"/>
      <c r="Z60" s="96"/>
      <c r="AA60" s="96"/>
      <c r="AB60" s="96"/>
      <c r="AC60" s="97"/>
      <c r="AD60" s="97"/>
      <c r="AE60" s="156"/>
      <c r="AF60" s="14" t="s">
        <v>1413</v>
      </c>
      <c r="AG60" s="5" t="s">
        <v>277</v>
      </c>
      <c r="AH60" s="5" t="s">
        <v>278</v>
      </c>
      <c r="AI60" s="209" t="s">
        <v>279</v>
      </c>
      <c r="AJ60" s="210"/>
      <c r="AK60" s="209" t="s">
        <v>280</v>
      </c>
      <c r="AL60" s="210"/>
      <c r="AM60" s="209" t="s">
        <v>282</v>
      </c>
      <c r="AN60" s="211"/>
    </row>
    <row r="61" spans="2:40">
      <c r="B61" s="6" t="s">
        <v>269</v>
      </c>
      <c r="C61" s="8" t="s">
        <v>283</v>
      </c>
      <c r="D61" s="8" t="s">
        <v>283</v>
      </c>
      <c r="E61" s="8" t="s">
        <v>284</v>
      </c>
      <c r="F61" s="15" t="str">
        <f>VLOOKUP(E61,'Chip List'!$C$4:$D$354,2,FALSE)</f>
        <v>0060</v>
      </c>
      <c r="G61" s="8" t="s">
        <v>286</v>
      </c>
      <c r="H61" s="15" t="str">
        <f>VLOOKUP(G61,'Chip List'!$AG$4:$AH$31,2,FALSE)</f>
        <v>FF</v>
      </c>
      <c r="I61" s="15">
        <v>3000</v>
      </c>
      <c r="J61" s="11" t="str">
        <f>DEC2HEX(I61/100,4)</f>
        <v>001E</v>
      </c>
      <c r="R61" s="96"/>
      <c r="S61" s="97"/>
      <c r="T61" s="97"/>
      <c r="V61" s="96"/>
      <c r="W61" s="96"/>
      <c r="X61" s="96"/>
      <c r="Y61" s="96"/>
      <c r="Z61" s="96"/>
      <c r="AA61" s="96"/>
      <c r="AB61" s="96"/>
      <c r="AC61" s="97"/>
      <c r="AD61" s="97"/>
      <c r="AE61" s="156"/>
      <c r="AF61" s="6" t="s">
        <v>269</v>
      </c>
      <c r="AG61" s="8" t="s">
        <v>283</v>
      </c>
      <c r="AH61" s="8" t="s">
        <v>286</v>
      </c>
      <c r="AI61" s="8" t="s">
        <v>1073</v>
      </c>
      <c r="AJ61" s="15" t="str">
        <f>VLOOKUP(AI61,'Chip List'!$C$4:$D$354,2,FALSE)</f>
        <v>0071</v>
      </c>
      <c r="AK61" s="8" t="s">
        <v>286</v>
      </c>
      <c r="AL61" s="8" t="s">
        <v>285</v>
      </c>
      <c r="AM61" s="15">
        <v>2500</v>
      </c>
      <c r="AN61" s="11" t="str">
        <f>DEC2HEX(AM61/100,4)</f>
        <v>0019</v>
      </c>
    </row>
    <row r="62" spans="2:40">
      <c r="B62" s="6" t="s">
        <v>270</v>
      </c>
      <c r="C62" s="8" t="s">
        <v>283</v>
      </c>
      <c r="D62" s="8" t="s">
        <v>283</v>
      </c>
      <c r="E62" s="8" t="s">
        <v>284</v>
      </c>
      <c r="F62" s="15" t="str">
        <f>VLOOKUP(E62,'Chip List'!$C$4:$D$354,2,FALSE)</f>
        <v>0060</v>
      </c>
      <c r="G62" s="8" t="s">
        <v>286</v>
      </c>
      <c r="H62" s="15" t="str">
        <f>VLOOKUP(G62,'Chip List'!$AG$4:$AH$31,2,FALSE)</f>
        <v>FF</v>
      </c>
      <c r="I62" s="15">
        <v>4500</v>
      </c>
      <c r="J62" s="11" t="str">
        <f t="shared" ref="J62:J68" si="15">DEC2HEX(I62/100,4)</f>
        <v>002D</v>
      </c>
      <c r="T62" s="97"/>
      <c r="V62" s="96"/>
      <c r="W62" s="96"/>
      <c r="X62" s="96"/>
      <c r="Y62" s="96"/>
      <c r="Z62" s="96"/>
      <c r="AA62" s="96"/>
      <c r="AB62" s="96"/>
      <c r="AC62" s="97"/>
      <c r="AD62" s="97"/>
      <c r="AE62" s="156"/>
      <c r="AF62" s="6" t="s">
        <v>270</v>
      </c>
      <c r="AG62" s="8" t="s">
        <v>283</v>
      </c>
      <c r="AH62" s="8" t="s">
        <v>286</v>
      </c>
      <c r="AI62" s="8" t="s">
        <v>1070</v>
      </c>
      <c r="AJ62" s="15" t="str">
        <f>VLOOKUP(AI62,'Chip List'!$C$4:$D$354,2,FALSE)</f>
        <v>0070</v>
      </c>
      <c r="AK62" s="8" t="s">
        <v>286</v>
      </c>
      <c r="AL62" s="8" t="s">
        <v>285</v>
      </c>
      <c r="AM62" s="15">
        <v>500</v>
      </c>
      <c r="AN62" s="11" t="str">
        <f t="shared" ref="AN62:AN68" si="16">DEC2HEX(AM62/100,4)</f>
        <v>0005</v>
      </c>
    </row>
    <row r="63" spans="2:40">
      <c r="B63" s="6" t="s">
        <v>271</v>
      </c>
      <c r="C63" s="8" t="s">
        <v>283</v>
      </c>
      <c r="D63" s="8" t="s">
        <v>283</v>
      </c>
      <c r="E63" s="8" t="s">
        <v>284</v>
      </c>
      <c r="F63" s="15" t="str">
        <f>VLOOKUP(E63,'Chip List'!$C$4:$D$354,2,FALSE)</f>
        <v>0060</v>
      </c>
      <c r="G63" s="8" t="s">
        <v>286</v>
      </c>
      <c r="H63" s="15" t="str">
        <f>VLOOKUP(G63,'Chip List'!$AG$4:$AH$31,2,FALSE)</f>
        <v>FF</v>
      </c>
      <c r="I63" s="15">
        <v>5500</v>
      </c>
      <c r="J63" s="11" t="str">
        <f t="shared" si="15"/>
        <v>0037</v>
      </c>
      <c r="T63" s="97"/>
      <c r="V63" s="212"/>
      <c r="W63" s="212"/>
      <c r="X63" s="212"/>
      <c r="Y63" s="212"/>
      <c r="Z63" s="212"/>
      <c r="AA63" s="212"/>
      <c r="AB63" s="212"/>
      <c r="AC63" s="212"/>
      <c r="AD63" s="212"/>
      <c r="AF63" s="6" t="s">
        <v>271</v>
      </c>
      <c r="AG63" s="8" t="s">
        <v>283</v>
      </c>
      <c r="AH63" s="8" t="s">
        <v>286</v>
      </c>
      <c r="AI63" s="8" t="s">
        <v>1072</v>
      </c>
      <c r="AJ63" s="15" t="str">
        <f>VLOOKUP(AI63,'Chip List'!$C$4:$D$354,2,FALSE)</f>
        <v>0075</v>
      </c>
      <c r="AK63" s="8" t="s">
        <v>286</v>
      </c>
      <c r="AL63" s="8" t="s">
        <v>285</v>
      </c>
      <c r="AM63" s="15">
        <v>2000</v>
      </c>
      <c r="AN63" s="11" t="str">
        <f t="shared" si="16"/>
        <v>0014</v>
      </c>
    </row>
    <row r="64" spans="2:40">
      <c r="B64" s="6" t="s">
        <v>272</v>
      </c>
      <c r="C64" s="8" t="s">
        <v>283</v>
      </c>
      <c r="D64" s="8" t="s">
        <v>285</v>
      </c>
      <c r="E64" s="8" t="s">
        <v>1073</v>
      </c>
      <c r="F64" s="15" t="str">
        <f>VLOOKUP(E64,'Chip List'!$C$4:$D$354,2,FALSE)</f>
        <v>0071</v>
      </c>
      <c r="G64" s="8" t="s">
        <v>286</v>
      </c>
      <c r="H64" s="15" t="s">
        <v>285</v>
      </c>
      <c r="I64" s="15">
        <v>2500</v>
      </c>
      <c r="J64" s="11" t="str">
        <f t="shared" si="15"/>
        <v>0019</v>
      </c>
      <c r="T64" s="97"/>
      <c r="V64" s="96"/>
      <c r="W64" s="96"/>
      <c r="X64" s="96"/>
      <c r="Y64" s="212"/>
      <c r="Z64" s="212"/>
      <c r="AA64" s="212"/>
      <c r="AB64" s="212"/>
      <c r="AC64" s="212"/>
      <c r="AD64" s="213"/>
      <c r="AE64" s="155"/>
      <c r="AF64" s="6" t="s">
        <v>272</v>
      </c>
      <c r="AG64" s="8" t="s">
        <v>283</v>
      </c>
      <c r="AH64" s="8" t="s">
        <v>286</v>
      </c>
      <c r="AI64" s="8" t="s">
        <v>1071</v>
      </c>
      <c r="AJ64" s="15" t="str">
        <f>VLOOKUP(AI64,'Chip List'!$C$4:$D$354,2,FALSE)</f>
        <v>0074</v>
      </c>
      <c r="AK64" s="8" t="s">
        <v>286</v>
      </c>
      <c r="AL64" s="8" t="s">
        <v>285</v>
      </c>
      <c r="AM64" s="15">
        <v>3000</v>
      </c>
      <c r="AN64" s="11" t="str">
        <f t="shared" si="16"/>
        <v>001E</v>
      </c>
    </row>
    <row r="65" spans="2:40">
      <c r="B65" s="6" t="s">
        <v>273</v>
      </c>
      <c r="C65" s="8" t="s">
        <v>283</v>
      </c>
      <c r="D65" s="8" t="s">
        <v>285</v>
      </c>
      <c r="E65" s="8" t="s">
        <v>1074</v>
      </c>
      <c r="F65" s="8" t="str">
        <f>VLOOKUP(E65,'Chip List'!$C$4:$D$354,2,FALSE)</f>
        <v>0072</v>
      </c>
      <c r="G65" s="8" t="s">
        <v>286</v>
      </c>
      <c r="H65" s="15" t="s">
        <v>285</v>
      </c>
      <c r="I65" s="15">
        <v>3000</v>
      </c>
      <c r="J65" s="11" t="str">
        <f t="shared" si="15"/>
        <v>001E</v>
      </c>
      <c r="T65" s="97"/>
      <c r="V65" s="96"/>
      <c r="W65" s="96"/>
      <c r="X65" s="96"/>
      <c r="Y65" s="96"/>
      <c r="Z65" s="96"/>
      <c r="AA65" s="96"/>
      <c r="AB65" s="96"/>
      <c r="AC65" s="97"/>
      <c r="AD65" s="97"/>
      <c r="AE65" s="156"/>
      <c r="AF65" s="6" t="s">
        <v>273</v>
      </c>
      <c r="AG65" s="8" t="s">
        <v>283</v>
      </c>
      <c r="AH65" s="8" t="s">
        <v>652</v>
      </c>
      <c r="AI65" s="8" t="s">
        <v>1075</v>
      </c>
      <c r="AJ65" s="8" t="str">
        <f>VLOOKUP(AI65,'Chip List'!$C$4:$D$354,2,FALSE)</f>
        <v>0073</v>
      </c>
      <c r="AK65" s="8" t="s">
        <v>286</v>
      </c>
      <c r="AL65" s="8" t="s">
        <v>285</v>
      </c>
      <c r="AM65" s="15">
        <v>500</v>
      </c>
      <c r="AN65" s="11" t="str">
        <f t="shared" si="16"/>
        <v>0005</v>
      </c>
    </row>
    <row r="66" spans="2:40">
      <c r="B66" s="6" t="s">
        <v>274</v>
      </c>
      <c r="C66" s="8" t="s">
        <v>724</v>
      </c>
      <c r="D66" s="8" t="s">
        <v>731</v>
      </c>
      <c r="E66" s="8" t="s">
        <v>435</v>
      </c>
      <c r="F66" s="8" t="str">
        <f>VLOOKUP(E66,'Chip List'!$C$4:$D$354,2,FALSE)</f>
        <v>98</v>
      </c>
      <c r="G66" s="8" t="s">
        <v>736</v>
      </c>
      <c r="H66" s="15" t="str">
        <f>VLOOKUP(G66,'Chip List'!$AG$4:$AH$30,2,FALSE)</f>
        <v>15</v>
      </c>
      <c r="I66" s="15">
        <v>3500</v>
      </c>
      <c r="J66" s="11" t="str">
        <f t="shared" si="15"/>
        <v>0023</v>
      </c>
      <c r="T66" s="97"/>
      <c r="V66" s="96"/>
      <c r="W66" s="96"/>
      <c r="X66" s="96"/>
      <c r="Y66" s="96"/>
      <c r="Z66" s="96"/>
      <c r="AA66" s="96"/>
      <c r="AB66" s="96"/>
      <c r="AC66" s="97"/>
      <c r="AD66" s="97"/>
      <c r="AE66" s="156"/>
      <c r="AF66" s="6" t="s">
        <v>274</v>
      </c>
      <c r="AG66" s="8"/>
      <c r="AH66" s="8"/>
      <c r="AI66" s="8"/>
      <c r="AJ66" s="8"/>
      <c r="AK66" s="8"/>
      <c r="AL66" s="8"/>
      <c r="AM66" s="15"/>
      <c r="AN66" s="11" t="str">
        <f t="shared" si="16"/>
        <v>0000</v>
      </c>
    </row>
    <row r="67" spans="2:40">
      <c r="B67" s="6" t="s">
        <v>275</v>
      </c>
      <c r="C67" s="8" t="s">
        <v>724</v>
      </c>
      <c r="D67" s="8" t="s">
        <v>652</v>
      </c>
      <c r="E67" s="8" t="s">
        <v>469</v>
      </c>
      <c r="F67" s="8" t="str">
        <f>VLOOKUP(E67,'Chip List'!$C$4:$D$354,2,FALSE)</f>
        <v>B1</v>
      </c>
      <c r="G67" s="8" t="s">
        <v>743</v>
      </c>
      <c r="H67" s="15" t="str">
        <f>VLOOKUP(G67,'Chip List'!$AG$4:$AH$30,2,FALSE)</f>
        <v>19</v>
      </c>
      <c r="I67" s="15">
        <v>5000</v>
      </c>
      <c r="J67" s="11" t="str">
        <f t="shared" si="15"/>
        <v>0032</v>
      </c>
      <c r="T67" s="97"/>
      <c r="V67" s="96"/>
      <c r="W67" s="96"/>
      <c r="X67" s="96"/>
      <c r="Y67" s="96"/>
      <c r="Z67" s="96"/>
      <c r="AA67" s="96"/>
      <c r="AB67" s="96"/>
      <c r="AC67" s="97"/>
      <c r="AD67" s="97"/>
      <c r="AE67" s="156"/>
      <c r="AF67" s="6" t="s">
        <v>275</v>
      </c>
      <c r="AG67" s="8"/>
      <c r="AH67" s="8"/>
      <c r="AI67" s="8"/>
      <c r="AJ67" s="8"/>
      <c r="AK67" s="8"/>
      <c r="AL67" s="8"/>
      <c r="AM67" s="15"/>
      <c r="AN67" s="11" t="str">
        <f t="shared" si="16"/>
        <v>0000</v>
      </c>
    </row>
    <row r="68" spans="2:40" ht="15.75" thickBot="1">
      <c r="B68" s="7" t="s">
        <v>276</v>
      </c>
      <c r="C68" s="9" t="s">
        <v>724</v>
      </c>
      <c r="D68" s="9" t="s">
        <v>652</v>
      </c>
      <c r="E68" s="9" t="s">
        <v>875</v>
      </c>
      <c r="F68" s="9" t="str">
        <f>VLOOKUP(E68,'Chip List'!$C$4:$D$354,2,FALSE)</f>
        <v>D2</v>
      </c>
      <c r="G68" s="9" t="s">
        <v>740</v>
      </c>
      <c r="H68" s="16" t="str">
        <f>VLOOKUP(G68,'Chip List'!$AG$4:$AH$30,2,FALSE)</f>
        <v>16</v>
      </c>
      <c r="I68" s="16">
        <v>4000</v>
      </c>
      <c r="J68" s="12" t="str">
        <f t="shared" si="15"/>
        <v>0028</v>
      </c>
      <c r="T68" s="97"/>
      <c r="V68" s="96"/>
      <c r="W68" s="96"/>
      <c r="X68" s="96"/>
      <c r="Y68" s="96"/>
      <c r="Z68" s="96"/>
      <c r="AA68" s="96"/>
      <c r="AB68" s="96"/>
      <c r="AC68" s="97"/>
      <c r="AD68" s="97"/>
      <c r="AE68" s="156"/>
      <c r="AF68" s="7" t="s">
        <v>276</v>
      </c>
      <c r="AG68" s="9"/>
      <c r="AH68" s="9"/>
      <c r="AI68" s="9"/>
      <c r="AJ68" s="9"/>
      <c r="AK68" s="9"/>
      <c r="AL68" s="9"/>
      <c r="AM68" s="16"/>
      <c r="AN68" s="12" t="str">
        <f t="shared" si="16"/>
        <v>0000</v>
      </c>
    </row>
    <row r="69" spans="2:40" ht="16.5" thickTop="1" thickBot="1">
      <c r="T69" s="150"/>
      <c r="V69" s="96"/>
      <c r="W69" s="96"/>
      <c r="X69" s="96"/>
      <c r="Y69" s="96"/>
      <c r="Z69" s="96"/>
      <c r="AA69" s="96"/>
      <c r="AB69" s="96"/>
      <c r="AC69" s="97"/>
      <c r="AD69" s="97"/>
      <c r="AE69" s="156"/>
      <c r="AM69" s="10"/>
      <c r="AN69" s="10"/>
    </row>
    <row r="70" spans="2:40" ht="16.5" thickTop="1" thickBot="1">
      <c r="B70" s="206" t="s">
        <v>659</v>
      </c>
      <c r="C70" s="207"/>
      <c r="D70" s="207"/>
      <c r="E70" s="207"/>
      <c r="F70" s="207"/>
      <c r="G70" s="207"/>
      <c r="H70" s="207"/>
      <c r="I70" s="207"/>
      <c r="J70" s="208"/>
      <c r="T70" s="151"/>
      <c r="V70" s="96"/>
      <c r="W70" s="96"/>
      <c r="X70" s="96"/>
      <c r="Y70" s="96"/>
      <c r="Z70" s="96"/>
      <c r="AA70" s="96"/>
      <c r="AB70" s="96"/>
      <c r="AC70" s="97"/>
      <c r="AD70" s="97"/>
      <c r="AE70" s="156"/>
      <c r="AF70" s="206" t="s">
        <v>670</v>
      </c>
      <c r="AG70" s="207"/>
      <c r="AH70" s="207"/>
      <c r="AI70" s="207"/>
      <c r="AJ70" s="207"/>
      <c r="AK70" s="207"/>
      <c r="AL70" s="207"/>
      <c r="AM70" s="207"/>
      <c r="AN70" s="208"/>
    </row>
    <row r="71" spans="2:40" ht="15.75" thickTop="1">
      <c r="B71" s="14" t="s">
        <v>1400</v>
      </c>
      <c r="C71" s="5" t="s">
        <v>277</v>
      </c>
      <c r="D71" s="5" t="s">
        <v>278</v>
      </c>
      <c r="E71" s="209" t="s">
        <v>279</v>
      </c>
      <c r="F71" s="210"/>
      <c r="G71" s="209" t="s">
        <v>280</v>
      </c>
      <c r="H71" s="210"/>
      <c r="I71" s="209" t="s">
        <v>282</v>
      </c>
      <c r="J71" s="211"/>
      <c r="T71" s="97"/>
      <c r="V71" s="96"/>
      <c r="W71" s="96"/>
      <c r="X71" s="96"/>
      <c r="Y71" s="96"/>
      <c r="Z71" s="96"/>
      <c r="AA71" s="96"/>
      <c r="AB71" s="96"/>
      <c r="AC71" s="97"/>
      <c r="AD71" s="97"/>
      <c r="AE71" s="156"/>
      <c r="AF71" s="14" t="s">
        <v>1414</v>
      </c>
      <c r="AG71" s="5" t="s">
        <v>277</v>
      </c>
      <c r="AH71" s="5" t="s">
        <v>278</v>
      </c>
      <c r="AI71" s="209" t="s">
        <v>279</v>
      </c>
      <c r="AJ71" s="210"/>
      <c r="AK71" s="209" t="s">
        <v>280</v>
      </c>
      <c r="AL71" s="210"/>
      <c r="AM71" s="209" t="s">
        <v>282</v>
      </c>
      <c r="AN71" s="211"/>
    </row>
    <row r="72" spans="2:40">
      <c r="B72" s="6" t="s">
        <v>269</v>
      </c>
      <c r="C72" s="8" t="s">
        <v>283</v>
      </c>
      <c r="D72" s="8" t="s">
        <v>283</v>
      </c>
      <c r="E72" s="8" t="s">
        <v>284</v>
      </c>
      <c r="F72" s="15" t="str">
        <f>VLOOKUP(E72,'Chip List'!$C$4:$D$354,2,FALSE)</f>
        <v>0060</v>
      </c>
      <c r="G72" s="8" t="s">
        <v>286</v>
      </c>
      <c r="H72" s="15" t="str">
        <f>VLOOKUP(G72,'Chip List'!$AG$4:$AH$31,2,FALSE)</f>
        <v>FF</v>
      </c>
      <c r="I72" s="15">
        <v>3500</v>
      </c>
      <c r="J72" s="11" t="str">
        <f>DEC2HEX(I72/100,4)</f>
        <v>0023</v>
      </c>
      <c r="T72" s="97"/>
      <c r="V72" s="96"/>
      <c r="W72" s="96"/>
      <c r="X72" s="96"/>
      <c r="Y72" s="96"/>
      <c r="Z72" s="96"/>
      <c r="AA72" s="96"/>
      <c r="AB72" s="96"/>
      <c r="AC72" s="97"/>
      <c r="AD72" s="97"/>
      <c r="AE72" s="156"/>
      <c r="AF72" s="6" t="s">
        <v>269</v>
      </c>
      <c r="AG72" s="8" t="s">
        <v>283</v>
      </c>
      <c r="AH72" s="8" t="s">
        <v>652</v>
      </c>
      <c r="AI72" s="8" t="s">
        <v>1073</v>
      </c>
      <c r="AJ72" s="15" t="str">
        <f>VLOOKUP(AI72,'Chip List'!$C$4:$D$354,2,FALSE)</f>
        <v>0071</v>
      </c>
      <c r="AK72" s="8" t="s">
        <v>286</v>
      </c>
      <c r="AL72" s="8" t="s">
        <v>285</v>
      </c>
      <c r="AM72" s="15">
        <v>1000</v>
      </c>
      <c r="AN72" s="11" t="str">
        <f>DEC2HEX(AM72/100,4)</f>
        <v>000A</v>
      </c>
    </row>
    <row r="73" spans="2:40">
      <c r="B73" s="6" t="s">
        <v>270</v>
      </c>
      <c r="C73" s="8" t="s">
        <v>283</v>
      </c>
      <c r="D73" s="8" t="s">
        <v>283</v>
      </c>
      <c r="E73" s="8" t="s">
        <v>284</v>
      </c>
      <c r="F73" s="15" t="str">
        <f>VLOOKUP(E73,'Chip List'!$C$4:$D$354,2,FALSE)</f>
        <v>0060</v>
      </c>
      <c r="G73" s="8" t="s">
        <v>286</v>
      </c>
      <c r="H73" s="15" t="str">
        <f>VLOOKUP(G73,'Chip List'!$AG$4:$AH$31,2,FALSE)</f>
        <v>FF</v>
      </c>
      <c r="I73" s="15">
        <v>5000</v>
      </c>
      <c r="J73" s="11" t="str">
        <f t="shared" ref="J73:J79" si="17">DEC2HEX(I73/100,4)</f>
        <v>0032</v>
      </c>
      <c r="T73" s="97"/>
      <c r="AF73" s="6" t="s">
        <v>270</v>
      </c>
      <c r="AG73" s="8" t="s">
        <v>283</v>
      </c>
      <c r="AH73" s="8" t="s">
        <v>286</v>
      </c>
      <c r="AI73" s="8" t="s">
        <v>1070</v>
      </c>
      <c r="AJ73" s="15" t="str">
        <f>VLOOKUP(AI73,'Chip List'!$C$4:$D$354,2,FALSE)</f>
        <v>0070</v>
      </c>
      <c r="AK73" s="8" t="s">
        <v>286</v>
      </c>
      <c r="AL73" s="8" t="s">
        <v>285</v>
      </c>
      <c r="AM73" s="15">
        <v>300</v>
      </c>
      <c r="AN73" s="11" t="str">
        <f t="shared" ref="AN73:AN79" si="18">DEC2HEX(AM73/100,4)</f>
        <v>0003</v>
      </c>
    </row>
    <row r="74" spans="2:40">
      <c r="B74" s="6" t="s">
        <v>271</v>
      </c>
      <c r="C74" s="8" t="s">
        <v>283</v>
      </c>
      <c r="D74" s="8" t="s">
        <v>283</v>
      </c>
      <c r="E74" s="8" t="s">
        <v>284</v>
      </c>
      <c r="F74" s="15" t="str">
        <f>VLOOKUP(E74,'Chip List'!$C$4:$D$354,2,FALSE)</f>
        <v>0060</v>
      </c>
      <c r="G74" s="8" t="s">
        <v>286</v>
      </c>
      <c r="H74" s="15" t="str">
        <f>VLOOKUP(G74,'Chip List'!$AG$4:$AH$31,2,FALSE)</f>
        <v>FF</v>
      </c>
      <c r="I74" s="15">
        <v>6000</v>
      </c>
      <c r="J74" s="11" t="str">
        <f t="shared" si="17"/>
        <v>003C</v>
      </c>
      <c r="T74" s="97"/>
      <c r="AF74" s="6" t="s">
        <v>271</v>
      </c>
      <c r="AG74" s="8" t="s">
        <v>283</v>
      </c>
      <c r="AH74" s="8" t="s">
        <v>286</v>
      </c>
      <c r="AI74" s="8" t="s">
        <v>1072</v>
      </c>
      <c r="AJ74" s="15" t="str">
        <f>VLOOKUP(AI74,'Chip List'!$C$4:$D$354,2,FALSE)</f>
        <v>0075</v>
      </c>
      <c r="AK74" s="8" t="s">
        <v>286</v>
      </c>
      <c r="AL74" s="8" t="s">
        <v>285</v>
      </c>
      <c r="AM74" s="15">
        <v>1000</v>
      </c>
      <c r="AN74" s="11" t="str">
        <f t="shared" si="18"/>
        <v>000A</v>
      </c>
    </row>
    <row r="75" spans="2:40">
      <c r="B75" s="6" t="s">
        <v>272</v>
      </c>
      <c r="C75" s="8" t="s">
        <v>724</v>
      </c>
      <c r="D75" s="8" t="s">
        <v>839</v>
      </c>
      <c r="E75" s="8" t="s">
        <v>414</v>
      </c>
      <c r="F75" s="8" t="str">
        <f>VLOOKUP(E75,'Chip List'!$C$4:$D$354,2,FALSE)</f>
        <v>6A</v>
      </c>
      <c r="G75" s="8" t="s">
        <v>745</v>
      </c>
      <c r="H75" s="15" t="str">
        <f>VLOOKUP(G75,'Chip List'!$AG$4:$AH$30,2,FALSE)</f>
        <v>0D</v>
      </c>
      <c r="I75" s="15">
        <v>4000</v>
      </c>
      <c r="J75" s="11" t="str">
        <f t="shared" ref="J75:J76" si="19">DEC2HEX(I75/100,4)</f>
        <v>0028</v>
      </c>
      <c r="T75" s="97"/>
      <c r="AF75" s="6" t="s">
        <v>272</v>
      </c>
      <c r="AG75" s="8" t="s">
        <v>283</v>
      </c>
      <c r="AH75" s="8" t="s">
        <v>286</v>
      </c>
      <c r="AI75" s="8" t="s">
        <v>1071</v>
      </c>
      <c r="AJ75" s="15" t="str">
        <f>VLOOKUP(AI75,'Chip List'!$C$4:$D$354,2,FALSE)</f>
        <v>0074</v>
      </c>
      <c r="AK75" s="8" t="s">
        <v>286</v>
      </c>
      <c r="AL75" s="8" t="s">
        <v>285</v>
      </c>
      <c r="AM75" s="15">
        <v>1500</v>
      </c>
      <c r="AN75" s="11" t="str">
        <f t="shared" si="18"/>
        <v>000F</v>
      </c>
    </row>
    <row r="76" spans="2:40">
      <c r="B76" s="6" t="s">
        <v>273</v>
      </c>
      <c r="C76" s="8" t="s">
        <v>724</v>
      </c>
      <c r="D76" s="8" t="s">
        <v>652</v>
      </c>
      <c r="E76" s="8" t="s">
        <v>434</v>
      </c>
      <c r="F76" s="15" t="str">
        <f>VLOOKUP(E76,'Chip List'!$C$4:$D$354,2,FALSE)</f>
        <v>97</v>
      </c>
      <c r="G76" s="8" t="s">
        <v>745</v>
      </c>
      <c r="H76" s="15" t="str">
        <f>VLOOKUP(G76,'Chip List'!$AG$4:$AH$30,2,FALSE)</f>
        <v>0D</v>
      </c>
      <c r="I76" s="15">
        <v>3500</v>
      </c>
      <c r="J76" s="11" t="str">
        <f t="shared" si="19"/>
        <v>0023</v>
      </c>
      <c r="T76" s="97"/>
      <c r="AF76" s="6" t="s">
        <v>273</v>
      </c>
      <c r="AG76" s="8" t="s">
        <v>283</v>
      </c>
      <c r="AH76" s="8" t="s">
        <v>652</v>
      </c>
      <c r="AI76" s="8" t="s">
        <v>1075</v>
      </c>
      <c r="AJ76" s="8" t="str">
        <f>VLOOKUP(AI76,'Chip List'!$C$4:$D$354,2,FALSE)</f>
        <v>0073</v>
      </c>
      <c r="AK76" s="8" t="s">
        <v>286</v>
      </c>
      <c r="AL76" s="8" t="s">
        <v>285</v>
      </c>
      <c r="AM76" s="15">
        <v>500</v>
      </c>
      <c r="AN76" s="11" t="str">
        <f t="shared" si="18"/>
        <v>0005</v>
      </c>
    </row>
    <row r="77" spans="2:40">
      <c r="B77" s="6" t="s">
        <v>274</v>
      </c>
      <c r="C77" s="8" t="s">
        <v>724</v>
      </c>
      <c r="D77" s="8" t="s">
        <v>652</v>
      </c>
      <c r="E77" s="8" t="s">
        <v>374</v>
      </c>
      <c r="F77" s="8" t="str">
        <f>VLOOKUP(E77,'Chip List'!$C$4:$D$354,2,FALSE)</f>
        <v>73</v>
      </c>
      <c r="G77" s="8" t="s">
        <v>743</v>
      </c>
      <c r="H77" s="15" t="str">
        <f>VLOOKUP(G77,'Chip List'!$AG$4:$AH$30,2,FALSE)</f>
        <v>19</v>
      </c>
      <c r="I77" s="15">
        <v>2500</v>
      </c>
      <c r="J77" s="11" t="str">
        <f t="shared" si="17"/>
        <v>0019</v>
      </c>
      <c r="T77" s="97"/>
      <c r="AF77" s="6" t="s">
        <v>274</v>
      </c>
      <c r="AG77" s="8"/>
      <c r="AH77" s="8"/>
      <c r="AI77" s="8"/>
      <c r="AJ77" s="8"/>
      <c r="AK77" s="8"/>
      <c r="AL77" s="8"/>
      <c r="AM77" s="15"/>
      <c r="AN77" s="11" t="str">
        <f t="shared" si="18"/>
        <v>0000</v>
      </c>
    </row>
    <row r="78" spans="2:40">
      <c r="B78" s="6" t="s">
        <v>275</v>
      </c>
      <c r="C78" s="8" t="s">
        <v>724</v>
      </c>
      <c r="D78" s="8" t="s">
        <v>652</v>
      </c>
      <c r="E78" s="8" t="s">
        <v>366</v>
      </c>
      <c r="F78" s="8" t="str">
        <f>VLOOKUP(E78,'Chip List'!$C$4:$D$354,2,FALSE)</f>
        <v>28</v>
      </c>
      <c r="G78" s="8" t="s">
        <v>726</v>
      </c>
      <c r="H78" s="15" t="str">
        <f>VLOOKUP(G78,'Chip List'!$AG$4:$AH$30,2,FALSE)</f>
        <v>0F</v>
      </c>
      <c r="I78" s="15">
        <v>4000</v>
      </c>
      <c r="J78" s="11" t="str">
        <f t="shared" si="17"/>
        <v>0028</v>
      </c>
      <c r="T78" s="97"/>
      <c r="AF78" s="6" t="s">
        <v>275</v>
      </c>
      <c r="AG78" s="8"/>
      <c r="AH78" s="8"/>
      <c r="AI78" s="8"/>
      <c r="AJ78" s="8"/>
      <c r="AK78" s="8"/>
      <c r="AL78" s="8"/>
      <c r="AM78" s="15"/>
      <c r="AN78" s="11" t="str">
        <f t="shared" si="18"/>
        <v>0000</v>
      </c>
    </row>
    <row r="79" spans="2:40" ht="15.75" thickBot="1">
      <c r="B79" s="7" t="s">
        <v>276</v>
      </c>
      <c r="C79" s="9" t="s">
        <v>724</v>
      </c>
      <c r="D79" s="9" t="s">
        <v>652</v>
      </c>
      <c r="E79" s="9" t="s">
        <v>430</v>
      </c>
      <c r="F79" s="9" t="str">
        <f>VLOOKUP(E79,'Chip List'!$C$4:$D$354,2,FALSE)</f>
        <v>67</v>
      </c>
      <c r="G79" s="9" t="s">
        <v>725</v>
      </c>
      <c r="H79" s="16" t="str">
        <f>VLOOKUP(G79,'Chip List'!$AG$4:$AH$30,2,FALSE)</f>
        <v>0E</v>
      </c>
      <c r="I79" s="16">
        <v>3000</v>
      </c>
      <c r="J79" s="12" t="str">
        <f t="shared" si="17"/>
        <v>001E</v>
      </c>
      <c r="AF79" s="7" t="s">
        <v>276</v>
      </c>
      <c r="AG79" s="9"/>
      <c r="AH79" s="9"/>
      <c r="AI79" s="9"/>
      <c r="AJ79" s="9"/>
      <c r="AK79" s="9"/>
      <c r="AL79" s="9"/>
      <c r="AM79" s="16"/>
      <c r="AN79" s="12" t="str">
        <f t="shared" si="18"/>
        <v>0000</v>
      </c>
    </row>
    <row r="80" spans="2:40" ht="16.5" thickTop="1" thickBot="1"/>
    <row r="81" spans="2:40" ht="16.5" thickTop="1" thickBot="1">
      <c r="B81" s="206" t="s">
        <v>98</v>
      </c>
      <c r="C81" s="207"/>
      <c r="D81" s="207"/>
      <c r="E81" s="207"/>
      <c r="F81" s="207"/>
      <c r="G81" s="207"/>
      <c r="H81" s="207"/>
      <c r="I81" s="207"/>
      <c r="J81" s="208"/>
      <c r="AF81" s="206" t="s">
        <v>671</v>
      </c>
      <c r="AG81" s="207"/>
      <c r="AH81" s="207"/>
      <c r="AI81" s="207"/>
      <c r="AJ81" s="207"/>
      <c r="AK81" s="207"/>
      <c r="AL81" s="207"/>
      <c r="AM81" s="207"/>
      <c r="AN81" s="208"/>
    </row>
    <row r="82" spans="2:40" ht="15.75" thickTop="1">
      <c r="B82" s="14" t="s">
        <v>1401</v>
      </c>
      <c r="C82" s="5" t="s">
        <v>277</v>
      </c>
      <c r="D82" s="5" t="s">
        <v>278</v>
      </c>
      <c r="E82" s="209" t="s">
        <v>279</v>
      </c>
      <c r="F82" s="210"/>
      <c r="G82" s="209" t="s">
        <v>280</v>
      </c>
      <c r="H82" s="210"/>
      <c r="I82" s="209" t="s">
        <v>282</v>
      </c>
      <c r="J82" s="211"/>
      <c r="AF82" s="14" t="s">
        <v>1415</v>
      </c>
      <c r="AG82" s="5" t="s">
        <v>277</v>
      </c>
      <c r="AH82" s="5" t="s">
        <v>278</v>
      </c>
      <c r="AI82" s="209" t="s">
        <v>279</v>
      </c>
      <c r="AJ82" s="210"/>
      <c r="AK82" s="209" t="s">
        <v>280</v>
      </c>
      <c r="AL82" s="210"/>
      <c r="AM82" s="209" t="s">
        <v>282</v>
      </c>
      <c r="AN82" s="211"/>
    </row>
    <row r="83" spans="2:40">
      <c r="B83" s="6" t="s">
        <v>269</v>
      </c>
      <c r="C83" s="8" t="s">
        <v>283</v>
      </c>
      <c r="D83" s="8" t="s">
        <v>283</v>
      </c>
      <c r="E83" s="8" t="s">
        <v>284</v>
      </c>
      <c r="F83" s="15" t="str">
        <f>VLOOKUP(E83,'Chip List'!$C$4:$D$354,2,FALSE)</f>
        <v>0060</v>
      </c>
      <c r="G83" s="8" t="s">
        <v>286</v>
      </c>
      <c r="H83" s="15" t="str">
        <f>VLOOKUP(G83,'Chip List'!$AG$4:$AH$31,2,FALSE)</f>
        <v>FF</v>
      </c>
      <c r="I83" s="15">
        <v>4500</v>
      </c>
      <c r="J83" s="11" t="str">
        <f>DEC2HEX(I83/100,4)</f>
        <v>002D</v>
      </c>
      <c r="AF83" s="6" t="s">
        <v>269</v>
      </c>
      <c r="AG83" s="8" t="s">
        <v>283</v>
      </c>
      <c r="AH83" s="8" t="s">
        <v>836</v>
      </c>
      <c r="AI83" s="8" t="s">
        <v>1073</v>
      </c>
      <c r="AJ83" s="15" t="str">
        <f>VLOOKUP(AI83,'Chip List'!$C$4:$D$354,2,FALSE)</f>
        <v>0071</v>
      </c>
      <c r="AK83" s="8" t="s">
        <v>286</v>
      </c>
      <c r="AL83" s="8" t="s">
        <v>285</v>
      </c>
      <c r="AM83" s="15">
        <v>1500</v>
      </c>
      <c r="AN83" s="11" t="str">
        <f>DEC2HEX(AM83/100,4)</f>
        <v>000F</v>
      </c>
    </row>
    <row r="84" spans="2:40">
      <c r="B84" s="6" t="s">
        <v>270</v>
      </c>
      <c r="C84" s="8" t="s">
        <v>283</v>
      </c>
      <c r="D84" s="8" t="s">
        <v>283</v>
      </c>
      <c r="E84" s="8" t="s">
        <v>284</v>
      </c>
      <c r="F84" s="15" t="str">
        <f>VLOOKUP(E84,'Chip List'!$C$4:$D$354,2,FALSE)</f>
        <v>0060</v>
      </c>
      <c r="G84" s="8" t="s">
        <v>286</v>
      </c>
      <c r="H84" s="15" t="str">
        <f>VLOOKUP(G84,'Chip List'!$AG$4:$AH$31,2,FALSE)</f>
        <v>FF</v>
      </c>
      <c r="I84" s="15">
        <v>6000</v>
      </c>
      <c r="J84" s="11" t="str">
        <f t="shared" ref="J84:J90" si="20">DEC2HEX(I84/100,4)</f>
        <v>003C</v>
      </c>
      <c r="AF84" s="6" t="s">
        <v>270</v>
      </c>
      <c r="AG84" s="8" t="s">
        <v>283</v>
      </c>
      <c r="AH84" s="8" t="s">
        <v>286</v>
      </c>
      <c r="AI84" s="8" t="s">
        <v>1070</v>
      </c>
      <c r="AJ84" s="15" t="str">
        <f>VLOOKUP(AI84,'Chip List'!$C$4:$D$354,2,FALSE)</f>
        <v>0070</v>
      </c>
      <c r="AK84" s="8" t="s">
        <v>286</v>
      </c>
      <c r="AL84" s="8" t="s">
        <v>285</v>
      </c>
      <c r="AM84" s="15">
        <v>500</v>
      </c>
      <c r="AN84" s="11" t="str">
        <f t="shared" ref="AN84:AN90" si="21">DEC2HEX(AM84/100,4)</f>
        <v>0005</v>
      </c>
    </row>
    <row r="85" spans="2:40">
      <c r="B85" s="6" t="s">
        <v>271</v>
      </c>
      <c r="C85" s="8" t="s">
        <v>283</v>
      </c>
      <c r="D85" s="8" t="s">
        <v>283</v>
      </c>
      <c r="E85" s="8" t="s">
        <v>284</v>
      </c>
      <c r="F85" s="15" t="str">
        <f>VLOOKUP(E85,'Chip List'!$C$4:$D$354,2,FALSE)</f>
        <v>0060</v>
      </c>
      <c r="G85" s="8" t="s">
        <v>286</v>
      </c>
      <c r="H85" s="15" t="str">
        <f>VLOOKUP(G85,'Chip List'!$AG$4:$AH$31,2,FALSE)</f>
        <v>FF</v>
      </c>
      <c r="I85" s="15">
        <v>8000</v>
      </c>
      <c r="J85" s="11" t="str">
        <f t="shared" si="20"/>
        <v>0050</v>
      </c>
      <c r="AF85" s="6" t="s">
        <v>271</v>
      </c>
      <c r="AG85" s="8" t="s">
        <v>283</v>
      </c>
      <c r="AH85" s="8" t="s">
        <v>286</v>
      </c>
      <c r="AI85" s="8" t="s">
        <v>1072</v>
      </c>
      <c r="AJ85" s="15" t="str">
        <f>VLOOKUP(AI85,'Chip List'!$C$4:$D$354,2,FALSE)</f>
        <v>0075</v>
      </c>
      <c r="AK85" s="8" t="s">
        <v>286</v>
      </c>
      <c r="AL85" s="8" t="s">
        <v>285</v>
      </c>
      <c r="AM85" s="15">
        <v>1500</v>
      </c>
      <c r="AN85" s="11" t="str">
        <f t="shared" si="21"/>
        <v>000F</v>
      </c>
    </row>
    <row r="86" spans="2:40">
      <c r="B86" s="6" t="s">
        <v>272</v>
      </c>
      <c r="C86" s="8" t="s">
        <v>724</v>
      </c>
      <c r="D86" s="8" t="s">
        <v>283</v>
      </c>
      <c r="E86" s="8" t="s">
        <v>867</v>
      </c>
      <c r="F86" s="15" t="str">
        <f>VLOOKUP(E86,'Chip List'!$C$4:$D$354,2,FALSE)</f>
        <v>D4</v>
      </c>
      <c r="G86" s="8" t="s">
        <v>728</v>
      </c>
      <c r="H86" s="15" t="str">
        <f>VLOOKUP(G86,'Chip List'!$AG$4:$AH$30,2,FALSE)</f>
        <v>11</v>
      </c>
      <c r="I86" s="15">
        <v>10000</v>
      </c>
      <c r="J86" s="11" t="str">
        <f t="shared" si="20"/>
        <v>0064</v>
      </c>
      <c r="AF86" s="6" t="s">
        <v>272</v>
      </c>
      <c r="AG86" s="8" t="s">
        <v>283</v>
      </c>
      <c r="AH86" s="8" t="s">
        <v>286</v>
      </c>
      <c r="AI86" s="8" t="s">
        <v>1071</v>
      </c>
      <c r="AJ86" s="15" t="str">
        <f>VLOOKUP(AI86,'Chip List'!$C$4:$D$354,2,FALSE)</f>
        <v>0074</v>
      </c>
      <c r="AK86" s="8" t="s">
        <v>286</v>
      </c>
      <c r="AL86" s="8" t="s">
        <v>285</v>
      </c>
      <c r="AM86" s="15">
        <v>2000</v>
      </c>
      <c r="AN86" s="11" t="str">
        <f t="shared" si="21"/>
        <v>0014</v>
      </c>
    </row>
    <row r="87" spans="2:40">
      <c r="B87" s="6" t="s">
        <v>273</v>
      </c>
      <c r="C87" s="8" t="s">
        <v>724</v>
      </c>
      <c r="D87" s="8" t="s">
        <v>283</v>
      </c>
      <c r="E87" s="8" t="s">
        <v>871</v>
      </c>
      <c r="F87" s="8" t="str">
        <f>VLOOKUP(E87,'Chip List'!$C$4:$D$354,2,FALSE)</f>
        <v>CC</v>
      </c>
      <c r="G87" s="8" t="s">
        <v>710</v>
      </c>
      <c r="H87" s="15" t="str">
        <f>VLOOKUP(G87,'Chip List'!$AG$4:$AH$30,2,FALSE)</f>
        <v>00</v>
      </c>
      <c r="I87" s="15">
        <v>12000</v>
      </c>
      <c r="J87" s="11" t="str">
        <f t="shared" si="20"/>
        <v>0078</v>
      </c>
      <c r="AF87" s="6" t="s">
        <v>273</v>
      </c>
      <c r="AG87" s="8" t="s">
        <v>283</v>
      </c>
      <c r="AH87" s="8" t="s">
        <v>286</v>
      </c>
      <c r="AI87" s="8" t="s">
        <v>1075</v>
      </c>
      <c r="AJ87" s="8" t="str">
        <f>VLOOKUP(AI87,'Chip List'!$C$4:$D$354,2,FALSE)</f>
        <v>0073</v>
      </c>
      <c r="AK87" s="8" t="s">
        <v>286</v>
      </c>
      <c r="AL87" s="8" t="s">
        <v>285</v>
      </c>
      <c r="AM87" s="15">
        <v>1000</v>
      </c>
      <c r="AN87" s="11" t="str">
        <f t="shared" si="21"/>
        <v>000A</v>
      </c>
    </row>
    <row r="88" spans="2:40">
      <c r="B88" s="6" t="s">
        <v>274</v>
      </c>
      <c r="C88" s="8" t="s">
        <v>724</v>
      </c>
      <c r="D88" s="8" t="s">
        <v>731</v>
      </c>
      <c r="E88" s="8" t="s">
        <v>357</v>
      </c>
      <c r="F88" s="8" t="str">
        <f>VLOOKUP(E88,'Chip List'!$C$4:$D$354,2,FALSE)</f>
        <v>1D</v>
      </c>
      <c r="G88" s="8" t="s">
        <v>722</v>
      </c>
      <c r="H88" s="15" t="str">
        <f>VLOOKUP(G88,'Chip List'!$AG$4:$AH$30,2,FALSE)</f>
        <v>0B</v>
      </c>
      <c r="I88" s="15">
        <v>8000</v>
      </c>
      <c r="J88" s="11" t="str">
        <f t="shared" si="20"/>
        <v>0050</v>
      </c>
      <c r="AF88" s="6" t="s">
        <v>274</v>
      </c>
      <c r="AG88" s="8" t="s">
        <v>283</v>
      </c>
      <c r="AH88" s="8" t="s">
        <v>652</v>
      </c>
      <c r="AI88" s="8" t="s">
        <v>1074</v>
      </c>
      <c r="AJ88" s="8" t="str">
        <f>VLOOKUP(AI88,'Chip List'!$C$4:$D$354,2,FALSE)</f>
        <v>0072</v>
      </c>
      <c r="AK88" s="8" t="s">
        <v>286</v>
      </c>
      <c r="AL88" s="8" t="s">
        <v>285</v>
      </c>
      <c r="AM88" s="15">
        <v>1000</v>
      </c>
      <c r="AN88" s="11" t="str">
        <f t="shared" si="21"/>
        <v>000A</v>
      </c>
    </row>
    <row r="89" spans="2:40">
      <c r="B89" s="6" t="s">
        <v>275</v>
      </c>
      <c r="C89" s="8" t="s">
        <v>724</v>
      </c>
      <c r="D89" s="8" t="s">
        <v>731</v>
      </c>
      <c r="E89" s="8" t="s">
        <v>371</v>
      </c>
      <c r="F89" s="8" t="str">
        <f>VLOOKUP(E89,'Chip List'!$C$4:$D$354,2,FALSE)</f>
        <v>71</v>
      </c>
      <c r="G89" s="8" t="s">
        <v>720</v>
      </c>
      <c r="H89" s="15" t="str">
        <f>VLOOKUP(G89,'Chip List'!$AG$4:$AH$30,2,FALSE)</f>
        <v>09</v>
      </c>
      <c r="I89" s="15">
        <v>9000</v>
      </c>
      <c r="J89" s="11" t="str">
        <f t="shared" si="20"/>
        <v>005A</v>
      </c>
      <c r="AF89" s="6" t="s">
        <v>275</v>
      </c>
      <c r="AG89" s="8"/>
      <c r="AH89" s="8"/>
      <c r="AI89" s="8"/>
      <c r="AJ89" s="8"/>
      <c r="AK89" s="8"/>
      <c r="AL89" s="8"/>
      <c r="AM89" s="15"/>
      <c r="AN89" s="11" t="str">
        <f t="shared" si="21"/>
        <v>0000</v>
      </c>
    </row>
    <row r="90" spans="2:40" ht="15.75" thickBot="1">
      <c r="B90" s="7" t="s">
        <v>276</v>
      </c>
      <c r="C90" s="9" t="s">
        <v>724</v>
      </c>
      <c r="D90" s="9" t="s">
        <v>283</v>
      </c>
      <c r="E90" s="9" t="s">
        <v>1079</v>
      </c>
      <c r="F90" s="9" t="str">
        <f>VLOOKUP(E90,'Chip List'!$C$4:$D$354,2,FALSE)</f>
        <v>012F</v>
      </c>
      <c r="G90" s="9" t="s">
        <v>1036</v>
      </c>
      <c r="H90" s="16" t="str">
        <f>VLOOKUP(G90,'Chip List'!$AG$4:$AH$30,2,FALSE)</f>
        <v>1A</v>
      </c>
      <c r="I90" s="16">
        <v>15000</v>
      </c>
      <c r="J90" s="12" t="str">
        <f t="shared" si="20"/>
        <v>0096</v>
      </c>
      <c r="AF90" s="7" t="s">
        <v>276</v>
      </c>
      <c r="AG90" s="9"/>
      <c r="AH90" s="9"/>
      <c r="AI90" s="9"/>
      <c r="AJ90" s="9"/>
      <c r="AK90" s="9"/>
      <c r="AL90" s="9"/>
      <c r="AM90" s="16"/>
      <c r="AN90" s="12" t="str">
        <f t="shared" si="21"/>
        <v>0000</v>
      </c>
    </row>
    <row r="91" spans="2:40" ht="16.5" thickTop="1" thickBot="1"/>
    <row r="92" spans="2:40" ht="16.5" thickTop="1" thickBot="1">
      <c r="B92" s="206" t="s">
        <v>660</v>
      </c>
      <c r="C92" s="207"/>
      <c r="D92" s="207"/>
      <c r="E92" s="207"/>
      <c r="F92" s="207"/>
      <c r="G92" s="207"/>
      <c r="H92" s="207"/>
      <c r="I92" s="207"/>
      <c r="J92" s="208"/>
    </row>
    <row r="93" spans="2:40" ht="15.75" thickTop="1">
      <c r="B93" s="14" t="s">
        <v>1402</v>
      </c>
      <c r="C93" s="5" t="s">
        <v>277</v>
      </c>
      <c r="D93" s="5" t="s">
        <v>278</v>
      </c>
      <c r="E93" s="209" t="s">
        <v>279</v>
      </c>
      <c r="F93" s="210"/>
      <c r="G93" s="209" t="s">
        <v>280</v>
      </c>
      <c r="H93" s="210"/>
      <c r="I93" s="209" t="s">
        <v>282</v>
      </c>
      <c r="J93" s="211"/>
    </row>
    <row r="94" spans="2:40">
      <c r="B94" s="6" t="s">
        <v>269</v>
      </c>
      <c r="C94" s="8" t="s">
        <v>724</v>
      </c>
      <c r="D94" s="8" t="s">
        <v>283</v>
      </c>
      <c r="E94" s="8" t="s">
        <v>846</v>
      </c>
      <c r="F94" s="15" t="str">
        <f>VLOOKUP(E94,'Chip List'!$C$4:$D$354,2,FALSE)</f>
        <v>D7</v>
      </c>
      <c r="G94" s="8" t="s">
        <v>1036</v>
      </c>
      <c r="H94" s="15" t="str">
        <f>VLOOKUP(G94,'Chip List'!$AG$4:$AH$31,2,FALSE)</f>
        <v>1A</v>
      </c>
      <c r="I94" s="15">
        <v>3000</v>
      </c>
      <c r="J94" s="11" t="str">
        <f>DEC2HEX(I94/100,4)</f>
        <v>001E</v>
      </c>
    </row>
    <row r="95" spans="2:40">
      <c r="B95" s="6" t="s">
        <v>270</v>
      </c>
      <c r="C95" s="8" t="s">
        <v>724</v>
      </c>
      <c r="D95" s="8" t="s">
        <v>283</v>
      </c>
      <c r="E95" s="8" t="s">
        <v>852</v>
      </c>
      <c r="F95" s="15" t="str">
        <f>VLOOKUP(E95,'Chip List'!$C$4:$D$354,2,FALSE)</f>
        <v>D8</v>
      </c>
      <c r="G95" s="8" t="s">
        <v>1036</v>
      </c>
      <c r="H95" s="15" t="str">
        <f>VLOOKUP(G95,'Chip List'!$AG$4:$AH$31,2,FALSE)</f>
        <v>1A</v>
      </c>
      <c r="I95" s="15">
        <v>3000</v>
      </c>
      <c r="J95" s="11" t="str">
        <f t="shared" ref="J95:J101" si="22">DEC2HEX(I95/100,4)</f>
        <v>001E</v>
      </c>
    </row>
    <row r="96" spans="2:40">
      <c r="B96" s="6" t="s">
        <v>271</v>
      </c>
      <c r="C96" s="8" t="s">
        <v>724</v>
      </c>
      <c r="D96" s="8" t="s">
        <v>283</v>
      </c>
      <c r="E96" s="8" t="s">
        <v>858</v>
      </c>
      <c r="F96" s="15" t="str">
        <f>VLOOKUP(E96,'Chip List'!$C$4:$D$354,2,FALSE)</f>
        <v>D9</v>
      </c>
      <c r="G96" s="8" t="s">
        <v>1036</v>
      </c>
      <c r="H96" s="15" t="str">
        <f>VLOOKUP(G96,'Chip List'!$AG$4:$AH$31,2,FALSE)</f>
        <v>1A</v>
      </c>
      <c r="I96" s="15">
        <v>3000</v>
      </c>
      <c r="J96" s="11" t="str">
        <f t="shared" si="22"/>
        <v>001E</v>
      </c>
    </row>
    <row r="97" spans="2:10">
      <c r="B97" s="6" t="s">
        <v>272</v>
      </c>
      <c r="C97" s="8" t="s">
        <v>724</v>
      </c>
      <c r="D97" s="8" t="s">
        <v>283</v>
      </c>
      <c r="E97" s="8" t="s">
        <v>863</v>
      </c>
      <c r="F97" s="15" t="str">
        <f>VLOOKUP(E97,'Chip List'!$C$4:$D$354,2,FALSE)</f>
        <v>DA</v>
      </c>
      <c r="G97" s="8" t="s">
        <v>1036</v>
      </c>
      <c r="H97" s="15" t="str">
        <f>VLOOKUP(G97,'Chip List'!$AG$4:$AH$30,2,FALSE)</f>
        <v>1A</v>
      </c>
      <c r="I97" s="15">
        <v>3000</v>
      </c>
      <c r="J97" s="11" t="str">
        <f t="shared" si="22"/>
        <v>001E</v>
      </c>
    </row>
    <row r="98" spans="2:10">
      <c r="B98" s="6" t="s">
        <v>273</v>
      </c>
      <c r="C98" s="8" t="s">
        <v>724</v>
      </c>
      <c r="D98" s="8" t="s">
        <v>731</v>
      </c>
      <c r="E98" s="8" t="s">
        <v>364</v>
      </c>
      <c r="F98" s="8" t="str">
        <f>VLOOKUP(E98,'Chip List'!$C$4:$D$354,2,FALSE)</f>
        <v>2A</v>
      </c>
      <c r="G98" s="8" t="s">
        <v>728</v>
      </c>
      <c r="H98" s="15" t="str">
        <f>VLOOKUP(G98,'Chip List'!$AG$4:$AH$30,2,FALSE)</f>
        <v>11</v>
      </c>
      <c r="I98" s="15">
        <v>4000</v>
      </c>
      <c r="J98" s="11" t="str">
        <f t="shared" si="22"/>
        <v>0028</v>
      </c>
    </row>
    <row r="99" spans="2:10">
      <c r="B99" s="6" t="s">
        <v>274</v>
      </c>
      <c r="C99" s="8" t="s">
        <v>724</v>
      </c>
      <c r="D99" s="8" t="s">
        <v>731</v>
      </c>
      <c r="E99" s="8" t="s">
        <v>387</v>
      </c>
      <c r="F99" s="8" t="str">
        <f>VLOOKUP(E99,'Chip List'!$C$4:$D$354,2,FALSE)</f>
        <v>75</v>
      </c>
      <c r="G99" s="8" t="s">
        <v>711</v>
      </c>
      <c r="H99" s="15" t="str">
        <f>VLOOKUP(G99,'Chip List'!$AG$4:$AH$30,2,FALSE)</f>
        <v>01</v>
      </c>
      <c r="I99" s="15">
        <v>4000</v>
      </c>
      <c r="J99" s="11" t="str">
        <f t="shared" si="22"/>
        <v>0028</v>
      </c>
    </row>
    <row r="100" spans="2:10">
      <c r="B100" s="6" t="s">
        <v>275</v>
      </c>
      <c r="C100" s="8" t="s">
        <v>724</v>
      </c>
      <c r="D100" s="8" t="s">
        <v>731</v>
      </c>
      <c r="E100" s="8" t="s">
        <v>401</v>
      </c>
      <c r="F100" s="8" t="str">
        <f>VLOOKUP(E100,'Chip List'!$C$4:$D$354,2,FALSE)</f>
        <v>40</v>
      </c>
      <c r="G100" s="8" t="s">
        <v>1036</v>
      </c>
      <c r="H100" s="15" t="str">
        <f>VLOOKUP(G100,'Chip List'!$AG$4:$AH$30,2,FALSE)</f>
        <v>1A</v>
      </c>
      <c r="I100" s="15">
        <v>5000</v>
      </c>
      <c r="J100" s="11" t="str">
        <f t="shared" si="22"/>
        <v>0032</v>
      </c>
    </row>
    <row r="101" spans="2:10" ht="15.75" thickBot="1">
      <c r="B101" s="7" t="s">
        <v>276</v>
      </c>
      <c r="C101" s="9" t="s">
        <v>724</v>
      </c>
      <c r="D101" s="9" t="s">
        <v>731</v>
      </c>
      <c r="E101" s="9" t="s">
        <v>389</v>
      </c>
      <c r="F101" s="9" t="str">
        <f>VLOOKUP(E101,'Chip List'!$C$4:$D$354,2,FALSE)</f>
        <v>3E</v>
      </c>
      <c r="G101" s="9" t="s">
        <v>720</v>
      </c>
      <c r="H101" s="16" t="str">
        <f>VLOOKUP(G101,'Chip List'!$AG$4:$AH$30,2,FALSE)</f>
        <v>09</v>
      </c>
      <c r="I101" s="16">
        <v>4000</v>
      </c>
      <c r="J101" s="12" t="str">
        <f t="shared" si="22"/>
        <v>0028</v>
      </c>
    </row>
    <row r="102" spans="2:10" ht="15.75" thickTop="1"/>
  </sheetData>
  <mergeCells count="113">
    <mergeCell ref="AI82:AJ82"/>
    <mergeCell ref="AK82:AL82"/>
    <mergeCell ref="AM82:AN82"/>
    <mergeCell ref="B2:J2"/>
    <mergeCell ref="L2:T2"/>
    <mergeCell ref="V2:AD2"/>
    <mergeCell ref="AF2:AN2"/>
    <mergeCell ref="AF70:AN70"/>
    <mergeCell ref="AI71:AJ71"/>
    <mergeCell ref="AK71:AL71"/>
    <mergeCell ref="AM71:AN71"/>
    <mergeCell ref="AF81:AN81"/>
    <mergeCell ref="AI49:AJ49"/>
    <mergeCell ref="AK49:AL49"/>
    <mergeCell ref="AM49:AN49"/>
    <mergeCell ref="AF59:AN59"/>
    <mergeCell ref="AI60:AJ60"/>
    <mergeCell ref="AK60:AL60"/>
    <mergeCell ref="AM60:AN60"/>
    <mergeCell ref="AF37:AN37"/>
    <mergeCell ref="AI38:AJ38"/>
    <mergeCell ref="AK38:AL38"/>
    <mergeCell ref="AM38:AN38"/>
    <mergeCell ref="AF48:AN48"/>
    <mergeCell ref="V63:AD63"/>
    <mergeCell ref="Y64:Z64"/>
    <mergeCell ref="AA64:AB64"/>
    <mergeCell ref="AC64:AD64"/>
    <mergeCell ref="AF4:AN4"/>
    <mergeCell ref="AI5:AJ5"/>
    <mergeCell ref="AK5:AL5"/>
    <mergeCell ref="AM5:AN5"/>
    <mergeCell ref="AF15:AN15"/>
    <mergeCell ref="AI16:AJ16"/>
    <mergeCell ref="AK16:AL16"/>
    <mergeCell ref="AM16:AN16"/>
    <mergeCell ref="AF26:AN26"/>
    <mergeCell ref="AI27:AJ27"/>
    <mergeCell ref="AK27:AL27"/>
    <mergeCell ref="AM27:AN27"/>
    <mergeCell ref="X42:Y42"/>
    <mergeCell ref="Z42:AA42"/>
    <mergeCell ref="AB42:AC42"/>
    <mergeCell ref="V52:AD52"/>
    <mergeCell ref="Y53:Z53"/>
    <mergeCell ref="AA53:AB53"/>
    <mergeCell ref="AC53:AD53"/>
    <mergeCell ref="Y31:Z31"/>
    <mergeCell ref="AA31:AB31"/>
    <mergeCell ref="AC31:AD31"/>
    <mergeCell ref="U41:AC41"/>
    <mergeCell ref="Y16:Z16"/>
    <mergeCell ref="AA16:AB16"/>
    <mergeCell ref="AC16:AD16"/>
    <mergeCell ref="Y27:Z27"/>
    <mergeCell ref="AA27:AB27"/>
    <mergeCell ref="AC27:AD27"/>
    <mergeCell ref="V4:AD4"/>
    <mergeCell ref="Y5:Z5"/>
    <mergeCell ref="AA5:AB5"/>
    <mergeCell ref="AC5:AD5"/>
    <mergeCell ref="V15:AD15"/>
    <mergeCell ref="B4:J4"/>
    <mergeCell ref="B15:J15"/>
    <mergeCell ref="E16:F16"/>
    <mergeCell ref="G16:H16"/>
    <mergeCell ref="I16:J16"/>
    <mergeCell ref="E5:F5"/>
    <mergeCell ref="G5:H5"/>
    <mergeCell ref="I5:J5"/>
    <mergeCell ref="B26:J26"/>
    <mergeCell ref="E27:F27"/>
    <mergeCell ref="G27:H27"/>
    <mergeCell ref="I27:J27"/>
    <mergeCell ref="B37:J37"/>
    <mergeCell ref="B48:J48"/>
    <mergeCell ref="L4:T4"/>
    <mergeCell ref="O5:P5"/>
    <mergeCell ref="Q5:R5"/>
    <mergeCell ref="S5:T5"/>
    <mergeCell ref="L15:T15"/>
    <mergeCell ref="O16:P16"/>
    <mergeCell ref="Q16:R16"/>
    <mergeCell ref="S16:T16"/>
    <mergeCell ref="L26:T26"/>
    <mergeCell ref="O42:P42"/>
    <mergeCell ref="Q42:R42"/>
    <mergeCell ref="O27:P27"/>
    <mergeCell ref="Q27:R27"/>
    <mergeCell ref="S27:T27"/>
    <mergeCell ref="B92:J92"/>
    <mergeCell ref="E93:F93"/>
    <mergeCell ref="G93:H93"/>
    <mergeCell ref="I93:J93"/>
    <mergeCell ref="L37:T37"/>
    <mergeCell ref="E82:F82"/>
    <mergeCell ref="G82:H82"/>
    <mergeCell ref="I82:J82"/>
    <mergeCell ref="E71:F71"/>
    <mergeCell ref="G71:H71"/>
    <mergeCell ref="I71:J71"/>
    <mergeCell ref="B81:J81"/>
    <mergeCell ref="E38:F38"/>
    <mergeCell ref="G38:H38"/>
    <mergeCell ref="I38:J38"/>
    <mergeCell ref="E49:F49"/>
    <mergeCell ref="G49:H49"/>
    <mergeCell ref="I49:J49"/>
    <mergeCell ref="B59:J59"/>
    <mergeCell ref="E60:F60"/>
    <mergeCell ref="G60:H60"/>
    <mergeCell ref="I60:J60"/>
    <mergeCell ref="B70:J7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Omega by Area</vt:lpstr>
      <vt:lpstr>Virus by Area</vt:lpstr>
      <vt:lpstr>Virus by day</vt:lpstr>
      <vt:lpstr>Enemies HP</vt:lpstr>
      <vt:lpstr>Areas Map</vt:lpstr>
      <vt:lpstr>Jobs Map</vt:lpstr>
      <vt:lpstr>Chip List</vt:lpstr>
      <vt:lpstr>Chip List (ID)</vt:lpstr>
      <vt:lpstr>Shops</vt:lpstr>
      <vt:lpstr>Chips by day</vt:lpstr>
      <vt:lpstr>Chips by Area</vt:lpstr>
      <vt:lpstr>Chips From Enemies</vt:lpstr>
      <vt:lpstr>HP</vt:lpstr>
      <vt:lpstr>Shops!Área_de_impresión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Ezequiel</dc:creator>
  <cp:lastModifiedBy>Ezequiel</cp:lastModifiedBy>
  <dcterms:created xsi:type="dcterms:W3CDTF">2014-07-11T05:26:09Z</dcterms:created>
  <dcterms:modified xsi:type="dcterms:W3CDTF">2015-05-28T17:38:31Z</dcterms:modified>
</cp:coreProperties>
</file>