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calcPr/>
</workbook>
</file>

<file path=xl/sharedStrings.xml><?xml version="1.0" encoding="utf-8"?>
<sst xmlns="http://schemas.openxmlformats.org/spreadsheetml/2006/main" count="581" uniqueCount="241">
  <si>
    <t>SPRINT 1: Contribution Breakdown</t>
  </si>
  <si>
    <t>Total Hours</t>
  </si>
  <si>
    <t>Sara</t>
  </si>
  <si>
    <t>Irina</t>
  </si>
  <si>
    <t>Boudour</t>
  </si>
  <si>
    <t>Note: The timestamp of the task "Research" is DNA because it occurs too often to accurately mark down every instance of it. Instead, members were asked to provide an estimate of the time they spent researching anything related to the project.</t>
  </si>
  <si>
    <t>Jad</t>
  </si>
  <si>
    <t>Hossam</t>
  </si>
  <si>
    <t>Enrique</t>
  </si>
  <si>
    <t>Date</t>
  </si>
  <si>
    <t>Timestamp</t>
  </si>
  <si>
    <t>Hours</t>
  </si>
  <si>
    <t>Description</t>
  </si>
  <si>
    <t>User Stories</t>
  </si>
  <si>
    <t>12:30-13:00</t>
  </si>
  <si>
    <t>0.5</t>
  </si>
  <si>
    <t>worked on user stories alone but it was the wrong format</t>
  </si>
  <si>
    <t>14:00-16:00</t>
  </si>
  <si>
    <t>worked on user story with irina, boudour and jad</t>
  </si>
  <si>
    <t>Tasks</t>
  </si>
  <si>
    <t>16:00-21:00</t>
  </si>
  <si>
    <t>broke down the tasks with irina, boudour, jad and hossam</t>
  </si>
  <si>
    <t>Meeting Minutes</t>
  </si>
  <si>
    <t>21:00-2:00</t>
  </si>
  <si>
    <t>took a long time because i had to reformat a lot and remember some details we forgot to note down</t>
  </si>
  <si>
    <t>Task Backlog</t>
  </si>
  <si>
    <t>19:00-19:30</t>
  </si>
  <si>
    <t>completed this task during the last meeting of the sprint</t>
  </si>
  <si>
    <t>Project Approach</t>
  </si>
  <si>
    <t>1:00-3:00</t>
  </si>
  <si>
    <t>worked on the project overview and on the integration and interoperability</t>
  </si>
  <si>
    <t>Research</t>
  </si>
  <si>
    <t>DNA</t>
  </si>
  <si>
    <t>researched format specific  content along with technologies and coding practices in order to more accurately  break down user stories into tasks</t>
  </si>
  <si>
    <t>Total Hours:</t>
  </si>
  <si>
    <t>Worked in collaboration with Sarah, Boudour, and Jad to structurize and plan the upcoming user stories, their subsections, acceptance flow, and acceptance criteria</t>
  </si>
  <si>
    <t>Worked in collaboration with Sarah, Boudour, and Jad to structurize and plan the upcoming tasks and created issues on Github</t>
  </si>
  <si>
    <t>Difficulty assesment</t>
  </si>
  <si>
    <t>16:00-19:00</t>
  </si>
  <si>
    <t>Conducted a full difficulty assessment on all user stories and tasks in the burndown chart</t>
  </si>
  <si>
    <t>Burndown Chart</t>
  </si>
  <si>
    <t>19:00-23:59</t>
  </si>
  <si>
    <t>Worked on the reorganization of tasks on excel tables, helped judge their priority and risk, and formatting</t>
  </si>
  <si>
    <t>Researched and watched tutorials on different front end languages such as HTML, CSS, Javascript and React to regain full proficiency in them for front-end tasks</t>
  </si>
  <si>
    <t xml:space="preserve">                    worked with Sara, Irina and Jad to create issues for US and write their descriptions, acceptance flow, acceptance criteria</t>
  </si>
  <si>
    <t>Worked with Sara, Irina and Jad to define tasks from user  stories and created issues for tasks on Github</t>
  </si>
  <si>
    <t>12:00-15:00</t>
  </si>
  <si>
    <t>Researched and compared 3 Fontend frameworks: Angular, Vue.js, React.js with qualitative assessment for each one, wrote justification  for why we chose React over frameworks</t>
  </si>
  <si>
    <t>Task Breakdown</t>
  </si>
  <si>
    <t>12:00-17:00</t>
  </si>
  <si>
    <t>Break down frontend-related tasks into subtasks/ steps in a To-Do list form</t>
  </si>
  <si>
    <t>Team Rules &amp; Management</t>
  </si>
  <si>
    <t>17:00-19:00</t>
  </si>
  <si>
    <t xml:space="preserve">Created and filled with necessary information 2 wiki pages on our Github Repo: one for Git Guidelines &amp; Git Commands to efficiently manage our repo, then linked them to README </t>
  </si>
  <si>
    <t>Watched tutorials how to use React for web-application frontend development</t>
  </si>
  <si>
    <t>Worked with Sarah, Irina and Boudour to break down user stories as well as reformulate and organize the tasks</t>
  </si>
  <si>
    <t>Worked with Sarah, Irina and Boudour to correctly divide tasks between front end and backend as well as task description</t>
  </si>
  <si>
    <t>21:00-23:59</t>
  </si>
  <si>
    <t>Studied 3 backend frameworks,  Ruby on rails, python Django and NodeJS with ExpressJS and chose NodeJs and ExpressJS for the project</t>
  </si>
  <si>
    <t>18:00-23:59</t>
  </si>
  <si>
    <t>Wrote down specific task description for the backend tasks with extensice  research to understand task repartition correctly and explain it to other teammates in backend.</t>
  </si>
  <si>
    <t>2</t>
  </si>
  <si>
    <t>break down of tasks to their description and to do lists. Worked with irina, boudour, jad, and sara</t>
  </si>
  <si>
    <t>22:00-01:00</t>
  </si>
  <si>
    <t xml:space="preserve"> Rewrote the project approach to fit the document standards. Created a project timeline approved by teammates. Wrote the conclusion for approach and technology stack</t>
  </si>
  <si>
    <t>Risk Assesment</t>
  </si>
  <si>
    <t>18:00-21:00</t>
  </si>
  <si>
    <t>Discuss in call with team over task risk levels and a description for why each task is at that risk level.</t>
  </si>
  <si>
    <t>label tasks</t>
  </si>
  <si>
    <t>19:30-21:30</t>
  </si>
  <si>
    <t>Label all the tasks provided by priority, risk, and value. Multiple rechecks until team is in agreement over all the task properties and difficulty levels.</t>
  </si>
  <si>
    <t>Reasearching to understand the new frameworks and code we are going to use for the backend took alot of time. Research for databases is still underway</t>
  </si>
  <si>
    <t>8:00-11:00</t>
  </si>
  <si>
    <t>I work on the user story while reading the project document... it end up beeing formated by the team due to some lack of understanding</t>
  </si>
  <si>
    <t>17:45-18:45</t>
  </si>
  <si>
    <t>I work while doing some research on which platform was the easiest to code our project regarding our experience</t>
  </si>
  <si>
    <t>Readme File</t>
  </si>
  <si>
    <t>16:00-17:00</t>
  </si>
  <si>
    <t>Installation Guide</t>
  </si>
  <si>
    <t>11:45-17:45</t>
  </si>
  <si>
    <t>I had trouble with my computer so i load ubuntu on it and install some react projects that I found over internet.. it took me all the day to know how to install everything</t>
  </si>
  <si>
    <t>I don't have any experience regarding the backend, so I search a lot to be able to catch up the knowledge of my teamates</t>
  </si>
  <si>
    <t>SPRINT 2: Contribution Breakdown</t>
  </si>
  <si>
    <t>Documentation</t>
  </si>
  <si>
    <t>Reading Week</t>
  </si>
  <si>
    <t>Formatted the meeting minutes and wrote the MM 5,6,8</t>
  </si>
  <si>
    <t>Website Setup</t>
  </si>
  <si>
    <t>Set up the necessary frontend files and packages as well as the skeleton of the website</t>
  </si>
  <si>
    <t>Components Implementation</t>
  </si>
  <si>
    <t>03-03 to 03-10</t>
  </si>
  <si>
    <t>Ran into a lot of difficulties that made me restart from scratch</t>
  </si>
  <si>
    <t>Whole Sprint</t>
  </si>
  <si>
    <t>Most of the research was geared towards debugging, version control and exploring tailwind libraries</t>
  </si>
  <si>
    <t>from 04-03-2024 to 11-03-2024</t>
  </si>
  <si>
    <t>Acceptance Tests</t>
  </si>
  <si>
    <t>from 08-03-2024 to 11-03-2024</t>
  </si>
  <si>
    <t>wrote the unit test for the nav bar and my reservations page</t>
  </si>
  <si>
    <t>Assigned Tasks (spr 2 work)</t>
  </si>
  <si>
    <t>from 08-03-2024 to 09-03-2024</t>
  </si>
  <si>
    <t>8:00 - 10:00</t>
  </si>
  <si>
    <t>from 08-03-2024 to 10-03-2024</t>
  </si>
  <si>
    <t>spent time learning about React components, and efficient ways to write code, and ways of connecting front-end with the back-end</t>
  </si>
  <si>
    <t>Issues on Github</t>
  </si>
  <si>
    <t>created issues for acceptance tests, added description and link to US</t>
  </si>
  <si>
    <t>Frontend Developement</t>
  </si>
  <si>
    <t>wrote, styled  and implemented code for User Authentification, Registration, SerachBar for browsing vehicles</t>
  </si>
  <si>
    <t xml:space="preserve">wrote unit tests for login, search bar inputs </t>
  </si>
  <si>
    <t>from 04-03-2024 to 07-03-2024</t>
  </si>
  <si>
    <t>spent time learning about React components, and efficient ways to write code</t>
  </si>
  <si>
    <t>User Stories for sprint 3</t>
  </si>
  <si>
    <t>9-10:10</t>
  </si>
  <si>
    <t>Planned for sprint 3 for the different tasks to accomplish</t>
  </si>
  <si>
    <t>Participated in meetind minutes registering during the reading week</t>
  </si>
  <si>
    <t>Database Setup</t>
  </si>
  <si>
    <t>Whole sprint Duration</t>
  </si>
  <si>
    <t>Created the databases, account for CosmicCoffeeCrew, tested all the HTTP requests</t>
  </si>
  <si>
    <t>Learned how to work with MONGODB ATLAS, use NodeJS with express, routes, controller files, POSTMAN FOR TESTING, and libraries such as mongoose, and encryption libraries.</t>
  </si>
  <si>
    <t>7:00-10:10</t>
  </si>
  <si>
    <t>Planning for sprint 3 and user stories and divide the work evenly among us</t>
  </si>
  <si>
    <t>I accomplished the backend for the user database functions and the filter implementations for all the databases. I also brushed up on all the controllers for the databases with jad</t>
  </si>
  <si>
    <t xml:space="preserve">The research i did for all the model implementation, MONGODB atlas and debugging fixing with postman and other backend coding such as NodeJs and various other libraries. </t>
  </si>
  <si>
    <t>7:00-10:00</t>
  </si>
  <si>
    <t>Work on futur user stories that we need to do for sprint 3 with Hossam</t>
  </si>
  <si>
    <t>8:00-12:00</t>
  </si>
  <si>
    <t xml:space="preserve">Implementing REACT with the data base for testing purpose when we will merge the Front End with the Back End </t>
  </si>
  <si>
    <t>3:00-4:00</t>
  </si>
  <si>
    <t>I wrote the meeting minutes for the meeting 7</t>
  </si>
  <si>
    <t>SPRINT 3: Contribution Breakdown</t>
  </si>
  <si>
    <t>Reorganized the repo. Updated issues in projects. Added user stories, tasks and acceptance tests. Formatted contribution log. Drew UML diagrams. Updated Burndown Chart and planned for the next sprint.</t>
  </si>
  <si>
    <t>Admin Dashboard</t>
  </si>
  <si>
    <t>03-20 to 03-21</t>
  </si>
  <si>
    <t>Implemented the front end and the backend for admin CRUD operations. Connected it to the database as well.</t>
  </si>
  <si>
    <t>Bug Fixing</t>
  </si>
  <si>
    <t>03-16 to 03-22</t>
  </si>
  <si>
    <t>Fixed bugs on features from the previous sprint and for the current sprint in various components.</t>
  </si>
  <si>
    <t>Researched how to connect the features to the backend/database.</t>
  </si>
  <si>
    <t>Research and learning</t>
  </si>
  <si>
    <t>Whole sprint</t>
  </si>
  <si>
    <t>Researched and educated myself on better and faster ways of implement sprint features into our project</t>
  </si>
  <si>
    <t>18-03 to 24-03</t>
  </si>
  <si>
    <t>Implementation of the branch search feature</t>
  </si>
  <si>
    <t>Unit testing and manual testing of incorporated components to ensure their accuracy and their conformity to defined criteria</t>
  </si>
  <si>
    <t>Frontend imrpovement</t>
  </si>
  <si>
    <t>Fixing bugs and issues in frontend, to enhence esthetics and usability of the website</t>
  </si>
  <si>
    <t>Login implementation</t>
  </si>
  <si>
    <t>18-03 to 21-03</t>
  </si>
  <si>
    <t>Implementation of the user login/signup/logout states and permissions in frontend</t>
  </si>
  <si>
    <t>18-03</t>
  </si>
  <si>
    <t>Learnt how to handle forms, states and fetching apis on React</t>
  </si>
  <si>
    <t>connect CSR to backend</t>
  </si>
  <si>
    <t>23-03 to 25-03</t>
  </si>
  <si>
    <t>Developed and implemented API calls within the React-based frontend to fetch, display, update and post  data from backend services</t>
  </si>
  <si>
    <t xml:space="preserve"> frontend CSR page</t>
  </si>
  <si>
    <t>19-03 to 22-03</t>
  </si>
  <si>
    <t>implemented CSR pageview with its 3 components for Navbar, Checkin and Checkout</t>
  </si>
  <si>
    <t>Testing</t>
  </si>
  <si>
    <t>24-03</t>
  </si>
  <si>
    <t>19-00</t>
  </si>
  <si>
    <t>Tested the components, functions i implemented to ensure they interact well with the server</t>
  </si>
  <si>
    <t>22-03</t>
  </si>
  <si>
    <t>Drew and uploaded 3 UMLs (Activity diagrams)</t>
  </si>
  <si>
    <t>Frontend improvement of css</t>
  </si>
  <si>
    <t>21-03</t>
  </si>
  <si>
    <t>Worked on enhancing the css and added pop-ups for notification when an action is required</t>
  </si>
  <si>
    <t>Learned about emails and the Google API, backend to frontend connecting, debugging with third party apps, version control because of code conflict</t>
  </si>
  <si>
    <t>e-mail sending</t>
  </si>
  <si>
    <t>Set up the G-mail to send the emails, debugged, wrote the backend core functions and implemented the e-mail functionnality in user signup, reservation cancellation, check-in and checkout</t>
  </si>
  <si>
    <t>reservation model</t>
  </si>
  <si>
    <t>Adjusted the reservation model multiple times as well as all of the functions that are affected by the adjustements so tha additional frontend features can be saved/implemented</t>
  </si>
  <si>
    <t>frontend updates</t>
  </si>
  <si>
    <t>As the backend DB models changed, modifications had to be made to frontend forms on various pages</t>
  </si>
  <si>
    <t>Debugging code conflict</t>
  </si>
  <si>
    <t>Code would randomly conflict with different code pushed later and cause to review older functions and modify them</t>
  </si>
  <si>
    <t>Linking frontend with backend</t>
  </si>
  <si>
    <t>To link the frontend with the backend, we had to effectively communicate, use the correct functions and APIs at the correct place, create new variables and erase old ones, as well as check for correct datatyes. Many times the errors weren't distinguishable unless we debugged for an hour with various tools checking if the code got lost in the backend or before being sent or was not being received correctly or displayed correctly.</t>
  </si>
  <si>
    <t>learned about pdf creation and front end and backened linking. I studied on google api and more front end coding to be able to implement my changes</t>
  </si>
  <si>
    <t>e-mail sending and pdf creation</t>
  </si>
  <si>
    <t>I learned how to cretae a pdf with variables and send the pdf after confirming the reservation. The rental agrremeent is sent automatically</t>
  </si>
  <si>
    <t>Database models updates</t>
  </si>
  <si>
    <t>I added variables to the reservation, user, and vehicle models to fit the needs of the sprint.</t>
  </si>
  <si>
    <t>Help the others to fix the front end and add any code i made to the backend onto the front end.I helped with the reservations booking and check in and admin pages</t>
  </si>
  <si>
    <t>This was all over the website but mostly when linking the 2 coding areas front and back.</t>
  </si>
  <si>
    <t>Linking the front and backend was difficult as we were many steps behind already and there was so much code to implement. We connected all the backend functions to be presented to the users</t>
  </si>
  <si>
    <t>https://docs.google.com/document/d/19lvi0kCBb_gM1hzIW9RKeecACO6116H6NyE6umKjN64/edit?usp=sharing</t>
  </si>
  <si>
    <t>Coding FrontEnd/BackEnd</t>
  </si>
  <si>
    <t>Focused on integrating most of my frontend work with Jad's and Hossam branches to establish a solid foundation for connecting additional components. With the majority of the frontend essentials now in place, it's noteworthy that my original assignment wasn't frontend development. However, the team needed significant support in this area, so my involvement was really strong use in the team.</t>
  </si>
  <si>
    <t>Connect every part of the components made on ChekIn/ Check out</t>
  </si>
  <si>
    <t>Debugging</t>
  </si>
  <si>
    <t>Debuging most part of the team code, with the help of Hossam and Jad I was able to go throught the debuging part of the project</t>
  </si>
  <si>
    <t>Organization</t>
  </si>
  <si>
    <t>Implemented the necessary documentation and updated each team member. Due to falling behind during Sprint 2, we recognized the importance of maintaining strong communication and a well-organized project to get back on track for Sprint 3</t>
  </si>
  <si>
    <t>SPRINT 4: Contribution Breakdown</t>
  </si>
  <si>
    <t xml:space="preserve"> Updated issues in projects. Added user stories, tasks and acceptance tests. Filled contribution log.</t>
  </si>
  <si>
    <t>Researched fixes to similar bugs.</t>
  </si>
  <si>
    <t>Generated the meeting minutes, and burndown chart for the sprint. Filled my contribution log.</t>
  </si>
  <si>
    <t>Acceptance testing</t>
  </si>
  <si>
    <t>06/04 to 08/04</t>
  </si>
  <si>
    <t>Conducted acceptance testing on the new feature and created the GitHub issues for them. Did the recording demo video for each accept. tests</t>
  </si>
  <si>
    <t>Front end development</t>
  </si>
  <si>
    <t xml:space="preserve">Implemented the chauffeur feature details </t>
  </si>
  <si>
    <t>Bug fixing</t>
  </si>
  <si>
    <t xml:space="preserve">Fixed bugs in the new chauffeur feature </t>
  </si>
  <si>
    <t>Updated some issues in Github, added relevant comments</t>
  </si>
  <si>
    <t>Frontend Development</t>
  </si>
  <si>
    <t>06/04 to 07/04</t>
  </si>
  <si>
    <t>Bonus Feature: updated mybookings page to display chauffeur bookings, its details for user and delete them</t>
  </si>
  <si>
    <t>Link frontend to backend</t>
  </si>
  <si>
    <t>Bonus Feature: Connected the UI of mybookings page to the backend to fetch chauffeur reservations based on user ID</t>
  </si>
  <si>
    <t>CSS Improvement</t>
  </si>
  <si>
    <t>6pm-11pm</t>
  </si>
  <si>
    <t>fixed some UI bugs, added notification messages when no reservations</t>
  </si>
  <si>
    <t xml:space="preserve">Bugs </t>
  </si>
  <si>
    <t>11pm-02am</t>
  </si>
  <si>
    <t>Detected and reported bugs related to defected middleware connection</t>
  </si>
  <si>
    <t>Fixing random bugs</t>
  </si>
  <si>
    <t>Since we re inexperienced, found a lot of random bugs and small fixes everywhere</t>
  </si>
  <si>
    <t>Linked backend to frontend</t>
  </si>
  <si>
    <t xml:space="preserve">Got a lot of issues especially with variable names and types, and led to update the chauffeur and chauffeur bookings at later points </t>
  </si>
  <si>
    <t>Updated chauffeurs and Chauffeur bookings</t>
  </si>
  <si>
    <t>Models and controllers for chauffeurs and chauffeur bookings</t>
  </si>
  <si>
    <t>Bug fixing and reviewing</t>
  </si>
  <si>
    <t>8 april</t>
  </si>
  <si>
    <t>Self explanatory :)</t>
  </si>
  <si>
    <t>Meeting with frontend</t>
  </si>
  <si>
    <t>Writing acceptance tests and stories. Recording tests.</t>
  </si>
  <si>
    <t>Reviews</t>
  </si>
  <si>
    <t>created the reviews for the website, the chauffeurs, the vehicles, and the reservations/bookings in the backend.</t>
  </si>
  <si>
    <t>Created chauffeur bookings backend</t>
  </si>
  <si>
    <t>Created the chauffeurBookings model, controller, and routes</t>
  </si>
  <si>
    <t>Created the chauffeur backend</t>
  </si>
  <si>
    <t>Created the chauffeur model, controller, and routes</t>
  </si>
  <si>
    <t>6 april - 7 april</t>
  </si>
  <si>
    <t>Self explanatory. Code miscommunication between frontend and backend sometimnes led to misnaming variables. Some mistakes were also discovered in testing</t>
  </si>
  <si>
    <t>Frontend structure of the chauffeur</t>
  </si>
  <si>
    <t>--</t>
  </si>
  <si>
    <t>Code the whole chauffeur frontpage and make fix some backend and frontend issues with Hossam, meaning that Hossam adapt my frontend so the backend could be connected. Some code fixing was made too in this part</t>
  </si>
  <si>
    <t>UI chauffeur</t>
  </si>
  <si>
    <t>Fixing some UI pages that I did. Fixing some gaps between objects and put some color in some places so it match with the website</t>
  </si>
  <si>
    <t>Research made during this sprint</t>
  </si>
  <si>
    <t>Github/Planning</t>
  </si>
  <si>
    <t>Write users stories and test and planified the structure of the project with the team</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</si>
</sst>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d"/>
    <numFmt numFmtId="165" formatCode="dd-mm-yyyy"/>
    <numFmt numFmtId="166" formatCode="m-d"/>
    <numFmt numFmtId="167" formatCode="mm/dd"/>
  </numFmts>
  <fonts count="13">
    <font>
      <sz val="10.0"/>
      <color rgb="FF000000"/>
      <name val="Arial"/>
      <scheme val="minor"/>
    </font>
    <font>
      <b/>
      <color rgb="FFFFFFFF"/>
      <name val="Arial"/>
      <scheme val="minor"/>
    </font>
    <font>
      <color rgb="FFFFFFFF"/>
      <name val="Arial"/>
      <scheme val="minor"/>
    </font>
    <font>
      <color theme="1"/>
      <name val="Arial"/>
      <scheme val="minor"/>
    </font>
    <font>
      <color rgb="FFA64D79"/>
      <name val="Arial"/>
      <scheme val="minor"/>
    </font>
    <font>
      <sz val="8.0"/>
      <color theme="1"/>
      <name val="Arial"/>
      <scheme val="minor"/>
    </font>
    <font>
      <color rgb="FF000000"/>
      <name val="Arial"/>
    </font>
    <font>
      <sz val="9.0"/>
      <color theme="1"/>
      <name val="Arial"/>
      <scheme val="minor"/>
    </font>
    <font>
      <sz val="10.0"/>
      <color rgb="FFA64D79"/>
      <name val="Arial"/>
      <scheme val="minor"/>
    </font>
    <font>
      <u/>
      <color rgb="FF0000FF"/>
    </font>
    <font>
      <sz val="12.0"/>
      <color rgb="FF0D0D0D"/>
      <name val="&quot;Times New Roman&quot;"/>
    </font>
    <font>
      <sz val="12.0"/>
      <color rgb="FF000000"/>
      <name val="&quot;Times New Roman&quot;"/>
    </font>
    <font>
      <sz val="10.0"/>
      <color rgb="FF000000"/>
      <name val="&quot;Times New Roman&quot;"/>
    </font>
  </fonts>
  <fills count="11">
    <fill>
      <patternFill patternType="none"/>
    </fill>
    <fill>
      <patternFill patternType="lightGray"/>
    </fill>
    <fill>
      <patternFill patternType="solid">
        <fgColor rgb="FFB4A7D6"/>
        <bgColor rgb="FFB4A7D6"/>
      </patternFill>
    </fill>
    <fill>
      <patternFill patternType="solid">
        <fgColor rgb="FFEAD1DC"/>
        <bgColor rgb="FFEAD1DC"/>
      </patternFill>
    </fill>
    <fill>
      <patternFill patternType="solid">
        <fgColor rgb="FFFFEFEF"/>
        <bgColor rgb="FFFFEFEF"/>
      </patternFill>
    </fill>
    <fill>
      <patternFill patternType="solid">
        <fgColor rgb="FFFFF9F9"/>
        <bgColor rgb="FFFFF9F9"/>
      </patternFill>
    </fill>
    <fill>
      <patternFill patternType="solid">
        <fgColor rgb="FFC9DAF8"/>
        <bgColor rgb="FFC9DAF8"/>
      </patternFill>
    </fill>
    <fill>
      <patternFill patternType="solid">
        <fgColor rgb="FFD9D2E9"/>
        <bgColor rgb="FFD9D2E9"/>
      </patternFill>
    </fill>
    <fill>
      <patternFill patternType="solid">
        <fgColor rgb="FFFFFFFF"/>
        <bgColor rgb="FFFFFFFF"/>
      </patternFill>
    </fill>
    <fill>
      <patternFill patternType="solid">
        <fgColor rgb="FFC27BA0"/>
        <bgColor rgb="FFC27BA0"/>
      </patternFill>
    </fill>
    <fill>
      <patternFill patternType="solid">
        <fgColor rgb="FF8E7CC3"/>
        <bgColor rgb="FF8E7CC3"/>
      </patternFill>
    </fill>
  </fills>
  <borders count="1">
    <border/>
  </borders>
  <cellStyleXfs count="1">
    <xf borderId="0" fillId="0" fontId="0" numFmtId="0" applyAlignment="1" applyFont="1"/>
  </cellStyleXfs>
  <cellXfs count="30">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Alignment="1" applyFont="1">
      <alignment readingOrder="0"/>
    </xf>
    <xf borderId="0" fillId="3" fontId="2" numFmtId="0" xfId="0" applyAlignment="1" applyFill="1" applyFont="1">
      <alignment horizontal="center" readingOrder="0"/>
    </xf>
    <xf borderId="0" fillId="0" fontId="3" numFmtId="0" xfId="0" applyAlignment="1" applyFont="1">
      <alignment horizontal="center" readingOrder="0"/>
    </xf>
    <xf borderId="0" fillId="4" fontId="4" numFmtId="0" xfId="0" applyAlignment="1" applyFill="1" applyFont="1">
      <alignment horizontal="center" readingOrder="0"/>
    </xf>
    <xf borderId="0" fillId="5" fontId="3" numFmtId="0" xfId="0" applyAlignment="1" applyFill="1" applyFont="1">
      <alignment horizontal="center" readingOrder="0"/>
    </xf>
    <xf borderId="0" fillId="0" fontId="5" numFmtId="0" xfId="0" applyAlignment="1" applyFont="1">
      <alignment horizontal="center" readingOrder="0" shrinkToFit="0" wrapText="1"/>
    </xf>
    <xf borderId="0" fillId="5" fontId="3" numFmtId="0" xfId="0" applyAlignment="1" applyFont="1">
      <alignment horizontal="center"/>
    </xf>
    <xf borderId="0" fillId="6" fontId="5" numFmtId="0" xfId="0" applyAlignment="1" applyFill="1" applyFont="1">
      <alignment horizontal="center" readingOrder="0" shrinkToFit="0" wrapText="1"/>
    </xf>
    <xf borderId="0" fillId="0" fontId="3" numFmtId="164" xfId="0" applyAlignment="1" applyFont="1" applyNumberFormat="1">
      <alignment horizontal="center" readingOrder="0"/>
    </xf>
    <xf borderId="0" fillId="0" fontId="3" numFmtId="0" xfId="0" applyAlignment="1" applyFont="1">
      <alignment horizontal="center"/>
    </xf>
    <xf borderId="0" fillId="7" fontId="2" numFmtId="0" xfId="0" applyAlignment="1" applyFill="1" applyFont="1">
      <alignment readingOrder="0"/>
    </xf>
    <xf borderId="0" fillId="3" fontId="3" numFmtId="0" xfId="0" applyAlignment="1" applyFont="1">
      <alignment horizontal="center" readingOrder="0"/>
    </xf>
    <xf borderId="0" fillId="0" fontId="3" numFmtId="165" xfId="0" applyAlignment="1" applyFont="1" applyNumberFormat="1">
      <alignment horizontal="center" readingOrder="0"/>
    </xf>
    <xf borderId="0" fillId="0" fontId="3" numFmtId="0" xfId="0" applyAlignment="1" applyFont="1">
      <alignment readingOrder="0"/>
    </xf>
    <xf borderId="0" fillId="8" fontId="6" numFmtId="0" xfId="0" applyAlignment="1" applyFill="1" applyFont="1">
      <alignment horizontal="center" readingOrder="0"/>
    </xf>
    <xf quotePrefix="1" borderId="0" fillId="0" fontId="3" numFmtId="0" xfId="0" applyAlignment="1" applyFont="1">
      <alignment horizontal="center" readingOrder="0"/>
    </xf>
    <xf borderId="0" fillId="0" fontId="7" numFmtId="0" xfId="0" applyAlignment="1" applyFont="1">
      <alignment horizontal="center" readingOrder="0"/>
    </xf>
    <xf borderId="0" fillId="4" fontId="8" numFmtId="0" xfId="0" applyAlignment="1" applyFont="1">
      <alignment horizontal="center" readingOrder="0"/>
    </xf>
    <xf borderId="0" fillId="9" fontId="1" numFmtId="0" xfId="0" applyAlignment="1" applyFill="1" applyFont="1">
      <alignment readingOrder="0"/>
    </xf>
    <xf borderId="0" fillId="8" fontId="6" numFmtId="165" xfId="0" applyAlignment="1" applyFont="1" applyNumberFormat="1">
      <alignment horizontal="center" readingOrder="0"/>
    </xf>
    <xf borderId="0" fillId="10" fontId="1" numFmtId="0" xfId="0" applyAlignment="1" applyFill="1" applyFont="1">
      <alignment readingOrder="0"/>
    </xf>
    <xf borderId="0" fillId="0" fontId="3" numFmtId="166" xfId="0" applyAlignment="1" applyFont="1" applyNumberFormat="1">
      <alignment horizontal="center" readingOrder="0"/>
    </xf>
    <xf borderId="0" fillId="8" fontId="4" numFmtId="0" xfId="0" applyAlignment="1" applyFont="1">
      <alignment horizontal="center" readingOrder="0"/>
    </xf>
    <xf borderId="0" fillId="0" fontId="9" numFmtId="0" xfId="0" applyAlignment="1" applyFont="1">
      <alignment horizontal="center" readingOrder="0"/>
    </xf>
    <xf borderId="0" fillId="8" fontId="10" numFmtId="0" xfId="0" applyAlignment="1" applyFont="1">
      <alignment readingOrder="0"/>
    </xf>
    <xf borderId="0" fillId="0" fontId="11" numFmtId="0" xfId="0" applyAlignment="1" applyFont="1">
      <alignment readingOrder="0"/>
    </xf>
    <xf borderId="0" fillId="0" fontId="3" numFmtId="167" xfId="0" applyAlignment="1" applyFont="1" applyNumberFormat="1">
      <alignment horizontal="center" readingOrder="0"/>
    </xf>
    <xf borderId="0" fillId="0" fontId="1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document/d/19lvi0kCBb_gM1hzIW9RKeecACO6116H6NyE6umKjN64/edit?usp=sharing"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3.75"/>
    <col customWidth="1" min="2" max="2" width="24.25"/>
    <col customWidth="1" min="5" max="5" width="163.13"/>
    <col customWidth="1" min="6" max="6" width="14.0"/>
  </cols>
  <sheetData>
    <row r="2">
      <c r="A2" s="1" t="s">
        <v>0</v>
      </c>
      <c r="F2" s="1"/>
      <c r="G2" s="2"/>
      <c r="H2" s="2"/>
    </row>
    <row r="3">
      <c r="G3" s="2"/>
      <c r="H3" s="2"/>
    </row>
    <row r="4">
      <c r="B4" s="3" t="s">
        <v>1</v>
      </c>
      <c r="C4" s="4"/>
      <c r="D4" s="4"/>
      <c r="E4" s="4"/>
      <c r="G4" s="4"/>
      <c r="H4" s="4"/>
    </row>
    <row r="5">
      <c r="A5" s="5" t="s">
        <v>2</v>
      </c>
      <c r="B5" s="6">
        <f>SUM(D14,D15,D16,D17,D18,D19,D20)</f>
        <v>20</v>
      </c>
      <c r="C5" s="4"/>
      <c r="D5" s="4"/>
      <c r="G5" s="4"/>
      <c r="H5" s="4"/>
    </row>
    <row r="6">
      <c r="A6" s="5" t="s">
        <v>3</v>
      </c>
      <c r="B6" s="6">
        <v>20.0</v>
      </c>
      <c r="C6" s="4"/>
      <c r="D6" s="4"/>
      <c r="E6" s="7"/>
      <c r="G6" s="4"/>
      <c r="H6" s="4"/>
    </row>
    <row r="7" ht="18.75" customHeight="1">
      <c r="A7" s="5" t="s">
        <v>4</v>
      </c>
      <c r="B7" s="8">
        <f>SUM(D34,D35,D36,D37,D38,D39)</f>
        <v>20</v>
      </c>
      <c r="C7" s="4"/>
      <c r="D7" s="4"/>
      <c r="E7" s="9" t="s">
        <v>5</v>
      </c>
      <c r="G7" s="4"/>
      <c r="H7" s="4"/>
    </row>
    <row r="8">
      <c r="A8" s="5" t="s">
        <v>6</v>
      </c>
      <c r="B8" s="8">
        <f>SUM(D44,D45,D46,D47,D48)</f>
        <v>20</v>
      </c>
      <c r="C8" s="4"/>
      <c r="D8" s="4"/>
      <c r="E8" s="7"/>
      <c r="G8" s="4"/>
      <c r="H8" s="10"/>
    </row>
    <row r="9">
      <c r="A9" s="5" t="s">
        <v>7</v>
      </c>
      <c r="B9" s="6">
        <v>20.0</v>
      </c>
      <c r="C9" s="4"/>
      <c r="D9" s="4"/>
      <c r="E9" s="4"/>
      <c r="G9" s="4"/>
      <c r="H9" s="4"/>
    </row>
    <row r="10">
      <c r="A10" s="5" t="s">
        <v>8</v>
      </c>
      <c r="B10" s="6">
        <v>20.0</v>
      </c>
      <c r="C10" s="4"/>
      <c r="D10" s="4"/>
      <c r="E10" s="4"/>
      <c r="G10" s="4"/>
      <c r="H10" s="4"/>
    </row>
    <row r="11">
      <c r="B11" s="11"/>
      <c r="C11" s="11"/>
      <c r="D11" s="11"/>
      <c r="E11" s="11"/>
      <c r="G11" s="11"/>
      <c r="H11" s="11"/>
    </row>
    <row r="12">
      <c r="A12" s="12" t="s">
        <v>2</v>
      </c>
    </row>
    <row r="13">
      <c r="A13" s="13"/>
      <c r="B13" s="3" t="s">
        <v>9</v>
      </c>
      <c r="C13" s="3" t="s">
        <v>10</v>
      </c>
      <c r="D13" s="3" t="s">
        <v>11</v>
      </c>
      <c r="E13" s="3" t="s">
        <v>12</v>
      </c>
    </row>
    <row r="14">
      <c r="A14" s="5" t="s">
        <v>13</v>
      </c>
      <c r="B14" s="14">
        <v>45328.0</v>
      </c>
      <c r="C14" s="4" t="s">
        <v>14</v>
      </c>
      <c r="D14" s="4" t="s">
        <v>15</v>
      </c>
      <c r="E14" s="4" t="s">
        <v>16</v>
      </c>
    </row>
    <row r="15">
      <c r="B15" s="14">
        <v>45332.0</v>
      </c>
      <c r="C15" s="4" t="s">
        <v>17</v>
      </c>
      <c r="D15" s="4">
        <v>2.0</v>
      </c>
      <c r="E15" s="4" t="s">
        <v>18</v>
      </c>
    </row>
    <row r="16">
      <c r="A16" s="5" t="s">
        <v>19</v>
      </c>
      <c r="B16" s="14">
        <v>45332.0</v>
      </c>
      <c r="C16" s="4" t="s">
        <v>20</v>
      </c>
      <c r="D16" s="4">
        <v>5.0</v>
      </c>
      <c r="E16" s="4" t="s">
        <v>21</v>
      </c>
    </row>
    <row r="17">
      <c r="A17" s="5" t="s">
        <v>22</v>
      </c>
      <c r="B17" s="14">
        <v>45333.0</v>
      </c>
      <c r="C17" s="4" t="s">
        <v>23</v>
      </c>
      <c r="D17" s="4">
        <v>5.0</v>
      </c>
      <c r="E17" s="4" t="s">
        <v>24</v>
      </c>
    </row>
    <row r="18">
      <c r="A18" s="5" t="s">
        <v>25</v>
      </c>
      <c r="B18" s="14">
        <v>45333.0</v>
      </c>
      <c r="C18" s="4" t="s">
        <v>26</v>
      </c>
      <c r="D18" s="4" t="s">
        <v>15</v>
      </c>
      <c r="E18" s="4" t="s">
        <v>27</v>
      </c>
    </row>
    <row r="19">
      <c r="A19" s="5" t="s">
        <v>28</v>
      </c>
      <c r="B19" s="14">
        <v>45331.0</v>
      </c>
      <c r="C19" s="4" t="s">
        <v>29</v>
      </c>
      <c r="D19" s="4">
        <v>2.0</v>
      </c>
      <c r="E19" s="4" t="s">
        <v>30</v>
      </c>
    </row>
    <row r="20">
      <c r="A20" s="5" t="s">
        <v>31</v>
      </c>
      <c r="B20" s="4" t="s">
        <v>32</v>
      </c>
      <c r="C20" s="4" t="s">
        <v>32</v>
      </c>
      <c r="D20" s="4">
        <v>6.0</v>
      </c>
      <c r="E20" s="15" t="s">
        <v>33</v>
      </c>
    </row>
    <row r="21">
      <c r="A21" s="5"/>
      <c r="B21" s="5"/>
      <c r="C21" s="5" t="s">
        <v>34</v>
      </c>
      <c r="D21" s="6">
        <v>20.0</v>
      </c>
    </row>
    <row r="23">
      <c r="A23" s="12" t="s">
        <v>3</v>
      </c>
    </row>
    <row r="24">
      <c r="A24" s="13"/>
      <c r="B24" s="3" t="s">
        <v>9</v>
      </c>
      <c r="C24" s="3" t="s">
        <v>10</v>
      </c>
      <c r="D24" s="3" t="s">
        <v>11</v>
      </c>
      <c r="E24" s="3" t="s">
        <v>12</v>
      </c>
    </row>
    <row r="25">
      <c r="A25" s="5" t="s">
        <v>13</v>
      </c>
      <c r="B25" s="14">
        <v>45332.0</v>
      </c>
      <c r="C25" s="4" t="s">
        <v>17</v>
      </c>
      <c r="D25" s="4">
        <v>2.0</v>
      </c>
      <c r="E25" s="4" t="s">
        <v>35</v>
      </c>
    </row>
    <row r="26">
      <c r="A26" s="5" t="s">
        <v>19</v>
      </c>
      <c r="B26" s="14">
        <v>45332.0</v>
      </c>
      <c r="C26" s="4" t="s">
        <v>20</v>
      </c>
      <c r="D26" s="4">
        <v>5.0</v>
      </c>
      <c r="E26" s="4" t="s">
        <v>36</v>
      </c>
    </row>
    <row r="27">
      <c r="A27" s="5" t="s">
        <v>37</v>
      </c>
      <c r="B27" s="14">
        <v>45333.0</v>
      </c>
      <c r="C27" s="4" t="s">
        <v>38</v>
      </c>
      <c r="D27" s="4">
        <v>3.0</v>
      </c>
      <c r="E27" s="4" t="s">
        <v>39</v>
      </c>
    </row>
    <row r="28">
      <c r="A28" s="5" t="s">
        <v>40</v>
      </c>
      <c r="B28" s="14">
        <v>45333.0</v>
      </c>
      <c r="C28" s="4" t="s">
        <v>41</v>
      </c>
      <c r="D28" s="4">
        <v>6.0</v>
      </c>
      <c r="E28" s="4" t="s">
        <v>42</v>
      </c>
    </row>
    <row r="29">
      <c r="A29" s="5" t="s">
        <v>31</v>
      </c>
      <c r="B29" s="4" t="s">
        <v>32</v>
      </c>
      <c r="C29" s="4" t="s">
        <v>32</v>
      </c>
      <c r="D29" s="4">
        <v>4.0</v>
      </c>
      <c r="E29" s="4" t="s">
        <v>43</v>
      </c>
    </row>
    <row r="30">
      <c r="A30" s="5"/>
      <c r="B30" s="5"/>
      <c r="C30" s="5" t="s">
        <v>34</v>
      </c>
      <c r="D30" s="6">
        <v>20.0</v>
      </c>
    </row>
    <row r="32">
      <c r="A32" s="12" t="s">
        <v>4</v>
      </c>
    </row>
    <row r="33">
      <c r="A33" s="13"/>
      <c r="B33" s="3" t="s">
        <v>9</v>
      </c>
      <c r="C33" s="3" t="s">
        <v>10</v>
      </c>
      <c r="D33" s="3" t="s">
        <v>11</v>
      </c>
      <c r="E33" s="3" t="s">
        <v>12</v>
      </c>
    </row>
    <row r="34">
      <c r="A34" s="5" t="s">
        <v>13</v>
      </c>
      <c r="B34" s="14">
        <v>45332.0</v>
      </c>
      <c r="C34" s="4" t="s">
        <v>17</v>
      </c>
      <c r="D34" s="4">
        <v>2.0</v>
      </c>
      <c r="E34" s="4" t="s">
        <v>44</v>
      </c>
    </row>
    <row r="35">
      <c r="A35" s="5" t="s">
        <v>19</v>
      </c>
      <c r="B35" s="14">
        <v>45332.0</v>
      </c>
      <c r="C35" s="4" t="s">
        <v>20</v>
      </c>
      <c r="D35" s="4">
        <v>5.0</v>
      </c>
      <c r="E35" s="4" t="s">
        <v>45</v>
      </c>
    </row>
    <row r="36">
      <c r="A36" s="5" t="s">
        <v>28</v>
      </c>
      <c r="B36" s="14">
        <v>45330.0</v>
      </c>
      <c r="C36" s="4" t="s">
        <v>46</v>
      </c>
      <c r="D36" s="4">
        <v>3.0</v>
      </c>
      <c r="E36" s="4" t="s">
        <v>47</v>
      </c>
    </row>
    <row r="37">
      <c r="A37" s="5" t="s">
        <v>48</v>
      </c>
      <c r="B37" s="14">
        <v>45333.0</v>
      </c>
      <c r="C37" s="4" t="s">
        <v>49</v>
      </c>
      <c r="D37" s="4">
        <v>5.0</v>
      </c>
      <c r="E37" s="16" t="s">
        <v>50</v>
      </c>
    </row>
    <row r="38">
      <c r="A38" s="5" t="s">
        <v>51</v>
      </c>
      <c r="B38" s="14">
        <v>45333.0</v>
      </c>
      <c r="C38" s="15" t="s">
        <v>52</v>
      </c>
      <c r="D38" s="4">
        <v>2.0</v>
      </c>
      <c r="E38" s="16" t="s">
        <v>53</v>
      </c>
    </row>
    <row r="39">
      <c r="A39" s="5" t="s">
        <v>31</v>
      </c>
      <c r="B39" s="4" t="s">
        <v>32</v>
      </c>
      <c r="C39" s="4" t="s">
        <v>32</v>
      </c>
      <c r="D39" s="4">
        <v>3.0</v>
      </c>
      <c r="E39" s="4" t="s">
        <v>54</v>
      </c>
    </row>
    <row r="40">
      <c r="A40" s="5"/>
      <c r="B40" s="5"/>
      <c r="C40" s="5" t="s">
        <v>34</v>
      </c>
      <c r="D40" s="6">
        <v>20.0</v>
      </c>
    </row>
    <row r="42">
      <c r="A42" s="12" t="s">
        <v>6</v>
      </c>
    </row>
    <row r="43">
      <c r="A43" s="13"/>
      <c r="B43" s="3" t="s">
        <v>9</v>
      </c>
      <c r="C43" s="3" t="s">
        <v>10</v>
      </c>
      <c r="D43" s="3" t="s">
        <v>11</v>
      </c>
      <c r="E43" s="3" t="s">
        <v>12</v>
      </c>
    </row>
    <row r="44">
      <c r="A44" s="5" t="s">
        <v>13</v>
      </c>
      <c r="B44" s="14">
        <v>45332.0</v>
      </c>
      <c r="C44" s="4" t="s">
        <v>17</v>
      </c>
      <c r="D44" s="4">
        <v>2.0</v>
      </c>
      <c r="E44" s="4" t="s">
        <v>55</v>
      </c>
    </row>
    <row r="45">
      <c r="A45" s="5" t="s">
        <v>19</v>
      </c>
      <c r="B45" s="14">
        <v>45332.0</v>
      </c>
      <c r="C45" s="4" t="s">
        <v>20</v>
      </c>
      <c r="D45" s="4">
        <v>5.0</v>
      </c>
      <c r="E45" s="4" t="s">
        <v>56</v>
      </c>
    </row>
    <row r="46">
      <c r="A46" s="5" t="s">
        <v>28</v>
      </c>
      <c r="B46" s="14">
        <v>45331.0</v>
      </c>
      <c r="C46" s="4" t="s">
        <v>57</v>
      </c>
      <c r="D46" s="4">
        <v>3.0</v>
      </c>
      <c r="E46" s="4" t="s">
        <v>58</v>
      </c>
    </row>
    <row r="47">
      <c r="A47" s="5" t="s">
        <v>48</v>
      </c>
      <c r="B47" s="14">
        <v>45333.0</v>
      </c>
      <c r="C47" s="15" t="s">
        <v>59</v>
      </c>
      <c r="D47" s="4">
        <v>6.0</v>
      </c>
      <c r="E47" s="4" t="s">
        <v>60</v>
      </c>
    </row>
    <row r="48">
      <c r="A48" s="5" t="s">
        <v>31</v>
      </c>
      <c r="B48" s="4" t="s">
        <v>32</v>
      </c>
      <c r="C48" s="4" t="s">
        <v>32</v>
      </c>
      <c r="D48" s="4">
        <v>4.0</v>
      </c>
    </row>
    <row r="49">
      <c r="A49" s="5"/>
      <c r="B49" s="5"/>
      <c r="C49" s="5" t="s">
        <v>34</v>
      </c>
      <c r="D49" s="6">
        <v>20.0</v>
      </c>
    </row>
    <row r="51">
      <c r="A51" s="12" t="s">
        <v>7</v>
      </c>
    </row>
    <row r="52">
      <c r="A52" s="13"/>
      <c r="B52" s="3" t="s">
        <v>9</v>
      </c>
      <c r="C52" s="3" t="s">
        <v>10</v>
      </c>
      <c r="D52" s="3" t="s">
        <v>11</v>
      </c>
      <c r="E52" s="3" t="s">
        <v>12</v>
      </c>
    </row>
    <row r="53">
      <c r="A53" s="5" t="s">
        <v>19</v>
      </c>
      <c r="B53" s="14">
        <v>45332.0</v>
      </c>
      <c r="C53" s="4" t="s">
        <v>52</v>
      </c>
      <c r="D53" s="17" t="s">
        <v>61</v>
      </c>
      <c r="E53" s="4" t="s">
        <v>62</v>
      </c>
    </row>
    <row r="54">
      <c r="A54" s="5" t="s">
        <v>28</v>
      </c>
      <c r="B54" s="14">
        <v>45333.0</v>
      </c>
      <c r="C54" s="4" t="s">
        <v>63</v>
      </c>
      <c r="D54" s="4">
        <v>3.0</v>
      </c>
      <c r="E54" s="18" t="s">
        <v>64</v>
      </c>
    </row>
    <row r="55">
      <c r="A55" s="5" t="s">
        <v>65</v>
      </c>
      <c r="B55" s="14">
        <v>45333.0</v>
      </c>
      <c r="C55" s="4" t="s">
        <v>66</v>
      </c>
      <c r="D55" s="4">
        <v>3.0</v>
      </c>
      <c r="E55" s="4" t="s">
        <v>67</v>
      </c>
    </row>
    <row r="56">
      <c r="A56" s="19" t="s">
        <v>68</v>
      </c>
      <c r="B56" s="14">
        <v>45332.0</v>
      </c>
      <c r="C56" s="4" t="s">
        <v>69</v>
      </c>
      <c r="D56" s="4">
        <v>2.0</v>
      </c>
      <c r="E56" s="4" t="s">
        <v>70</v>
      </c>
    </row>
    <row r="57">
      <c r="A57" s="5" t="s">
        <v>31</v>
      </c>
      <c r="B57" s="4" t="s">
        <v>32</v>
      </c>
      <c r="C57" s="4" t="s">
        <v>32</v>
      </c>
      <c r="D57" s="4">
        <v>10.0</v>
      </c>
      <c r="E57" s="15" t="s">
        <v>71</v>
      </c>
    </row>
    <row r="58">
      <c r="A58" s="5"/>
      <c r="B58" s="5"/>
      <c r="C58" s="5" t="s">
        <v>34</v>
      </c>
      <c r="D58" s="6">
        <v>20.0</v>
      </c>
    </row>
    <row r="60">
      <c r="A60" s="12" t="s">
        <v>8</v>
      </c>
    </row>
    <row r="61">
      <c r="A61" s="13"/>
      <c r="B61" s="3" t="s">
        <v>9</v>
      </c>
      <c r="C61" s="3" t="s">
        <v>10</v>
      </c>
      <c r="D61" s="3" t="s">
        <v>11</v>
      </c>
      <c r="E61" s="3" t="s">
        <v>12</v>
      </c>
    </row>
    <row r="62">
      <c r="A62" s="5" t="s">
        <v>13</v>
      </c>
      <c r="B62" s="14">
        <v>45331.0</v>
      </c>
      <c r="C62" s="4" t="s">
        <v>72</v>
      </c>
      <c r="D62" s="4">
        <v>3.0</v>
      </c>
      <c r="E62" s="4" t="s">
        <v>73</v>
      </c>
    </row>
    <row r="63">
      <c r="A63" s="5" t="s">
        <v>28</v>
      </c>
      <c r="B63" s="14">
        <v>45324.0</v>
      </c>
      <c r="C63" s="4" t="s">
        <v>74</v>
      </c>
      <c r="D63" s="4">
        <v>1.0</v>
      </c>
      <c r="E63" s="4" t="s">
        <v>75</v>
      </c>
    </row>
    <row r="64">
      <c r="A64" s="5" t="s">
        <v>76</v>
      </c>
      <c r="B64" s="14">
        <v>45324.0</v>
      </c>
      <c r="C64" s="15" t="s">
        <v>77</v>
      </c>
      <c r="D64" s="4">
        <v>1.0</v>
      </c>
      <c r="E64" s="4"/>
    </row>
    <row r="65">
      <c r="A65" s="5" t="s">
        <v>78</v>
      </c>
      <c r="B65" s="14">
        <v>45331.0</v>
      </c>
      <c r="C65" s="15" t="s">
        <v>79</v>
      </c>
      <c r="D65" s="4">
        <v>6.0</v>
      </c>
      <c r="E65" s="4" t="s">
        <v>80</v>
      </c>
    </row>
    <row r="66">
      <c r="A66" s="5" t="s">
        <v>31</v>
      </c>
      <c r="B66" s="4" t="s">
        <v>32</v>
      </c>
      <c r="C66" s="4" t="s">
        <v>32</v>
      </c>
      <c r="D66" s="4">
        <v>9.0</v>
      </c>
      <c r="E66" s="15" t="s">
        <v>81</v>
      </c>
    </row>
    <row r="67">
      <c r="A67" s="5"/>
      <c r="B67" s="5"/>
      <c r="C67" s="5" t="s">
        <v>34</v>
      </c>
      <c r="D67" s="6">
        <v>20.0</v>
      </c>
    </row>
    <row r="69">
      <c r="A69" s="20" t="s">
        <v>82</v>
      </c>
      <c r="F69" s="1"/>
    </row>
    <row r="71">
      <c r="B71" s="3" t="s">
        <v>1</v>
      </c>
      <c r="C71" s="4"/>
      <c r="D71" s="4"/>
      <c r="E71" s="4"/>
    </row>
    <row r="72">
      <c r="A72" s="5" t="s">
        <v>2</v>
      </c>
      <c r="B72" s="6">
        <v>40.0</v>
      </c>
      <c r="C72" s="4"/>
      <c r="D72" s="4"/>
    </row>
    <row r="73">
      <c r="A73" s="5" t="s">
        <v>3</v>
      </c>
      <c r="B73" s="6">
        <v>35.0</v>
      </c>
      <c r="C73" s="4"/>
      <c r="D73" s="4"/>
      <c r="E73" s="7"/>
    </row>
    <row r="74">
      <c r="A74" s="5" t="s">
        <v>4</v>
      </c>
      <c r="B74" s="6">
        <v>50.0</v>
      </c>
      <c r="C74" s="4"/>
      <c r="D74" s="4"/>
      <c r="E74" s="9" t="s">
        <v>5</v>
      </c>
    </row>
    <row r="75">
      <c r="A75" s="5" t="s">
        <v>6</v>
      </c>
      <c r="B75" s="6">
        <v>17.0</v>
      </c>
      <c r="C75" s="4"/>
      <c r="D75" s="4"/>
      <c r="E75" s="7"/>
    </row>
    <row r="76">
      <c r="A76" s="5" t="s">
        <v>7</v>
      </c>
      <c r="B76" s="6">
        <v>17.0</v>
      </c>
      <c r="C76" s="4"/>
      <c r="D76" s="4"/>
      <c r="E76" s="4"/>
    </row>
    <row r="77">
      <c r="A77" s="5" t="s">
        <v>8</v>
      </c>
      <c r="B77" s="6">
        <v>20.0</v>
      </c>
      <c r="C77" s="4"/>
      <c r="D77" s="4"/>
      <c r="E77" s="4"/>
    </row>
    <row r="78">
      <c r="B78" s="11"/>
      <c r="C78" s="11"/>
      <c r="D78" s="11"/>
      <c r="E78" s="11"/>
    </row>
    <row r="79">
      <c r="A79" s="12" t="s">
        <v>2</v>
      </c>
    </row>
    <row r="80">
      <c r="A80" s="13"/>
      <c r="B80" s="3" t="s">
        <v>9</v>
      </c>
      <c r="C80" s="3" t="s">
        <v>10</v>
      </c>
      <c r="D80" s="3" t="s">
        <v>11</v>
      </c>
      <c r="E80" s="3" t="s">
        <v>12</v>
      </c>
    </row>
    <row r="81">
      <c r="A81" s="5" t="s">
        <v>83</v>
      </c>
      <c r="B81" s="4" t="s">
        <v>84</v>
      </c>
      <c r="C81" s="4" t="s">
        <v>32</v>
      </c>
      <c r="D81" s="4">
        <v>2.0</v>
      </c>
      <c r="E81" s="4" t="s">
        <v>85</v>
      </c>
    </row>
    <row r="82">
      <c r="A82" s="5" t="s">
        <v>86</v>
      </c>
      <c r="B82" s="4" t="s">
        <v>84</v>
      </c>
      <c r="C82" s="4" t="s">
        <v>32</v>
      </c>
      <c r="D82" s="4">
        <v>8.0</v>
      </c>
      <c r="E82" s="4" t="s">
        <v>87</v>
      </c>
    </row>
    <row r="83">
      <c r="A83" s="5" t="s">
        <v>88</v>
      </c>
      <c r="B83" s="4" t="s">
        <v>89</v>
      </c>
      <c r="C83" s="4" t="s">
        <v>32</v>
      </c>
      <c r="D83" s="4">
        <v>10.0</v>
      </c>
      <c r="E83" s="4" t="s">
        <v>90</v>
      </c>
    </row>
    <row r="84">
      <c r="A84" s="5" t="s">
        <v>31</v>
      </c>
      <c r="B84" s="4" t="s">
        <v>91</v>
      </c>
      <c r="C84" s="4" t="s">
        <v>32</v>
      </c>
      <c r="D84" s="4">
        <v>20.0</v>
      </c>
      <c r="E84" s="4" t="s">
        <v>92</v>
      </c>
    </row>
    <row r="85">
      <c r="A85" s="5"/>
      <c r="B85" s="5"/>
      <c r="C85" s="5" t="s">
        <v>34</v>
      </c>
      <c r="D85" s="6">
        <v>40.0</v>
      </c>
    </row>
    <row r="87">
      <c r="A87" s="12" t="s">
        <v>3</v>
      </c>
    </row>
    <row r="88">
      <c r="A88" s="13"/>
      <c r="B88" s="3" t="s">
        <v>9</v>
      </c>
      <c r="C88" s="3" t="s">
        <v>10</v>
      </c>
      <c r="D88" s="3" t="s">
        <v>11</v>
      </c>
      <c r="E88" s="3" t="s">
        <v>12</v>
      </c>
    </row>
    <row r="89">
      <c r="A89" s="5" t="s">
        <v>86</v>
      </c>
      <c r="B89" s="4" t="s">
        <v>84</v>
      </c>
      <c r="C89" s="4" t="s">
        <v>32</v>
      </c>
      <c r="D89" s="4">
        <v>10.0</v>
      </c>
      <c r="E89" s="4" t="s">
        <v>87</v>
      </c>
    </row>
    <row r="90">
      <c r="A90" s="5" t="s">
        <v>88</v>
      </c>
      <c r="B90" s="4" t="s">
        <v>93</v>
      </c>
      <c r="C90" s="4" t="s">
        <v>32</v>
      </c>
      <c r="D90" s="4">
        <v>15.0</v>
      </c>
      <c r="E90" s="4"/>
    </row>
    <row r="91">
      <c r="A91" s="5" t="s">
        <v>94</v>
      </c>
      <c r="B91" s="4" t="s">
        <v>95</v>
      </c>
      <c r="C91" s="4" t="s">
        <v>32</v>
      </c>
      <c r="D91" s="4">
        <v>3.0</v>
      </c>
      <c r="E91" s="4" t="s">
        <v>96</v>
      </c>
    </row>
    <row r="92">
      <c r="A92" s="5" t="s">
        <v>97</v>
      </c>
      <c r="B92" s="4" t="s">
        <v>98</v>
      </c>
      <c r="C92" s="4" t="s">
        <v>99</v>
      </c>
      <c r="D92" s="4">
        <v>2.0</v>
      </c>
      <c r="E92" s="4"/>
    </row>
    <row r="93">
      <c r="A93" s="5" t="s">
        <v>31</v>
      </c>
      <c r="B93" s="4" t="s">
        <v>100</v>
      </c>
      <c r="C93" s="4" t="s">
        <v>32</v>
      </c>
      <c r="D93" s="4">
        <v>5.0</v>
      </c>
      <c r="E93" s="16" t="s">
        <v>101</v>
      </c>
    </row>
    <row r="94">
      <c r="A94" s="5"/>
      <c r="B94" s="5"/>
      <c r="C94" s="5" t="s">
        <v>34</v>
      </c>
      <c r="D94" s="6">
        <v>40.0</v>
      </c>
    </row>
    <row r="96">
      <c r="A96" s="12" t="s">
        <v>4</v>
      </c>
    </row>
    <row r="97">
      <c r="A97" s="13"/>
      <c r="B97" s="3" t="s">
        <v>9</v>
      </c>
      <c r="C97" s="3" t="s">
        <v>10</v>
      </c>
      <c r="D97" s="3" t="s">
        <v>11</v>
      </c>
      <c r="E97" s="3" t="s">
        <v>12</v>
      </c>
    </row>
    <row r="98">
      <c r="A98" s="5" t="s">
        <v>102</v>
      </c>
      <c r="B98" s="14">
        <v>45361.0</v>
      </c>
      <c r="C98" s="4" t="s">
        <v>72</v>
      </c>
      <c r="D98" s="4">
        <v>3.0</v>
      </c>
      <c r="E98" s="4" t="s">
        <v>103</v>
      </c>
    </row>
    <row r="99">
      <c r="A99" s="5" t="s">
        <v>104</v>
      </c>
      <c r="B99" s="4" t="s">
        <v>93</v>
      </c>
      <c r="C99" s="4" t="s">
        <v>32</v>
      </c>
      <c r="D99" s="4">
        <v>30.0</v>
      </c>
      <c r="E99" s="4" t="s">
        <v>105</v>
      </c>
    </row>
    <row r="100">
      <c r="A100" s="5" t="s">
        <v>94</v>
      </c>
      <c r="B100" s="4" t="s">
        <v>93</v>
      </c>
      <c r="C100" s="4" t="s">
        <v>32</v>
      </c>
      <c r="D100" s="4">
        <v>10.0</v>
      </c>
      <c r="E100" s="16" t="s">
        <v>106</v>
      </c>
    </row>
    <row r="101">
      <c r="A101" s="5" t="s">
        <v>31</v>
      </c>
      <c r="B101" s="4" t="s">
        <v>107</v>
      </c>
      <c r="C101" s="4" t="s">
        <v>32</v>
      </c>
      <c r="D101" s="4">
        <v>7.0</v>
      </c>
      <c r="E101" s="16" t="s">
        <v>108</v>
      </c>
    </row>
    <row r="102">
      <c r="A102" s="5"/>
      <c r="B102" s="5"/>
      <c r="C102" s="5" t="s">
        <v>34</v>
      </c>
      <c r="D102" s="6">
        <v>50.0</v>
      </c>
    </row>
    <row r="104">
      <c r="A104" s="12" t="s">
        <v>6</v>
      </c>
    </row>
    <row r="105">
      <c r="A105" s="13"/>
      <c r="B105" s="3" t="s">
        <v>9</v>
      </c>
      <c r="C105" s="3" t="s">
        <v>10</v>
      </c>
      <c r="D105" s="3" t="s">
        <v>11</v>
      </c>
      <c r="E105" s="3" t="s">
        <v>12</v>
      </c>
    </row>
    <row r="106">
      <c r="A106" s="5" t="s">
        <v>109</v>
      </c>
      <c r="B106" s="21">
        <v>45362.0</v>
      </c>
      <c r="C106" s="4" t="s">
        <v>110</v>
      </c>
      <c r="D106" s="4">
        <v>1.0</v>
      </c>
      <c r="E106" s="4" t="s">
        <v>111</v>
      </c>
    </row>
    <row r="107">
      <c r="A107" s="5" t="s">
        <v>83</v>
      </c>
      <c r="B107" s="4" t="s">
        <v>84</v>
      </c>
      <c r="C107" s="4" t="s">
        <v>32</v>
      </c>
      <c r="D107" s="4">
        <v>1.0</v>
      </c>
      <c r="E107" s="4" t="s">
        <v>112</v>
      </c>
    </row>
    <row r="108">
      <c r="A108" s="5" t="s">
        <v>113</v>
      </c>
      <c r="B108" s="4" t="s">
        <v>114</v>
      </c>
      <c r="C108" s="4" t="s">
        <v>32</v>
      </c>
      <c r="D108" s="4">
        <v>5.0</v>
      </c>
      <c r="E108" s="4" t="s">
        <v>115</v>
      </c>
    </row>
    <row r="109">
      <c r="A109" s="5" t="s">
        <v>31</v>
      </c>
      <c r="B109" s="4" t="s">
        <v>32</v>
      </c>
      <c r="C109" s="4" t="s">
        <v>32</v>
      </c>
      <c r="D109" s="4">
        <v>10.0</v>
      </c>
      <c r="E109" s="15" t="s">
        <v>116</v>
      </c>
    </row>
    <row r="110">
      <c r="A110" s="5"/>
      <c r="B110" s="5"/>
      <c r="C110" s="5" t="s">
        <v>34</v>
      </c>
      <c r="D110" s="6">
        <v>17.0</v>
      </c>
    </row>
    <row r="112">
      <c r="A112" s="12" t="s">
        <v>7</v>
      </c>
    </row>
    <row r="113">
      <c r="A113" s="13"/>
      <c r="B113" s="3" t="s">
        <v>9</v>
      </c>
      <c r="C113" s="3" t="s">
        <v>10</v>
      </c>
      <c r="D113" s="3" t="s">
        <v>11</v>
      </c>
      <c r="E113" s="3" t="s">
        <v>12</v>
      </c>
    </row>
    <row r="114">
      <c r="A114" s="5" t="s">
        <v>109</v>
      </c>
      <c r="B114" s="21">
        <v>45362.0</v>
      </c>
      <c r="C114" s="4" t="s">
        <v>117</v>
      </c>
      <c r="D114" s="4">
        <v>3.0</v>
      </c>
      <c r="E114" s="4" t="s">
        <v>118</v>
      </c>
    </row>
    <row r="115">
      <c r="A115" s="5" t="s">
        <v>113</v>
      </c>
      <c r="B115" s="4" t="s">
        <v>32</v>
      </c>
      <c r="C115" s="4" t="s">
        <v>32</v>
      </c>
      <c r="D115" s="4">
        <v>4.0</v>
      </c>
      <c r="E115" s="4" t="s">
        <v>119</v>
      </c>
    </row>
    <row r="116">
      <c r="A116" s="5" t="s">
        <v>31</v>
      </c>
      <c r="B116" s="4" t="s">
        <v>32</v>
      </c>
      <c r="C116" s="4" t="s">
        <v>32</v>
      </c>
      <c r="D116" s="4">
        <v>10.0</v>
      </c>
      <c r="E116" s="4" t="s">
        <v>120</v>
      </c>
    </row>
    <row r="117">
      <c r="A117" s="5"/>
      <c r="B117" s="5"/>
      <c r="C117" s="5" t="s">
        <v>34</v>
      </c>
      <c r="D117" s="6">
        <v>17.0</v>
      </c>
    </row>
    <row r="120">
      <c r="A120" s="12" t="s">
        <v>8</v>
      </c>
    </row>
    <row r="121">
      <c r="A121" s="13"/>
      <c r="B121" s="3" t="s">
        <v>9</v>
      </c>
      <c r="C121" s="3" t="s">
        <v>10</v>
      </c>
      <c r="D121" s="3" t="s">
        <v>11</v>
      </c>
      <c r="E121" s="3" t="s">
        <v>12</v>
      </c>
    </row>
    <row r="122">
      <c r="A122" s="5" t="s">
        <v>109</v>
      </c>
      <c r="B122" s="14">
        <v>45362.0</v>
      </c>
      <c r="C122" s="4" t="s">
        <v>121</v>
      </c>
      <c r="D122" s="4">
        <v>3.0</v>
      </c>
      <c r="E122" s="4" t="s">
        <v>122</v>
      </c>
    </row>
    <row r="123">
      <c r="A123" s="5" t="s">
        <v>97</v>
      </c>
      <c r="B123" s="14">
        <v>45355.0</v>
      </c>
      <c r="C123" s="4" t="s">
        <v>123</v>
      </c>
      <c r="D123" s="4">
        <v>4.0</v>
      </c>
      <c r="E123" s="4" t="s">
        <v>75</v>
      </c>
    </row>
    <row r="124">
      <c r="B124" s="14">
        <v>45384.0</v>
      </c>
      <c r="C124" s="15" t="s">
        <v>123</v>
      </c>
      <c r="D124" s="4">
        <v>4.0</v>
      </c>
      <c r="E124" s="4" t="s">
        <v>124</v>
      </c>
    </row>
    <row r="125">
      <c r="A125" s="5" t="s">
        <v>83</v>
      </c>
      <c r="B125" s="14">
        <v>45359.0</v>
      </c>
      <c r="C125" s="15" t="s">
        <v>125</v>
      </c>
      <c r="D125" s="4">
        <v>2.0</v>
      </c>
      <c r="E125" s="4" t="s">
        <v>126</v>
      </c>
    </row>
    <row r="126">
      <c r="A126" s="5" t="s">
        <v>31</v>
      </c>
      <c r="B126" s="4" t="s">
        <v>32</v>
      </c>
      <c r="C126" s="4" t="s">
        <v>32</v>
      </c>
      <c r="D126" s="4">
        <v>7.0</v>
      </c>
      <c r="E126" s="15"/>
    </row>
    <row r="127">
      <c r="A127" s="5"/>
      <c r="B127" s="5"/>
      <c r="C127" s="5" t="s">
        <v>34</v>
      </c>
      <c r="D127" s="6">
        <f>SUM(D122:D126)</f>
        <v>20</v>
      </c>
    </row>
    <row r="131">
      <c r="A131" s="22" t="s">
        <v>127</v>
      </c>
      <c r="F131" s="1"/>
    </row>
    <row r="133">
      <c r="B133" s="3" t="s">
        <v>1</v>
      </c>
      <c r="C133" s="4"/>
      <c r="D133" s="4"/>
      <c r="E133" s="4"/>
    </row>
    <row r="134">
      <c r="A134" s="5" t="s">
        <v>2</v>
      </c>
      <c r="B134" s="6">
        <v>55.0</v>
      </c>
      <c r="C134" s="4"/>
      <c r="D134" s="4"/>
    </row>
    <row r="135">
      <c r="A135" s="5" t="s">
        <v>3</v>
      </c>
      <c r="B135" s="6">
        <v>55.0</v>
      </c>
      <c r="C135" s="4"/>
      <c r="D135" s="4"/>
      <c r="E135" s="7"/>
    </row>
    <row r="136">
      <c r="A136" s="5" t="s">
        <v>4</v>
      </c>
      <c r="B136" s="6">
        <v>55.0</v>
      </c>
      <c r="C136" s="4"/>
      <c r="D136" s="4"/>
      <c r="E136" s="9" t="s">
        <v>5</v>
      </c>
    </row>
    <row r="137">
      <c r="A137" s="5" t="s">
        <v>6</v>
      </c>
      <c r="B137" s="6">
        <v>55.0</v>
      </c>
      <c r="C137" s="4"/>
      <c r="D137" s="4"/>
      <c r="E137" s="7"/>
    </row>
    <row r="138">
      <c r="A138" s="5" t="s">
        <v>7</v>
      </c>
      <c r="B138" s="6">
        <v>55.0</v>
      </c>
      <c r="C138" s="4"/>
      <c r="D138" s="4"/>
      <c r="E138" s="4"/>
    </row>
    <row r="139">
      <c r="A139" s="5" t="s">
        <v>8</v>
      </c>
      <c r="B139" s="6">
        <v>55.0</v>
      </c>
      <c r="C139" s="4"/>
      <c r="D139" s="4"/>
      <c r="E139" s="4"/>
    </row>
    <row r="140">
      <c r="B140" s="11"/>
      <c r="C140" s="11"/>
      <c r="D140" s="11"/>
      <c r="E140" s="11"/>
    </row>
    <row r="141">
      <c r="A141" s="12" t="s">
        <v>2</v>
      </c>
    </row>
    <row r="142">
      <c r="A142" s="13"/>
      <c r="B142" s="3" t="s">
        <v>9</v>
      </c>
      <c r="C142" s="3" t="s">
        <v>10</v>
      </c>
      <c r="D142" s="3" t="s">
        <v>11</v>
      </c>
      <c r="E142" s="3" t="s">
        <v>12</v>
      </c>
    </row>
    <row r="143">
      <c r="A143" s="5" t="s">
        <v>83</v>
      </c>
      <c r="B143" s="4" t="s">
        <v>91</v>
      </c>
      <c r="C143" s="4" t="s">
        <v>32</v>
      </c>
      <c r="D143" s="4">
        <v>15.0</v>
      </c>
      <c r="E143" s="4" t="s">
        <v>128</v>
      </c>
    </row>
    <row r="144">
      <c r="A144" s="5" t="s">
        <v>129</v>
      </c>
      <c r="B144" s="4" t="s">
        <v>130</v>
      </c>
      <c r="C144" s="4" t="s">
        <v>32</v>
      </c>
      <c r="D144" s="4">
        <v>20.0</v>
      </c>
      <c r="E144" s="4" t="s">
        <v>131</v>
      </c>
    </row>
    <row r="145">
      <c r="A145" s="5" t="s">
        <v>132</v>
      </c>
      <c r="B145" s="4" t="s">
        <v>133</v>
      </c>
      <c r="C145" s="4" t="s">
        <v>32</v>
      </c>
      <c r="D145" s="4">
        <v>10.0</v>
      </c>
      <c r="E145" s="4" t="s">
        <v>134</v>
      </c>
    </row>
    <row r="146">
      <c r="A146" s="5" t="s">
        <v>31</v>
      </c>
      <c r="B146" s="4" t="s">
        <v>91</v>
      </c>
      <c r="C146" s="4" t="s">
        <v>32</v>
      </c>
      <c r="D146" s="4">
        <v>10.0</v>
      </c>
      <c r="E146" s="4" t="s">
        <v>135</v>
      </c>
    </row>
    <row r="147">
      <c r="A147" s="5"/>
      <c r="B147" s="5"/>
      <c r="C147" s="5" t="s">
        <v>34</v>
      </c>
      <c r="D147" s="6">
        <v>55.0</v>
      </c>
    </row>
    <row r="149">
      <c r="A149" s="12" t="s">
        <v>3</v>
      </c>
    </row>
    <row r="150">
      <c r="A150" s="13"/>
      <c r="B150" s="3" t="s">
        <v>9</v>
      </c>
      <c r="C150" s="3" t="s">
        <v>10</v>
      </c>
      <c r="D150" s="3" t="s">
        <v>11</v>
      </c>
      <c r="E150" s="3" t="s">
        <v>12</v>
      </c>
    </row>
    <row r="151">
      <c r="A151" s="5" t="s">
        <v>136</v>
      </c>
      <c r="B151" s="4" t="s">
        <v>137</v>
      </c>
      <c r="C151" s="4" t="s">
        <v>32</v>
      </c>
      <c r="D151" s="4">
        <v>5.0</v>
      </c>
      <c r="E151" s="4" t="s">
        <v>138</v>
      </c>
    </row>
    <row r="152">
      <c r="A152" s="5" t="s">
        <v>88</v>
      </c>
      <c r="B152" s="4" t="s">
        <v>139</v>
      </c>
      <c r="C152" s="4" t="s">
        <v>32</v>
      </c>
      <c r="D152" s="4">
        <v>30.0</v>
      </c>
      <c r="E152" s="4" t="s">
        <v>140</v>
      </c>
    </row>
    <row r="153">
      <c r="A153" s="5" t="s">
        <v>94</v>
      </c>
      <c r="B153" s="4" t="s">
        <v>137</v>
      </c>
      <c r="C153" s="4" t="s">
        <v>32</v>
      </c>
      <c r="D153" s="4">
        <v>3.0</v>
      </c>
      <c r="E153" s="4" t="s">
        <v>141</v>
      </c>
    </row>
    <row r="154">
      <c r="A154" s="5" t="s">
        <v>142</v>
      </c>
      <c r="B154" s="4" t="s">
        <v>137</v>
      </c>
      <c r="C154" s="4" t="s">
        <v>32</v>
      </c>
      <c r="D154" s="4">
        <v>2.0</v>
      </c>
      <c r="E154" s="4" t="s">
        <v>143</v>
      </c>
    </row>
    <row r="155">
      <c r="A155" s="5" t="s">
        <v>144</v>
      </c>
      <c r="B155" s="4" t="s">
        <v>145</v>
      </c>
      <c r="C155" s="4" t="s">
        <v>32</v>
      </c>
      <c r="D155" s="4">
        <v>15.0</v>
      </c>
      <c r="E155" s="16" t="s">
        <v>146</v>
      </c>
    </row>
    <row r="156">
      <c r="A156" s="5"/>
      <c r="B156" s="5"/>
      <c r="C156" s="5" t="s">
        <v>34</v>
      </c>
      <c r="D156" s="6">
        <v>55.0</v>
      </c>
    </row>
    <row r="158">
      <c r="A158" s="12" t="s">
        <v>4</v>
      </c>
    </row>
    <row r="159">
      <c r="A159" s="13"/>
      <c r="B159" s="3" t="s">
        <v>9</v>
      </c>
      <c r="C159" s="3" t="s">
        <v>10</v>
      </c>
      <c r="D159" s="3" t="s">
        <v>11</v>
      </c>
      <c r="E159" s="3" t="s">
        <v>12</v>
      </c>
    </row>
    <row r="160">
      <c r="A160" s="5" t="s">
        <v>136</v>
      </c>
      <c r="B160" s="4" t="s">
        <v>147</v>
      </c>
      <c r="C160" s="4" t="s">
        <v>32</v>
      </c>
      <c r="D160" s="4">
        <v>4.0</v>
      </c>
      <c r="E160" s="4" t="s">
        <v>148</v>
      </c>
    </row>
    <row r="161">
      <c r="A161" s="5" t="s">
        <v>149</v>
      </c>
      <c r="B161" s="4" t="s">
        <v>150</v>
      </c>
      <c r="C161" s="4" t="s">
        <v>32</v>
      </c>
      <c r="D161" s="4">
        <v>15.0</v>
      </c>
      <c r="E161" s="4" t="s">
        <v>151</v>
      </c>
    </row>
    <row r="162">
      <c r="A162" s="5" t="s">
        <v>152</v>
      </c>
      <c r="B162" s="4" t="s">
        <v>153</v>
      </c>
      <c r="C162" s="4" t="s">
        <v>32</v>
      </c>
      <c r="D162" s="4">
        <v>20.0</v>
      </c>
      <c r="E162" s="4" t="s">
        <v>154</v>
      </c>
    </row>
    <row r="163">
      <c r="A163" s="5" t="s">
        <v>155</v>
      </c>
      <c r="B163" s="4" t="s">
        <v>156</v>
      </c>
      <c r="C163" s="4" t="s">
        <v>157</v>
      </c>
      <c r="D163" s="4">
        <v>5.0</v>
      </c>
      <c r="E163" s="16" t="s">
        <v>158</v>
      </c>
    </row>
    <row r="164">
      <c r="A164" s="5" t="s">
        <v>83</v>
      </c>
      <c r="B164" s="4" t="s">
        <v>159</v>
      </c>
      <c r="C164" s="23">
        <v>45583.0</v>
      </c>
      <c r="D164" s="4">
        <v>6.0</v>
      </c>
      <c r="E164" s="16" t="s">
        <v>160</v>
      </c>
    </row>
    <row r="165">
      <c r="A165" s="5" t="s">
        <v>161</v>
      </c>
      <c r="B165" s="4" t="s">
        <v>162</v>
      </c>
      <c r="C165" s="23">
        <v>45583.0</v>
      </c>
      <c r="D165" s="4">
        <v>5.0</v>
      </c>
      <c r="E165" s="16" t="s">
        <v>163</v>
      </c>
    </row>
    <row r="166">
      <c r="A166" s="5"/>
      <c r="B166" s="5"/>
      <c r="C166" s="5" t="s">
        <v>34</v>
      </c>
      <c r="D166" s="6">
        <v>55.0</v>
      </c>
    </row>
    <row r="168">
      <c r="A168" s="12" t="s">
        <v>6</v>
      </c>
    </row>
    <row r="169">
      <c r="A169" s="13"/>
      <c r="B169" s="3" t="s">
        <v>9</v>
      </c>
      <c r="C169" s="3" t="s">
        <v>10</v>
      </c>
      <c r="D169" s="3" t="s">
        <v>11</v>
      </c>
      <c r="E169" s="3" t="s">
        <v>12</v>
      </c>
    </row>
    <row r="170">
      <c r="A170" s="5" t="s">
        <v>136</v>
      </c>
      <c r="B170" s="16" t="s">
        <v>137</v>
      </c>
      <c r="C170" s="4" t="s">
        <v>32</v>
      </c>
      <c r="D170" s="4">
        <v>10.0</v>
      </c>
      <c r="E170" s="4" t="s">
        <v>164</v>
      </c>
    </row>
    <row r="171">
      <c r="A171" s="5" t="s">
        <v>165</v>
      </c>
      <c r="B171" s="16" t="s">
        <v>137</v>
      </c>
      <c r="C171" s="16" t="s">
        <v>32</v>
      </c>
      <c r="D171" s="4">
        <v>15.0</v>
      </c>
      <c r="E171" s="4" t="s">
        <v>166</v>
      </c>
    </row>
    <row r="172">
      <c r="A172" s="5" t="s">
        <v>167</v>
      </c>
      <c r="B172" s="16" t="s">
        <v>137</v>
      </c>
      <c r="C172" s="16" t="s">
        <v>32</v>
      </c>
      <c r="D172" s="4">
        <v>3.0</v>
      </c>
      <c r="E172" s="4" t="s">
        <v>168</v>
      </c>
    </row>
    <row r="173">
      <c r="A173" s="5" t="s">
        <v>169</v>
      </c>
      <c r="B173" s="16" t="s">
        <v>137</v>
      </c>
      <c r="C173" s="16" t="s">
        <v>32</v>
      </c>
      <c r="D173" s="4">
        <v>4.0</v>
      </c>
      <c r="E173" s="15" t="s">
        <v>170</v>
      </c>
    </row>
    <row r="174">
      <c r="A174" s="5" t="s">
        <v>171</v>
      </c>
      <c r="B174" s="16" t="s">
        <v>137</v>
      </c>
      <c r="C174" s="16" t="s">
        <v>32</v>
      </c>
      <c r="D174" s="4">
        <v>5.0</v>
      </c>
      <c r="E174" s="15" t="s">
        <v>172</v>
      </c>
    </row>
    <row r="175" ht="28.5" customHeight="1">
      <c r="A175" s="5" t="s">
        <v>173</v>
      </c>
      <c r="B175" s="24" t="s">
        <v>137</v>
      </c>
      <c r="C175" s="24" t="s">
        <v>32</v>
      </c>
      <c r="D175" s="6">
        <v>18.0</v>
      </c>
      <c r="E175" s="15" t="s">
        <v>174</v>
      </c>
    </row>
    <row r="176">
      <c r="A176" s="5"/>
      <c r="B176" s="5"/>
      <c r="C176" s="5" t="s">
        <v>34</v>
      </c>
      <c r="D176" s="6">
        <f>D170+D171+D172+D173+D174+D175</f>
        <v>55</v>
      </c>
    </row>
    <row r="178">
      <c r="A178" s="12" t="s">
        <v>7</v>
      </c>
    </row>
    <row r="179">
      <c r="A179" s="13"/>
      <c r="B179" s="3" t="s">
        <v>9</v>
      </c>
      <c r="C179" s="3" t="s">
        <v>10</v>
      </c>
      <c r="D179" s="3" t="s">
        <v>11</v>
      </c>
      <c r="E179" s="3" t="s">
        <v>12</v>
      </c>
    </row>
    <row r="180">
      <c r="A180" s="5" t="s">
        <v>136</v>
      </c>
      <c r="B180" s="16" t="s">
        <v>137</v>
      </c>
      <c r="C180" s="4" t="s">
        <v>32</v>
      </c>
      <c r="D180" s="4">
        <v>12.0</v>
      </c>
      <c r="E180" s="4" t="s">
        <v>175</v>
      </c>
    </row>
    <row r="181">
      <c r="A181" s="5" t="s">
        <v>176</v>
      </c>
      <c r="B181" s="16" t="s">
        <v>137</v>
      </c>
      <c r="C181" s="16" t="s">
        <v>32</v>
      </c>
      <c r="D181" s="4">
        <v>7.0</v>
      </c>
      <c r="E181" s="4" t="s">
        <v>177</v>
      </c>
    </row>
    <row r="182">
      <c r="A182" s="5" t="s">
        <v>178</v>
      </c>
      <c r="B182" s="16" t="s">
        <v>137</v>
      </c>
      <c r="C182" s="16" t="s">
        <v>32</v>
      </c>
      <c r="D182" s="4">
        <v>6.0</v>
      </c>
      <c r="E182" s="4" t="s">
        <v>179</v>
      </c>
    </row>
    <row r="183">
      <c r="A183" s="5" t="s">
        <v>169</v>
      </c>
      <c r="B183" s="16" t="s">
        <v>137</v>
      </c>
      <c r="C183" s="16" t="s">
        <v>32</v>
      </c>
      <c r="D183" s="6">
        <v>7.0</v>
      </c>
      <c r="E183" s="4" t="s">
        <v>180</v>
      </c>
    </row>
    <row r="184">
      <c r="A184" s="5" t="s">
        <v>171</v>
      </c>
      <c r="B184" s="16" t="s">
        <v>137</v>
      </c>
      <c r="C184" s="16" t="s">
        <v>32</v>
      </c>
      <c r="D184" s="4">
        <v>9.0</v>
      </c>
      <c r="E184" s="4" t="s">
        <v>181</v>
      </c>
    </row>
    <row r="185">
      <c r="A185" s="5" t="s">
        <v>173</v>
      </c>
      <c r="B185" s="16" t="s">
        <v>137</v>
      </c>
      <c r="C185" s="16" t="s">
        <v>32</v>
      </c>
      <c r="D185" s="4">
        <v>10.0</v>
      </c>
      <c r="E185" s="4" t="s">
        <v>182</v>
      </c>
    </row>
    <row r="186">
      <c r="A186" s="5"/>
      <c r="B186" s="16"/>
      <c r="C186" s="5" t="s">
        <v>34</v>
      </c>
      <c r="D186" s="6">
        <f>D180+D181+D182+D183+D184+D185</f>
        <v>51</v>
      </c>
    </row>
    <row r="187">
      <c r="A187" s="12" t="s">
        <v>8</v>
      </c>
    </row>
    <row r="188">
      <c r="A188" s="13"/>
      <c r="B188" s="3" t="s">
        <v>9</v>
      </c>
      <c r="C188" s="3" t="s">
        <v>10</v>
      </c>
      <c r="D188" s="3" t="s">
        <v>11</v>
      </c>
      <c r="E188" s="3" t="s">
        <v>12</v>
      </c>
    </row>
    <row r="189">
      <c r="A189" s="5"/>
      <c r="B189" s="4"/>
      <c r="C189" s="4"/>
      <c r="D189" s="4"/>
      <c r="E189" s="25" t="s">
        <v>183</v>
      </c>
    </row>
    <row r="190">
      <c r="A190" s="5" t="s">
        <v>184</v>
      </c>
      <c r="B190" s="14"/>
      <c r="D190" s="4"/>
      <c r="E190" s="26" t="s">
        <v>185</v>
      </c>
    </row>
    <row r="191">
      <c r="B191" s="4" t="s">
        <v>91</v>
      </c>
      <c r="C191" s="4" t="s">
        <v>32</v>
      </c>
      <c r="D191" s="4">
        <v>45.0</v>
      </c>
      <c r="E191" s="26" t="s">
        <v>186</v>
      </c>
    </row>
    <row r="192">
      <c r="A192" s="5" t="s">
        <v>187</v>
      </c>
      <c r="B192" s="14"/>
      <c r="D192" s="4">
        <v>10.0</v>
      </c>
      <c r="E192" s="4" t="s">
        <v>188</v>
      </c>
    </row>
    <row r="193">
      <c r="A193" s="5" t="s">
        <v>189</v>
      </c>
      <c r="B193" s="4"/>
      <c r="C193" s="4"/>
      <c r="D193" s="4">
        <v>13.0</v>
      </c>
      <c r="E193" s="27" t="s">
        <v>190</v>
      </c>
    </row>
    <row r="194">
      <c r="A194" s="5" t="s">
        <v>31</v>
      </c>
      <c r="B194" s="5"/>
      <c r="C194" s="5" t="s">
        <v>34</v>
      </c>
      <c r="D194" s="6">
        <f>SUM(D189:D193)</f>
        <v>68</v>
      </c>
    </row>
    <row r="195">
      <c r="A195" s="5"/>
    </row>
    <row r="197">
      <c r="A197" s="22" t="s">
        <v>191</v>
      </c>
    </row>
    <row r="199">
      <c r="B199" s="3" t="s">
        <v>1</v>
      </c>
      <c r="C199" s="4"/>
      <c r="D199" s="4"/>
      <c r="E199" s="4"/>
    </row>
    <row r="200">
      <c r="A200" s="5" t="s">
        <v>2</v>
      </c>
      <c r="B200" s="6">
        <v>20.0</v>
      </c>
      <c r="C200" s="4"/>
      <c r="D200" s="4"/>
    </row>
    <row r="201">
      <c r="A201" s="5" t="s">
        <v>3</v>
      </c>
      <c r="B201" s="6">
        <v>20.0</v>
      </c>
      <c r="C201" s="4"/>
      <c r="D201" s="4"/>
      <c r="E201" s="7"/>
    </row>
    <row r="202">
      <c r="A202" s="5" t="s">
        <v>4</v>
      </c>
      <c r="B202" s="6">
        <v>20.0</v>
      </c>
      <c r="C202" s="4"/>
      <c r="D202" s="4"/>
      <c r="E202" s="9" t="s">
        <v>5</v>
      </c>
    </row>
    <row r="203">
      <c r="A203" s="5" t="s">
        <v>6</v>
      </c>
      <c r="B203" s="6">
        <v>20.0</v>
      </c>
      <c r="C203" s="4"/>
      <c r="D203" s="4"/>
      <c r="E203" s="7"/>
    </row>
    <row r="204">
      <c r="A204" s="5" t="s">
        <v>7</v>
      </c>
      <c r="B204" s="6">
        <v>20.0</v>
      </c>
      <c r="C204" s="4"/>
      <c r="D204" s="4"/>
      <c r="E204" s="4"/>
    </row>
    <row r="205">
      <c r="A205" s="5" t="s">
        <v>8</v>
      </c>
      <c r="B205" s="6">
        <v>20.0</v>
      </c>
      <c r="C205" s="4"/>
      <c r="D205" s="4"/>
      <c r="E205" s="4"/>
    </row>
    <row r="206">
      <c r="B206" s="11"/>
      <c r="C206" s="11"/>
      <c r="D206" s="11"/>
      <c r="E206" s="11"/>
    </row>
    <row r="207">
      <c r="A207" s="12" t="s">
        <v>2</v>
      </c>
    </row>
    <row r="208">
      <c r="A208" s="13"/>
      <c r="B208" s="3" t="s">
        <v>9</v>
      </c>
      <c r="C208" s="3" t="s">
        <v>10</v>
      </c>
      <c r="D208" s="3" t="s">
        <v>11</v>
      </c>
      <c r="E208" s="3" t="s">
        <v>12</v>
      </c>
    </row>
    <row r="209">
      <c r="A209" s="5" t="s">
        <v>83</v>
      </c>
      <c r="B209" s="4" t="s">
        <v>91</v>
      </c>
      <c r="C209" s="4" t="s">
        <v>32</v>
      </c>
      <c r="D209" s="4">
        <v>2.0</v>
      </c>
      <c r="E209" s="4" t="s">
        <v>192</v>
      </c>
    </row>
    <row r="210">
      <c r="A210" s="5" t="s">
        <v>132</v>
      </c>
      <c r="B210" s="4" t="s">
        <v>91</v>
      </c>
      <c r="C210" s="4" t="s">
        <v>32</v>
      </c>
      <c r="D210" s="4">
        <v>10.0</v>
      </c>
      <c r="E210" s="4" t="s">
        <v>134</v>
      </c>
    </row>
    <row r="211">
      <c r="A211" s="5" t="s">
        <v>31</v>
      </c>
      <c r="B211" s="4" t="s">
        <v>91</v>
      </c>
      <c r="C211" s="4" t="s">
        <v>32</v>
      </c>
      <c r="D211" s="4">
        <v>8.0</v>
      </c>
      <c r="E211" s="4" t="s">
        <v>193</v>
      </c>
    </row>
    <row r="212">
      <c r="A212" s="5"/>
      <c r="B212" s="5"/>
      <c r="C212" s="5" t="s">
        <v>34</v>
      </c>
      <c r="D212" s="6">
        <v>20.0</v>
      </c>
    </row>
    <row r="215">
      <c r="A215" s="12" t="s">
        <v>3</v>
      </c>
    </row>
    <row r="216">
      <c r="A216" s="13"/>
      <c r="B216" s="3" t="s">
        <v>9</v>
      </c>
      <c r="C216" s="3" t="s">
        <v>10</v>
      </c>
      <c r="D216" s="3" t="s">
        <v>11</v>
      </c>
      <c r="E216" s="3" t="s">
        <v>12</v>
      </c>
    </row>
    <row r="217">
      <c r="A217" s="5" t="s">
        <v>83</v>
      </c>
      <c r="B217" s="4" t="s">
        <v>91</v>
      </c>
      <c r="C217" s="4" t="s">
        <v>32</v>
      </c>
      <c r="D217" s="4">
        <v>5.0</v>
      </c>
      <c r="E217" s="4" t="s">
        <v>194</v>
      </c>
    </row>
    <row r="218">
      <c r="A218" s="5" t="s">
        <v>195</v>
      </c>
      <c r="B218" s="4" t="s">
        <v>196</v>
      </c>
      <c r="C218" s="4" t="s">
        <v>32</v>
      </c>
      <c r="D218" s="4">
        <v>5.0</v>
      </c>
      <c r="E218" s="4" t="s">
        <v>197</v>
      </c>
    </row>
    <row r="219">
      <c r="A219" s="5" t="s">
        <v>198</v>
      </c>
      <c r="B219" s="4" t="s">
        <v>91</v>
      </c>
      <c r="C219" s="4" t="s">
        <v>32</v>
      </c>
      <c r="D219" s="4">
        <v>5.0</v>
      </c>
      <c r="E219" s="4" t="s">
        <v>199</v>
      </c>
    </row>
    <row r="220">
      <c r="A220" s="5" t="s">
        <v>200</v>
      </c>
      <c r="B220" s="4" t="s">
        <v>91</v>
      </c>
      <c r="C220" s="4" t="s">
        <v>32</v>
      </c>
      <c r="D220" s="4">
        <v>5.0</v>
      </c>
      <c r="E220" s="15" t="s">
        <v>201</v>
      </c>
    </row>
    <row r="221">
      <c r="A221" s="5"/>
      <c r="B221" s="5"/>
      <c r="C221" s="5" t="s">
        <v>34</v>
      </c>
      <c r="D221" s="6">
        <v>20.0</v>
      </c>
    </row>
    <row r="223">
      <c r="A223" s="12" t="s">
        <v>4</v>
      </c>
    </row>
    <row r="224">
      <c r="A224" s="13"/>
      <c r="B224" s="3" t="s">
        <v>9</v>
      </c>
      <c r="C224" s="3" t="s">
        <v>10</v>
      </c>
      <c r="D224" s="3" t="s">
        <v>11</v>
      </c>
      <c r="E224" s="3" t="s">
        <v>12</v>
      </c>
    </row>
    <row r="225">
      <c r="A225" s="5" t="s">
        <v>83</v>
      </c>
      <c r="B225" s="4" t="s">
        <v>32</v>
      </c>
      <c r="C225" s="4" t="s">
        <v>32</v>
      </c>
      <c r="D225" s="4">
        <v>2.0</v>
      </c>
      <c r="E225" s="4" t="s">
        <v>202</v>
      </c>
    </row>
    <row r="226">
      <c r="A226" s="5" t="s">
        <v>203</v>
      </c>
      <c r="B226" s="4" t="s">
        <v>204</v>
      </c>
      <c r="C226" s="4" t="s">
        <v>32</v>
      </c>
      <c r="D226" s="4">
        <v>5.0</v>
      </c>
      <c r="E226" s="4" t="s">
        <v>205</v>
      </c>
    </row>
    <row r="227">
      <c r="A227" s="5" t="s">
        <v>206</v>
      </c>
      <c r="B227" s="16" t="s">
        <v>204</v>
      </c>
      <c r="C227" s="4" t="s">
        <v>32</v>
      </c>
      <c r="D227" s="4">
        <v>5.0</v>
      </c>
      <c r="E227" s="4" t="s">
        <v>207</v>
      </c>
    </row>
    <row r="228">
      <c r="A228" s="5" t="s">
        <v>208</v>
      </c>
      <c r="B228" s="28">
        <v>45477.0</v>
      </c>
      <c r="C228" s="4" t="s">
        <v>209</v>
      </c>
      <c r="D228" s="4">
        <v>5.0</v>
      </c>
      <c r="E228" s="16" t="s">
        <v>210</v>
      </c>
    </row>
    <row r="229">
      <c r="A229" s="5" t="s">
        <v>211</v>
      </c>
      <c r="B229" s="28">
        <v>45477.0</v>
      </c>
      <c r="C229" s="4" t="s">
        <v>212</v>
      </c>
      <c r="D229" s="4">
        <v>3.0</v>
      </c>
      <c r="E229" s="16" t="s">
        <v>213</v>
      </c>
    </row>
    <row r="230">
      <c r="A230" s="5"/>
      <c r="B230" s="4"/>
      <c r="C230" s="23"/>
      <c r="D230" s="4"/>
      <c r="E230" s="16"/>
    </row>
    <row r="231">
      <c r="A231" s="5"/>
      <c r="B231" s="5"/>
      <c r="C231" s="5" t="s">
        <v>34</v>
      </c>
      <c r="D231" s="6">
        <v>20.0</v>
      </c>
    </row>
    <row r="233">
      <c r="A233" s="12" t="s">
        <v>6</v>
      </c>
    </row>
    <row r="234">
      <c r="A234" s="13"/>
      <c r="B234" s="3" t="s">
        <v>9</v>
      </c>
      <c r="C234" s="3" t="s">
        <v>10</v>
      </c>
      <c r="D234" s="3" t="s">
        <v>11</v>
      </c>
      <c r="E234" s="3" t="s">
        <v>12</v>
      </c>
    </row>
    <row r="235">
      <c r="A235" s="5" t="s">
        <v>83</v>
      </c>
      <c r="B235" s="16" t="s">
        <v>137</v>
      </c>
      <c r="C235" s="4"/>
      <c r="D235" s="4">
        <v>2.0</v>
      </c>
      <c r="E235" s="4"/>
    </row>
    <row r="236">
      <c r="A236" s="5" t="s">
        <v>214</v>
      </c>
      <c r="B236" s="16" t="s">
        <v>137</v>
      </c>
      <c r="C236" s="16"/>
      <c r="D236" s="4">
        <v>4.0</v>
      </c>
      <c r="E236" s="4" t="s">
        <v>215</v>
      </c>
    </row>
    <row r="237">
      <c r="A237" s="5" t="s">
        <v>216</v>
      </c>
      <c r="B237" s="16" t="s">
        <v>137</v>
      </c>
      <c r="C237" s="16"/>
      <c r="D237" s="4">
        <v>4.0</v>
      </c>
      <c r="E237" s="4" t="s">
        <v>217</v>
      </c>
    </row>
    <row r="238">
      <c r="A238" s="5" t="s">
        <v>218</v>
      </c>
      <c r="B238" s="16" t="s">
        <v>137</v>
      </c>
      <c r="C238" s="16"/>
      <c r="D238" s="4">
        <v>6.0</v>
      </c>
      <c r="E238" s="15" t="s">
        <v>219</v>
      </c>
    </row>
    <row r="239">
      <c r="A239" s="5" t="s">
        <v>220</v>
      </c>
      <c r="B239" s="16" t="s">
        <v>221</v>
      </c>
      <c r="C239" s="16"/>
      <c r="D239" s="4">
        <v>3.0</v>
      </c>
      <c r="E239" s="15" t="s">
        <v>222</v>
      </c>
    </row>
    <row r="240">
      <c r="A240" s="5" t="s">
        <v>223</v>
      </c>
      <c r="B240" s="24" t="s">
        <v>221</v>
      </c>
      <c r="C240" s="24"/>
      <c r="D240" s="6">
        <v>1.0</v>
      </c>
    </row>
    <row r="241">
      <c r="A241" s="5"/>
      <c r="B241" s="5"/>
      <c r="C241" s="5" t="s">
        <v>34</v>
      </c>
      <c r="D241" s="6">
        <v>20.0</v>
      </c>
    </row>
    <row r="243">
      <c r="A243" s="12" t="s">
        <v>7</v>
      </c>
    </row>
    <row r="244">
      <c r="A244" s="13"/>
      <c r="B244" s="3" t="s">
        <v>9</v>
      </c>
      <c r="C244" s="3" t="s">
        <v>10</v>
      </c>
      <c r="D244" s="3" t="s">
        <v>11</v>
      </c>
      <c r="E244" s="3" t="s">
        <v>12</v>
      </c>
    </row>
    <row r="245">
      <c r="A245" s="5" t="s">
        <v>83</v>
      </c>
      <c r="B245" s="16" t="s">
        <v>137</v>
      </c>
      <c r="C245" s="4"/>
      <c r="D245" s="4">
        <v>1.0</v>
      </c>
      <c r="E245" s="4" t="s">
        <v>224</v>
      </c>
    </row>
    <row r="246">
      <c r="A246" s="5" t="s">
        <v>225</v>
      </c>
      <c r="B246" s="16" t="s">
        <v>137</v>
      </c>
      <c r="C246" s="16"/>
      <c r="D246" s="4">
        <v>5.0</v>
      </c>
      <c r="E246" s="4" t="s">
        <v>226</v>
      </c>
    </row>
    <row r="247">
      <c r="A247" s="5" t="s">
        <v>227</v>
      </c>
      <c r="B247" s="16" t="s">
        <v>137</v>
      </c>
      <c r="C247" s="16"/>
      <c r="D247" s="4">
        <v>6.0</v>
      </c>
      <c r="E247" s="4" t="s">
        <v>228</v>
      </c>
    </row>
    <row r="248">
      <c r="A248" s="5" t="s">
        <v>229</v>
      </c>
      <c r="B248" s="16" t="s">
        <v>137</v>
      </c>
      <c r="C248" s="16"/>
      <c r="D248" s="6">
        <v>5.0</v>
      </c>
      <c r="E248" s="4" t="s">
        <v>230</v>
      </c>
    </row>
    <row r="249">
      <c r="A249" s="5" t="s">
        <v>220</v>
      </c>
      <c r="B249" s="16" t="s">
        <v>231</v>
      </c>
      <c r="C249" s="16"/>
      <c r="D249" s="4">
        <v>3.0</v>
      </c>
      <c r="E249" s="15" t="s">
        <v>232</v>
      </c>
    </row>
    <row r="250">
      <c r="A250" s="5"/>
      <c r="B250" s="16"/>
      <c r="C250" s="5" t="s">
        <v>34</v>
      </c>
      <c r="D250" s="6">
        <v>20.0</v>
      </c>
    </row>
    <row r="251">
      <c r="A251" s="12" t="s">
        <v>8</v>
      </c>
    </row>
    <row r="252" ht="15.0" customHeight="1">
      <c r="A252" s="13"/>
      <c r="B252" s="3" t="s">
        <v>9</v>
      </c>
      <c r="C252" s="3" t="s">
        <v>10</v>
      </c>
      <c r="D252" s="3" t="s">
        <v>11</v>
      </c>
      <c r="E252" s="3" t="s">
        <v>12</v>
      </c>
    </row>
    <row r="253">
      <c r="A253" s="5" t="s">
        <v>233</v>
      </c>
      <c r="B253" s="4" t="s">
        <v>91</v>
      </c>
      <c r="C253" s="15" t="s">
        <v>234</v>
      </c>
      <c r="D253" s="4">
        <v>10.0</v>
      </c>
      <c r="E253" s="4" t="s">
        <v>235</v>
      </c>
    </row>
    <row r="254">
      <c r="A254" s="5" t="s">
        <v>236</v>
      </c>
      <c r="B254" s="4" t="s">
        <v>91</v>
      </c>
      <c r="C254" s="4"/>
      <c r="D254" s="4">
        <v>3.0</v>
      </c>
      <c r="E254" s="29" t="s">
        <v>237</v>
      </c>
    </row>
    <row r="255">
      <c r="A255" s="5" t="s">
        <v>31</v>
      </c>
      <c r="B255" s="4" t="s">
        <v>91</v>
      </c>
      <c r="C255" s="5"/>
      <c r="D255" s="6">
        <v>5.0</v>
      </c>
      <c r="E255" s="15" t="s">
        <v>238</v>
      </c>
    </row>
    <row r="256">
      <c r="A256" s="5" t="s">
        <v>239</v>
      </c>
      <c r="B256" s="4" t="s">
        <v>91</v>
      </c>
      <c r="C256" s="5"/>
      <c r="D256" s="6">
        <v>2.0</v>
      </c>
      <c r="E256" s="15" t="s">
        <v>240</v>
      </c>
    </row>
    <row r="257">
      <c r="A257" s="5"/>
      <c r="B257" s="4"/>
      <c r="C257" s="5" t="s">
        <v>34</v>
      </c>
      <c r="D257" s="6">
        <v>20.0</v>
      </c>
      <c r="E257" s="15"/>
    </row>
  </sheetData>
  <mergeCells count="34">
    <mergeCell ref="A51:E51"/>
    <mergeCell ref="A60:E60"/>
    <mergeCell ref="F2:F67"/>
    <mergeCell ref="F69:F129"/>
    <mergeCell ref="F131:F196"/>
    <mergeCell ref="A2:E3"/>
    <mergeCell ref="A12:E12"/>
    <mergeCell ref="A14:A15"/>
    <mergeCell ref="A23:E23"/>
    <mergeCell ref="A32:E32"/>
    <mergeCell ref="A42:E42"/>
    <mergeCell ref="A69:E70"/>
    <mergeCell ref="A79:E79"/>
    <mergeCell ref="A87:E87"/>
    <mergeCell ref="A96:E96"/>
    <mergeCell ref="A104:E104"/>
    <mergeCell ref="A112:E112"/>
    <mergeCell ref="A120:E120"/>
    <mergeCell ref="A123:A124"/>
    <mergeCell ref="A190:A191"/>
    <mergeCell ref="A197:E198"/>
    <mergeCell ref="A207:E207"/>
    <mergeCell ref="A215:E215"/>
    <mergeCell ref="A223:E223"/>
    <mergeCell ref="A233:E233"/>
    <mergeCell ref="A243:E243"/>
    <mergeCell ref="A251:E251"/>
    <mergeCell ref="A131:E132"/>
    <mergeCell ref="A141:E141"/>
    <mergeCell ref="A149:E149"/>
    <mergeCell ref="A158:E158"/>
    <mergeCell ref="A168:E168"/>
    <mergeCell ref="A178:E178"/>
    <mergeCell ref="A187:E187"/>
  </mergeCells>
  <hyperlinks>
    <hyperlink r:id="rId1" ref="E189"/>
  </hyperlinks>
  <printOptions gridLines="1" horizontalCentered="1"/>
  <pageMargins bottom="0.75" footer="0.0" header="0.0" left="0.7" right="0.7" top="0.75"/>
  <pageSetup fitToHeight="0" paperSize="9" cellComments="atEnd" orientation="landscape" pageOrder="overThenDown"/>
  <drawing r:id="rId2"/>
</worksheet>
</file>