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ern.ch\dfs\Users\j\jdevine\Desktop\"/>
    </mc:Choice>
  </mc:AlternateContent>
  <bookViews>
    <workbookView xWindow="0" yWindow="0" windowWidth="16044" windowHeight="7752"/>
  </bookViews>
  <sheets>
    <sheet name="Manually aligned" sheetId="2" r:id="rId1"/>
    <sheet name="Raw" sheetId="1" r:id="rId2"/>
  </sheets>
  <definedNames>
    <definedName name="_xlnm._FilterDatabase" localSheetId="0" hidden="1">'Manually aligned'!$AA$7:$AA$230</definedName>
    <definedName name="stripped26_46" localSheetId="0">'Manually aligned'!$A$8:$J$1140</definedName>
    <definedName name="stripped26_46" localSheetId="1">Raw!$A$8:$J$1140</definedName>
    <definedName name="stripped27_03" localSheetId="0">'Manually aligned'!$L$2:$U$1140</definedName>
    <definedName name="stripped27_03" localSheetId="1">Raw!$L$2:$U$1140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6" i="2" l="1"/>
  <c r="AB235" i="2"/>
  <c r="AB234" i="2"/>
  <c r="AB233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232" i="2" s="1"/>
  <c r="AB8" i="2"/>
  <c r="AB21" i="2"/>
  <c r="X240" i="2"/>
  <c r="Y240" i="2" s="1"/>
  <c r="X239" i="2"/>
  <c r="Y239" i="2" s="1"/>
  <c r="X238" i="2"/>
  <c r="Y238" i="2" s="1"/>
  <c r="X237" i="2"/>
  <c r="Y237" i="2" s="1"/>
  <c r="X236" i="2"/>
  <c r="Y236" i="2" s="1"/>
  <c r="Y235" i="2"/>
  <c r="X235" i="2"/>
  <c r="X234" i="2"/>
  <c r="Y234" i="2" s="1"/>
  <c r="X233" i="2"/>
  <c r="Y233" i="2" s="1"/>
  <c r="X232" i="2"/>
  <c r="Y232" i="2" s="1"/>
  <c r="X231" i="2"/>
  <c r="Y231" i="2" s="1"/>
  <c r="X230" i="2"/>
  <c r="Y230" i="2" s="1"/>
  <c r="X229" i="2"/>
  <c r="Y229" i="2" s="1"/>
  <c r="X228" i="2"/>
  <c r="Y228" i="2" s="1"/>
  <c r="Y227" i="2"/>
  <c r="X227" i="2"/>
  <c r="X226" i="2"/>
  <c r="Y226" i="2" s="1"/>
  <c r="X225" i="2"/>
  <c r="Y225" i="2" s="1"/>
  <c r="X224" i="2"/>
  <c r="Y224" i="2" s="1"/>
  <c r="X223" i="2"/>
  <c r="Y223" i="2" s="1"/>
  <c r="X222" i="2"/>
  <c r="Y222" i="2" s="1"/>
  <c r="X221" i="2"/>
  <c r="Y221" i="2" s="1"/>
  <c r="X220" i="2"/>
  <c r="Y220" i="2" s="1"/>
  <c r="Y219" i="2"/>
  <c r="X219" i="2"/>
  <c r="X218" i="2"/>
  <c r="Y218" i="2" s="1"/>
  <c r="X217" i="2"/>
  <c r="Y217" i="2" s="1"/>
  <c r="X216" i="2"/>
  <c r="Y216" i="2" s="1"/>
  <c r="X215" i="2"/>
  <c r="Y215" i="2" s="1"/>
  <c r="X214" i="2"/>
  <c r="Y214" i="2" s="1"/>
  <c r="X213" i="2"/>
  <c r="Y213" i="2" s="1"/>
  <c r="X212" i="2"/>
  <c r="Y212" i="2" s="1"/>
  <c r="Y211" i="2"/>
  <c r="X211" i="2"/>
  <c r="X210" i="2"/>
  <c r="Y210" i="2" s="1"/>
  <c r="X209" i="2"/>
  <c r="Y209" i="2" s="1"/>
  <c r="X208" i="2"/>
  <c r="Y208" i="2" s="1"/>
  <c r="X207" i="2"/>
  <c r="Y207" i="2" s="1"/>
  <c r="X206" i="2"/>
  <c r="Y206" i="2" s="1"/>
  <c r="X205" i="2"/>
  <c r="Y205" i="2" s="1"/>
  <c r="X204" i="2"/>
  <c r="Y204" i="2" s="1"/>
  <c r="Y203" i="2"/>
  <c r="X203" i="2"/>
  <c r="X202" i="2"/>
  <c r="Y202" i="2" s="1"/>
  <c r="X201" i="2"/>
  <c r="Y201" i="2" s="1"/>
  <c r="X200" i="2"/>
  <c r="Y200" i="2" s="1"/>
  <c r="X199" i="2"/>
  <c r="Y199" i="2" s="1"/>
  <c r="X198" i="2"/>
  <c r="Y198" i="2" s="1"/>
  <c r="X197" i="2"/>
  <c r="Y197" i="2" s="1"/>
  <c r="X196" i="2"/>
  <c r="Y196" i="2" s="1"/>
  <c r="Y195" i="2"/>
  <c r="X195" i="2"/>
  <c r="X194" i="2"/>
  <c r="Y194" i="2" s="1"/>
  <c r="X193" i="2"/>
  <c r="Y193" i="2" s="1"/>
  <c r="X192" i="2"/>
  <c r="Y192" i="2" s="1"/>
  <c r="X191" i="2"/>
  <c r="Y191" i="2" s="1"/>
  <c r="X190" i="2"/>
  <c r="Y190" i="2" s="1"/>
  <c r="X189" i="2"/>
  <c r="Y189" i="2" s="1"/>
  <c r="X188" i="2"/>
  <c r="Y188" i="2" s="1"/>
  <c r="Y187" i="2"/>
  <c r="X187" i="2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 s="1"/>
  <c r="X180" i="2"/>
  <c r="Y180" i="2" s="1"/>
  <c r="Y179" i="2"/>
  <c r="X179" i="2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Y171" i="2"/>
  <c r="X171" i="2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Y163" i="2"/>
  <c r="X163" i="2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Y155" i="2"/>
  <c r="X155" i="2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Y147" i="2"/>
  <c r="X147" i="2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Y139" i="2"/>
  <c r="X139" i="2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Y131" i="2"/>
  <c r="X131" i="2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Y123" i="2"/>
  <c r="X123" i="2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Y115" i="2"/>
  <c r="X115" i="2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Y107" i="2"/>
  <c r="X107" i="2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Y99" i="2"/>
  <c r="X99" i="2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Y91" i="2"/>
  <c r="X91" i="2"/>
  <c r="X90" i="2"/>
  <c r="Y90" i="2" s="1"/>
  <c r="X89" i="2"/>
  <c r="Y89" i="2" s="1"/>
  <c r="X88" i="2"/>
  <c r="Y88" i="2" s="1"/>
  <c r="X87" i="2"/>
  <c r="Y87" i="2" s="1"/>
  <c r="X86" i="2"/>
  <c r="Y86" i="2" s="1"/>
  <c r="X85" i="2"/>
  <c r="Y85" i="2" s="1"/>
  <c r="X84" i="2"/>
  <c r="Y84" i="2" s="1"/>
  <c r="Y83" i="2"/>
  <c r="X83" i="2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Y75" i="2"/>
  <c r="X75" i="2"/>
  <c r="X74" i="2"/>
  <c r="Y74" i="2" s="1"/>
  <c r="X73" i="2"/>
  <c r="Y73" i="2" s="1"/>
  <c r="X72" i="2"/>
  <c r="Y72" i="2" s="1"/>
  <c r="X71" i="2"/>
  <c r="Y71" i="2" s="1"/>
  <c r="Y70" i="2"/>
  <c r="X70" i="2"/>
  <c r="X69" i="2"/>
  <c r="Y69" i="2" s="1"/>
  <c r="Y68" i="2"/>
  <c r="X68" i="2"/>
  <c r="X67" i="2"/>
  <c r="Y67" i="2" s="1"/>
  <c r="Y66" i="2"/>
  <c r="X66" i="2"/>
  <c r="X65" i="2"/>
  <c r="Y65" i="2" s="1"/>
  <c r="Y64" i="2"/>
  <c r="X64" i="2"/>
  <c r="X63" i="2"/>
  <c r="Y63" i="2" s="1"/>
  <c r="Y62" i="2"/>
  <c r="X62" i="2"/>
  <c r="X61" i="2"/>
  <c r="Y61" i="2" s="1"/>
  <c r="Y60" i="2"/>
  <c r="X60" i="2"/>
  <c r="X59" i="2"/>
  <c r="Y59" i="2" s="1"/>
  <c r="Y58" i="2"/>
  <c r="X58" i="2"/>
  <c r="X57" i="2"/>
  <c r="Y57" i="2" s="1"/>
  <c r="Y56" i="2"/>
  <c r="X56" i="2"/>
  <c r="X55" i="2"/>
  <c r="Y55" i="2" s="1"/>
  <c r="Y54" i="2"/>
  <c r="X54" i="2"/>
  <c r="X53" i="2"/>
  <c r="Y53" i="2" s="1"/>
  <c r="Y52" i="2"/>
  <c r="X52" i="2"/>
  <c r="X51" i="2"/>
  <c r="Y51" i="2" s="1"/>
  <c r="Y50" i="2"/>
  <c r="X50" i="2"/>
  <c r="X49" i="2"/>
  <c r="Y49" i="2" s="1"/>
  <c r="Y48" i="2"/>
  <c r="X48" i="2"/>
  <c r="X47" i="2"/>
  <c r="Y47" i="2" s="1"/>
  <c r="Y46" i="2"/>
  <c r="X46" i="2"/>
  <c r="X45" i="2"/>
  <c r="Y45" i="2" s="1"/>
  <c r="Y44" i="2"/>
  <c r="X44" i="2"/>
  <c r="X43" i="2"/>
  <c r="Y43" i="2" s="1"/>
  <c r="Y42" i="2"/>
  <c r="X42" i="2"/>
  <c r="X41" i="2"/>
  <c r="Y41" i="2" s="1"/>
  <c r="Y40" i="2"/>
  <c r="X40" i="2"/>
  <c r="X39" i="2"/>
  <c r="Y39" i="2" s="1"/>
  <c r="Y38" i="2"/>
  <c r="X38" i="2"/>
  <c r="X37" i="2"/>
  <c r="Y37" i="2" s="1"/>
  <c r="Y36" i="2"/>
  <c r="X36" i="2"/>
  <c r="X35" i="2"/>
  <c r="Y35" i="2" s="1"/>
  <c r="Y34" i="2"/>
  <c r="X34" i="2"/>
  <c r="X33" i="2"/>
  <c r="Y33" i="2" s="1"/>
  <c r="Y32" i="2"/>
  <c r="X32" i="2"/>
  <c r="X31" i="2"/>
  <c r="Y31" i="2" s="1"/>
  <c r="Y30" i="2"/>
  <c r="X30" i="2"/>
  <c r="X29" i="2"/>
  <c r="Y29" i="2" s="1"/>
  <c r="Y28" i="2"/>
  <c r="X28" i="2"/>
  <c r="X27" i="2"/>
  <c r="Y27" i="2" s="1"/>
  <c r="Y26" i="2"/>
  <c r="X26" i="2"/>
  <c r="X25" i="2"/>
  <c r="Y25" i="2" s="1"/>
  <c r="Y24" i="2"/>
  <c r="X24" i="2"/>
  <c r="X23" i="2"/>
  <c r="Y23" i="2" s="1"/>
  <c r="Y22" i="2"/>
  <c r="X22" i="2"/>
  <c r="X21" i="2"/>
  <c r="Y21" i="2" s="1"/>
  <c r="Y20" i="2"/>
  <c r="X20" i="2"/>
  <c r="X19" i="2"/>
  <c r="Y19" i="2" s="1"/>
  <c r="Y18" i="2"/>
  <c r="X18" i="2"/>
  <c r="X17" i="2"/>
  <c r="Y17" i="2" s="1"/>
  <c r="Y16" i="2"/>
  <c r="X16" i="2"/>
  <c r="X15" i="2"/>
  <c r="Y15" i="2" s="1"/>
  <c r="Y14" i="2"/>
  <c r="X14" i="2"/>
  <c r="X13" i="2"/>
  <c r="Y13" i="2" s="1"/>
  <c r="Y12" i="2"/>
  <c r="X12" i="2"/>
  <c r="X11" i="2"/>
  <c r="Y11" i="2" s="1"/>
  <c r="Y10" i="2"/>
  <c r="X10" i="2"/>
  <c r="X9" i="2"/>
  <c r="Y9" i="2" s="1"/>
  <c r="X8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6" i="2"/>
  <c r="K205" i="2"/>
  <c r="K204" i="2"/>
  <c r="K203" i="2"/>
  <c r="K202" i="2"/>
  <c r="K201" i="2"/>
  <c r="V200" i="2"/>
  <c r="K200" i="2"/>
  <c r="V199" i="2"/>
  <c r="K199" i="2"/>
  <c r="V198" i="2"/>
  <c r="K198" i="2"/>
  <c r="V197" i="2"/>
  <c r="K197" i="2"/>
  <c r="V196" i="2"/>
  <c r="K196" i="2"/>
  <c r="V195" i="2"/>
  <c r="K195" i="2"/>
  <c r="V194" i="2"/>
  <c r="K194" i="2"/>
  <c r="V193" i="2"/>
  <c r="K193" i="2"/>
  <c r="V192" i="2"/>
  <c r="K192" i="2"/>
  <c r="V191" i="2"/>
  <c r="K191" i="2"/>
  <c r="V190" i="2"/>
  <c r="K190" i="2"/>
  <c r="V189" i="2"/>
  <c r="K189" i="2"/>
  <c r="V188" i="2"/>
  <c r="K188" i="2"/>
  <c r="V187" i="2"/>
  <c r="K186" i="2"/>
  <c r="V186" i="2"/>
  <c r="K185" i="2"/>
  <c r="V185" i="2"/>
  <c r="K184" i="2"/>
  <c r="V184" i="2"/>
  <c r="K183" i="2"/>
  <c r="V183" i="2"/>
  <c r="K182" i="2"/>
  <c r="V182" i="2"/>
  <c r="K181" i="2"/>
  <c r="V180" i="2"/>
  <c r="K180" i="2"/>
  <c r="V179" i="2"/>
  <c r="K179" i="2"/>
  <c r="V178" i="2"/>
  <c r="K178" i="2"/>
  <c r="V177" i="2"/>
  <c r="K177" i="2"/>
  <c r="V176" i="2"/>
  <c r="K176" i="2"/>
  <c r="V175" i="2"/>
  <c r="K175" i="2"/>
  <c r="V174" i="2"/>
  <c r="K174" i="2"/>
  <c r="V173" i="2"/>
  <c r="K173" i="2"/>
  <c r="V172" i="2"/>
  <c r="K172" i="2"/>
  <c r="V171" i="2"/>
  <c r="K171" i="2"/>
  <c r="V170" i="2"/>
  <c r="K170" i="2"/>
  <c r="V169" i="2"/>
  <c r="K169" i="2"/>
  <c r="V168" i="2"/>
  <c r="K168" i="2"/>
  <c r="V167" i="2"/>
  <c r="K166" i="2"/>
  <c r="V166" i="2"/>
  <c r="K165" i="2"/>
  <c r="V165" i="2"/>
  <c r="K164" i="2"/>
  <c r="V164" i="2"/>
  <c r="K163" i="2"/>
  <c r="V163" i="2"/>
  <c r="K162" i="2"/>
  <c r="V162" i="2"/>
  <c r="K161" i="2"/>
  <c r="V160" i="2"/>
  <c r="K160" i="2"/>
  <c r="V159" i="2"/>
  <c r="K159" i="2"/>
  <c r="V158" i="2"/>
  <c r="K158" i="2"/>
  <c r="V157" i="2"/>
  <c r="K157" i="2"/>
  <c r="V156" i="2"/>
  <c r="K156" i="2"/>
  <c r="V155" i="2"/>
  <c r="K155" i="2"/>
  <c r="V154" i="2"/>
  <c r="K154" i="2"/>
  <c r="V153" i="2"/>
  <c r="K153" i="2"/>
  <c r="V152" i="2"/>
  <c r="K152" i="2"/>
  <c r="V151" i="2"/>
  <c r="K151" i="2"/>
  <c r="V150" i="2"/>
  <c r="K150" i="2"/>
  <c r="V149" i="2"/>
  <c r="K149" i="2"/>
  <c r="V148" i="2"/>
  <c r="K148" i="2"/>
  <c r="V147" i="2"/>
  <c r="K146" i="2"/>
  <c r="V146" i="2"/>
  <c r="K145" i="2"/>
  <c r="V145" i="2"/>
  <c r="K144" i="2"/>
  <c r="V144" i="2"/>
  <c r="K143" i="2"/>
  <c r="V143" i="2"/>
  <c r="K142" i="2"/>
  <c r="V142" i="2"/>
  <c r="K141" i="2"/>
  <c r="V140" i="2"/>
  <c r="K140" i="2"/>
  <c r="V139" i="2"/>
  <c r="K139" i="2"/>
  <c r="V138" i="2"/>
  <c r="K138" i="2"/>
  <c r="V137" i="2"/>
  <c r="K137" i="2"/>
  <c r="V136" i="2"/>
  <c r="K136" i="2"/>
  <c r="V135" i="2"/>
  <c r="K135" i="2"/>
  <c r="V134" i="2"/>
  <c r="K134" i="2"/>
  <c r="V133" i="2"/>
  <c r="K133" i="2"/>
  <c r="V132" i="2"/>
  <c r="K132" i="2"/>
  <c r="V131" i="2"/>
  <c r="K131" i="2"/>
  <c r="V130" i="2"/>
  <c r="K130" i="2"/>
  <c r="V129" i="2"/>
  <c r="K129" i="2"/>
  <c r="V128" i="2"/>
  <c r="K128" i="2"/>
  <c r="V127" i="2"/>
  <c r="K126" i="2"/>
  <c r="V126" i="2"/>
  <c r="K125" i="2"/>
  <c r="V125" i="2"/>
  <c r="K124" i="2"/>
  <c r="V124" i="2"/>
  <c r="K123" i="2"/>
  <c r="V123" i="2"/>
  <c r="K122" i="2"/>
  <c r="V122" i="2"/>
  <c r="K121" i="2"/>
  <c r="V120" i="2"/>
  <c r="K120" i="2"/>
  <c r="V119" i="2"/>
  <c r="K119" i="2"/>
  <c r="V118" i="2"/>
  <c r="K118" i="2"/>
  <c r="V117" i="2"/>
  <c r="K117" i="2"/>
  <c r="V116" i="2"/>
  <c r="K116" i="2"/>
  <c r="V115" i="2"/>
  <c r="K115" i="2"/>
  <c r="V114" i="2"/>
  <c r="K114" i="2"/>
  <c r="V113" i="2"/>
  <c r="K113" i="2"/>
  <c r="V112" i="2"/>
  <c r="K112" i="2"/>
  <c r="V111" i="2"/>
  <c r="K111" i="2"/>
  <c r="V110" i="2"/>
  <c r="K110" i="2"/>
  <c r="V109" i="2"/>
  <c r="K109" i="2"/>
  <c r="V108" i="2"/>
  <c r="K108" i="2"/>
  <c r="V107" i="2"/>
  <c r="K106" i="2"/>
  <c r="V106" i="2"/>
  <c r="K105" i="2"/>
  <c r="V105" i="2"/>
  <c r="K104" i="2"/>
  <c r="V104" i="2"/>
  <c r="K103" i="2"/>
  <c r="V103" i="2"/>
  <c r="K102" i="2"/>
  <c r="V102" i="2"/>
  <c r="K101" i="2"/>
  <c r="V100" i="2"/>
  <c r="K100" i="2"/>
  <c r="V99" i="2"/>
  <c r="K99" i="2"/>
  <c r="V98" i="2"/>
  <c r="K98" i="2"/>
  <c r="V97" i="2"/>
  <c r="K97" i="2"/>
  <c r="V96" i="2"/>
  <c r="K96" i="2"/>
  <c r="V95" i="2"/>
  <c r="K95" i="2"/>
  <c r="V94" i="2"/>
  <c r="K94" i="2"/>
  <c r="V93" i="2"/>
  <c r="K93" i="2"/>
  <c r="V92" i="2"/>
  <c r="K92" i="2"/>
  <c r="V91" i="2"/>
  <c r="K91" i="2"/>
  <c r="V90" i="2"/>
  <c r="K90" i="2"/>
  <c r="V89" i="2"/>
  <c r="K89" i="2"/>
  <c r="V88" i="2"/>
  <c r="K88" i="2"/>
  <c r="V87" i="2"/>
  <c r="K86" i="2"/>
  <c r="V86" i="2"/>
  <c r="K85" i="2"/>
  <c r="V85" i="2"/>
  <c r="K84" i="2"/>
  <c r="V84" i="2"/>
  <c r="K83" i="2"/>
  <c r="V83" i="2"/>
  <c r="K82" i="2"/>
  <c r="V82" i="2"/>
  <c r="K81" i="2"/>
  <c r="V80" i="2"/>
  <c r="K80" i="2"/>
  <c r="V79" i="2"/>
  <c r="K79" i="2"/>
  <c r="V78" i="2"/>
  <c r="K78" i="2"/>
  <c r="V77" i="2"/>
  <c r="K77" i="2"/>
  <c r="V76" i="2"/>
  <c r="K76" i="2"/>
  <c r="V75" i="2"/>
  <c r="K75" i="2"/>
  <c r="V74" i="2"/>
  <c r="K74" i="2"/>
  <c r="V73" i="2"/>
  <c r="K73" i="2"/>
  <c r="V72" i="2"/>
  <c r="K72" i="2"/>
  <c r="V71" i="2"/>
  <c r="K71" i="2"/>
  <c r="V70" i="2"/>
  <c r="K70" i="2"/>
  <c r="V69" i="2"/>
  <c r="K69" i="2"/>
  <c r="V68" i="2"/>
  <c r="K68" i="2"/>
  <c r="V67" i="2"/>
  <c r="K66" i="2"/>
  <c r="V66" i="2"/>
  <c r="K65" i="2"/>
  <c r="V65" i="2"/>
  <c r="K64" i="2"/>
  <c r="V64" i="2"/>
  <c r="K63" i="2"/>
  <c r="V63" i="2"/>
  <c r="K62" i="2"/>
  <c r="V62" i="2"/>
  <c r="K61" i="2"/>
  <c r="V60" i="2"/>
  <c r="K60" i="2"/>
  <c r="V59" i="2"/>
  <c r="K59" i="2"/>
  <c r="V58" i="2"/>
  <c r="K58" i="2"/>
  <c r="V57" i="2"/>
  <c r="K57" i="2"/>
  <c r="V56" i="2"/>
  <c r="K56" i="2"/>
  <c r="V55" i="2"/>
  <c r="K55" i="2"/>
  <c r="V54" i="2"/>
  <c r="K54" i="2"/>
  <c r="V53" i="2"/>
  <c r="K53" i="2"/>
  <c r="V52" i="2"/>
  <c r="K52" i="2"/>
  <c r="V51" i="2"/>
  <c r="K51" i="2"/>
  <c r="V50" i="2"/>
  <c r="K50" i="2"/>
  <c r="V49" i="2"/>
  <c r="K49" i="2"/>
  <c r="V48" i="2"/>
  <c r="K48" i="2"/>
  <c r="V47" i="2"/>
  <c r="K46" i="2"/>
  <c r="V46" i="2"/>
  <c r="K45" i="2"/>
  <c r="V45" i="2"/>
  <c r="K44" i="2"/>
  <c r="V44" i="2"/>
  <c r="K43" i="2"/>
  <c r="V43" i="2"/>
  <c r="K42" i="2"/>
  <c r="V42" i="2"/>
  <c r="K41" i="2"/>
  <c r="V40" i="2"/>
  <c r="K40" i="2"/>
  <c r="V39" i="2"/>
  <c r="K39" i="2"/>
  <c r="V38" i="2"/>
  <c r="K38" i="2"/>
  <c r="V37" i="2"/>
  <c r="K37" i="2"/>
  <c r="V36" i="2"/>
  <c r="K36" i="2"/>
  <c r="V35" i="2"/>
  <c r="K35" i="2"/>
  <c r="V34" i="2"/>
  <c r="K34" i="2"/>
  <c r="V33" i="2"/>
  <c r="K33" i="2"/>
  <c r="V32" i="2"/>
  <c r="K32" i="2"/>
  <c r="V31" i="2"/>
  <c r="K31" i="2"/>
  <c r="V30" i="2"/>
  <c r="K30" i="2"/>
  <c r="V29" i="2"/>
  <c r="K29" i="2"/>
  <c r="V28" i="2"/>
  <c r="K28" i="2"/>
  <c r="V27" i="2"/>
  <c r="K26" i="2"/>
  <c r="V26" i="2"/>
  <c r="K25" i="2"/>
  <c r="V25" i="2"/>
  <c r="K24" i="2"/>
  <c r="V24" i="2"/>
  <c r="K23" i="2"/>
  <c r="V23" i="2"/>
  <c r="K22" i="2"/>
  <c r="V22" i="2"/>
  <c r="K21" i="2"/>
  <c r="V20" i="2"/>
  <c r="K20" i="2"/>
  <c r="V19" i="2"/>
  <c r="K19" i="2"/>
  <c r="V18" i="2"/>
  <c r="K18" i="2"/>
  <c r="V17" i="2"/>
  <c r="K17" i="2"/>
  <c r="V16" i="2"/>
  <c r="K16" i="2"/>
  <c r="V15" i="2"/>
  <c r="K15" i="2"/>
  <c r="V14" i="2"/>
  <c r="K14" i="2"/>
  <c r="V13" i="2"/>
  <c r="K13" i="2"/>
  <c r="V12" i="2"/>
  <c r="K12" i="2"/>
  <c r="V11" i="2"/>
  <c r="K11" i="2"/>
  <c r="V10" i="2"/>
  <c r="K10" i="2"/>
  <c r="V9" i="2"/>
  <c r="K9" i="2"/>
  <c r="V8" i="2"/>
  <c r="K8" i="2"/>
  <c r="V7" i="2"/>
  <c r="V6" i="2"/>
  <c r="V5" i="2"/>
  <c r="V4" i="2"/>
  <c r="V3" i="2"/>
  <c r="V2" i="2"/>
  <c r="F251" i="1"/>
  <c r="F249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Y233" i="1"/>
  <c r="Y232" i="1"/>
  <c r="Y231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F245" i="1"/>
  <c r="F242" i="1"/>
  <c r="Q239" i="1"/>
  <c r="Q238" i="1"/>
  <c r="Q237" i="1"/>
  <c r="F239" i="1"/>
  <c r="F238" i="1"/>
  <c r="F237" i="1"/>
  <c r="X231" i="1"/>
  <c r="X232" i="1"/>
  <c r="X233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AB231" i="2" l="1"/>
  <c r="Y8" i="2"/>
</calcChain>
</file>

<file path=xl/connections.xml><?xml version="1.0" encoding="utf-8"?>
<connections xmlns="http://schemas.openxmlformats.org/spreadsheetml/2006/main">
  <connection id="1" name="stripped26-46" type="6" refreshedVersion="5" background="1" saveData="1">
    <textPr codePage="850" sourceFile="C:\Python34\stripped26-46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ripped26-461" type="6" refreshedVersion="5" background="1" saveData="1">
    <textPr codePage="850" sourceFile="C:\Python34\stripped26-46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ripped27-03" type="6" refreshedVersion="5" background="1" saveData="1">
    <textPr codePage="850" sourceFile="C:\Python34\stripped27-03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ripped27-031" type="6" refreshedVersion="5" background="1" saveData="1">
    <textPr codePage="850" sourceFile="C:\Python34\stripped27-03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<sst xmlns="http://schemas.openxmlformats.org/spreadsheetml/2006/main" count="5549" uniqueCount="49">
  <si>
    <t>Cosmic</t>
  </si>
  <si>
    <t>Event..</t>
  </si>
  <si>
    <t>Evt</t>
  </si>
  <si>
    <t>Frq</t>
  </si>
  <si>
    <t>Tks</t>
  </si>
  <si>
    <t>Etm</t>
  </si>
  <si>
    <t>Arduino 1</t>
  </si>
  <si>
    <t>Arduino 2</t>
  </si>
  <si>
    <t>Events/second</t>
  </si>
  <si>
    <t>Counter Frequency</t>
  </si>
  <si>
    <t>Count at event</t>
  </si>
  <si>
    <t>Event Time</t>
  </si>
  <si>
    <t>Relative position</t>
  </si>
  <si>
    <t xml:space="preserve">Data is manually aligned </t>
  </si>
  <si>
    <t>Event time = GPS NMEA</t>
  </si>
  <si>
    <t>+ fractional seconds</t>
  </si>
  <si>
    <t>Event happens at 1Hz, from another Arduino acting as a pulse generator</t>
  </si>
  <si>
    <t>Measured to the rising front edge of the trigger</t>
  </si>
  <si>
    <t>Analysis</t>
  </si>
  <si>
    <t>Difference in Relative Position</t>
  </si>
  <si>
    <t>Max</t>
  </si>
  <si>
    <t>Min</t>
  </si>
  <si>
    <t>Mean</t>
  </si>
  <si>
    <t>Difference in timer clocks between arduinos</t>
  </si>
  <si>
    <t>Counts</t>
  </si>
  <si>
    <t>'Average' counter timer value</t>
  </si>
  <si>
    <t>RMS difference</t>
  </si>
  <si>
    <t>Values in S</t>
  </si>
  <si>
    <t>RMS</t>
  </si>
  <si>
    <t>Typical difference between signals</t>
  </si>
  <si>
    <t>seconds</t>
  </si>
  <si>
    <t>ETM differences</t>
  </si>
  <si>
    <t>How many signals</t>
  </si>
  <si>
    <t>Events</t>
  </si>
  <si>
    <t>Errors</t>
  </si>
  <si>
    <t>%</t>
  </si>
  <si>
    <t>Found both</t>
  </si>
  <si>
    <t>RMS Diff</t>
  </si>
  <si>
    <t>Average</t>
  </si>
  <si>
    <t>64ns</t>
  </si>
  <si>
    <t>21ns</t>
  </si>
  <si>
    <t>35fs</t>
  </si>
  <si>
    <t>Events seen by both</t>
  </si>
  <si>
    <t>Events seen by one</t>
  </si>
  <si>
    <t>Error rate</t>
  </si>
  <si>
    <t>i.e. 11%</t>
  </si>
  <si>
    <t>Note these are preliminary values on a small sample</t>
  </si>
  <si>
    <t>We've obviously got a bug that's causing the system not to trigger 11% of the time</t>
  </si>
  <si>
    <t>Once we've found this and fixed it, we'll run a longer test to get some more statistics.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</si>
</sst>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ripped26-46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ipped27-0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ripped27-0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ripped26-4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9"/>
  <sheetViews>
    <sheetView tabSelected="1" topLeftCell="N206" workbookViewId="0">
      <selection activeCell="AA241" sqref="AA241"/>
    </sheetView>
  </sheetViews>
  <sheetFormatPr defaultRowHeight="14.4" x14ac:dyDescent="0.3"/>
  <cols>
    <col min="1" max="1" width="6.88671875" bestFit="1" customWidth="1"/>
    <col min="2" max="2" width="6.6640625" bestFit="1" customWidth="1"/>
    <col min="3" max="3" width="3.5546875" bestFit="1" customWidth="1"/>
    <col min="4" max="4" width="12.88671875" bestFit="1" customWidth="1"/>
    <col min="5" max="5" width="3.5546875" bestFit="1" customWidth="1"/>
    <col min="6" max="6" width="16.44140625" bestFit="1" customWidth="1"/>
    <col min="7" max="7" width="3.6640625" bestFit="1" customWidth="1"/>
    <col min="8" max="8" width="13.109375" bestFit="1" customWidth="1"/>
    <col min="9" max="9" width="4.21875" bestFit="1" customWidth="1"/>
    <col min="10" max="10" width="12" bestFit="1" customWidth="1"/>
    <col min="11" max="11" width="12" customWidth="1"/>
    <col min="12" max="12" width="6.88671875" bestFit="1" customWidth="1"/>
    <col min="13" max="13" width="6.6640625" bestFit="1" customWidth="1"/>
    <col min="14" max="14" width="3.5546875" bestFit="1" customWidth="1"/>
    <col min="15" max="15" width="2" bestFit="1" customWidth="1"/>
    <col min="16" max="16" width="3.5546875" bestFit="1" customWidth="1"/>
    <col min="17" max="17" width="9" bestFit="1" customWidth="1"/>
    <col min="18" max="18" width="3.6640625" bestFit="1" customWidth="1"/>
    <col min="19" max="19" width="9" bestFit="1" customWidth="1"/>
    <col min="20" max="20" width="4.21875" bestFit="1" customWidth="1"/>
    <col min="21" max="21" width="12" bestFit="1" customWidth="1"/>
    <col min="22" max="22" width="14.6640625" bestFit="1" customWidth="1"/>
    <col min="24" max="24" width="25.88671875" bestFit="1" customWidth="1"/>
    <col min="25" max="25" width="12" bestFit="1" customWidth="1"/>
    <col min="27" max="27" width="21" customWidth="1"/>
    <col min="28" max="28" width="12" bestFit="1" customWidth="1"/>
  </cols>
  <sheetData>
    <row r="1" spans="1:28" x14ac:dyDescent="0.3">
      <c r="A1" t="s">
        <v>6</v>
      </c>
      <c r="D1" t="s">
        <v>8</v>
      </c>
      <c r="F1" t="s">
        <v>9</v>
      </c>
      <c r="H1" t="s">
        <v>10</v>
      </c>
      <c r="J1" t="s">
        <v>11</v>
      </c>
      <c r="K1" t="s">
        <v>12</v>
      </c>
      <c r="L1" t="s">
        <v>7</v>
      </c>
      <c r="O1" t="s">
        <v>8</v>
      </c>
      <c r="Q1" t="s">
        <v>9</v>
      </c>
      <c r="S1" t="s">
        <v>10</v>
      </c>
      <c r="U1" t="s">
        <v>11</v>
      </c>
      <c r="V1" t="s">
        <v>12</v>
      </c>
      <c r="X1" t="s">
        <v>18</v>
      </c>
    </row>
    <row r="2" spans="1:28" x14ac:dyDescent="0.3">
      <c r="L2" t="s">
        <v>0</v>
      </c>
      <c r="M2" t="s">
        <v>1</v>
      </c>
      <c r="N2" t="s">
        <v>2</v>
      </c>
      <c r="O2">
        <v>1</v>
      </c>
      <c r="P2" t="s">
        <v>3</v>
      </c>
      <c r="Q2">
        <v>41999657</v>
      </c>
      <c r="R2" t="s">
        <v>4</v>
      </c>
      <c r="S2">
        <v>10475214</v>
      </c>
      <c r="T2" t="s">
        <v>5</v>
      </c>
      <c r="U2">
        <v>192708.249412</v>
      </c>
      <c r="V2">
        <f>SUM(S2/Q2)</f>
        <v>0.2494118940066582</v>
      </c>
    </row>
    <row r="3" spans="1:28" x14ac:dyDescent="0.3">
      <c r="A3" t="s">
        <v>13</v>
      </c>
      <c r="J3" t="s">
        <v>14</v>
      </c>
      <c r="L3" t="s">
        <v>0</v>
      </c>
      <c r="M3" t="s">
        <v>1</v>
      </c>
      <c r="N3" t="s">
        <v>2</v>
      </c>
      <c r="O3">
        <v>1</v>
      </c>
      <c r="P3" t="s">
        <v>3</v>
      </c>
      <c r="Q3">
        <v>41999658</v>
      </c>
      <c r="R3" t="s">
        <v>4</v>
      </c>
      <c r="S3">
        <v>10475496</v>
      </c>
      <c r="T3" t="s">
        <v>5</v>
      </c>
      <c r="U3">
        <v>192709.249419</v>
      </c>
      <c r="V3">
        <f t="shared" ref="V3:V66" si="0">SUM(S3/Q3)</f>
        <v>0.2494186024086196</v>
      </c>
    </row>
    <row r="4" spans="1:28" x14ac:dyDescent="0.3">
      <c r="J4" s="1" t="s">
        <v>15</v>
      </c>
      <c r="L4" t="s">
        <v>0</v>
      </c>
      <c r="M4" t="s">
        <v>1</v>
      </c>
      <c r="N4" t="s">
        <v>2</v>
      </c>
      <c r="O4">
        <v>1</v>
      </c>
      <c r="P4" t="s">
        <v>3</v>
      </c>
      <c r="Q4">
        <v>41999657</v>
      </c>
      <c r="R4" t="s">
        <v>4</v>
      </c>
      <c r="S4">
        <v>10475776</v>
      </c>
      <c r="T4" t="s">
        <v>5</v>
      </c>
      <c r="U4">
        <v>192710.24942499999</v>
      </c>
      <c r="V4">
        <f t="shared" si="0"/>
        <v>0.24942527506831783</v>
      </c>
    </row>
    <row r="5" spans="1:28" x14ac:dyDescent="0.3">
      <c r="A5" t="s">
        <v>16</v>
      </c>
      <c r="L5" t="s">
        <v>0</v>
      </c>
      <c r="M5" t="s">
        <v>1</v>
      </c>
      <c r="N5" t="s">
        <v>2</v>
      </c>
      <c r="O5">
        <v>1</v>
      </c>
      <c r="P5" t="s">
        <v>3</v>
      </c>
      <c r="Q5">
        <v>41999657</v>
      </c>
      <c r="R5" t="s">
        <v>4</v>
      </c>
      <c r="S5">
        <v>10476068</v>
      </c>
      <c r="T5" t="s">
        <v>5</v>
      </c>
      <c r="U5">
        <v>192711.24943200001</v>
      </c>
      <c r="V5">
        <f t="shared" si="0"/>
        <v>0.24943222750604843</v>
      </c>
    </row>
    <row r="6" spans="1:28" x14ac:dyDescent="0.3">
      <c r="A6" t="s">
        <v>17</v>
      </c>
      <c r="L6" t="s">
        <v>0</v>
      </c>
      <c r="M6" t="s">
        <v>1</v>
      </c>
      <c r="N6" t="s">
        <v>2</v>
      </c>
      <c r="O6">
        <v>1</v>
      </c>
      <c r="P6" t="s">
        <v>3</v>
      </c>
      <c r="Q6">
        <v>41999657</v>
      </c>
      <c r="R6" t="s">
        <v>4</v>
      </c>
      <c r="S6">
        <v>10476333</v>
      </c>
      <c r="T6" t="s">
        <v>5</v>
      </c>
      <c r="U6">
        <v>192712.24943900001</v>
      </c>
      <c r="V6">
        <f t="shared" si="0"/>
        <v>0.24943853708138616</v>
      </c>
    </row>
    <row r="7" spans="1:28" x14ac:dyDescent="0.3">
      <c r="L7" t="s">
        <v>0</v>
      </c>
      <c r="M7" t="s">
        <v>1</v>
      </c>
      <c r="N7" t="s">
        <v>2</v>
      </c>
      <c r="O7">
        <v>1</v>
      </c>
      <c r="P7" t="s">
        <v>3</v>
      </c>
      <c r="Q7">
        <v>41999657</v>
      </c>
      <c r="R7" t="s">
        <v>4</v>
      </c>
      <c r="S7">
        <v>10476614</v>
      </c>
      <c r="T7" t="s">
        <v>5</v>
      </c>
      <c r="U7">
        <v>192713.24944499999</v>
      </c>
      <c r="V7">
        <f t="shared" si="0"/>
        <v>0.24944522761221596</v>
      </c>
      <c r="X7" t="s">
        <v>19</v>
      </c>
      <c r="Y7" t="s">
        <v>26</v>
      </c>
      <c r="AA7" t="s">
        <v>36</v>
      </c>
      <c r="AB7" t="s">
        <v>37</v>
      </c>
    </row>
    <row r="8" spans="1:28" x14ac:dyDescent="0.3">
      <c r="A8" t="s">
        <v>0</v>
      </c>
      <c r="B8" t="s">
        <v>1</v>
      </c>
      <c r="C8" t="s">
        <v>2</v>
      </c>
      <c r="D8">
        <v>1</v>
      </c>
      <c r="E8" t="s">
        <v>3</v>
      </c>
      <c r="F8">
        <v>41998645</v>
      </c>
      <c r="G8" t="s">
        <v>4</v>
      </c>
      <c r="H8">
        <v>10476638</v>
      </c>
      <c r="I8" t="s">
        <v>5</v>
      </c>
      <c r="J8">
        <v>192714.24945199999</v>
      </c>
      <c r="K8">
        <f>SUM(H8/F8)</f>
        <v>0.24945180969528899</v>
      </c>
      <c r="L8" t="s">
        <v>0</v>
      </c>
      <c r="M8" t="s">
        <v>1</v>
      </c>
      <c r="N8" t="s">
        <v>2</v>
      </c>
      <c r="O8">
        <v>1</v>
      </c>
      <c r="P8" t="s">
        <v>3</v>
      </c>
      <c r="Q8">
        <v>41999657</v>
      </c>
      <c r="R8" t="s">
        <v>4</v>
      </c>
      <c r="S8">
        <v>10476893</v>
      </c>
      <c r="T8" t="s">
        <v>5</v>
      </c>
      <c r="U8">
        <v>192714.24945199999</v>
      </c>
      <c r="V8">
        <f t="shared" si="0"/>
        <v>0.24945187052360929</v>
      </c>
      <c r="X8">
        <f>SUM(K8-V8)</f>
        <v>-6.0828320297412475E-8</v>
      </c>
      <c r="Y8">
        <f>SUM(SQRT(X8^2))</f>
        <v>6.0828320297412475E-8</v>
      </c>
      <c r="AA8">
        <f>IF(A8=L8,1,0)</f>
        <v>1</v>
      </c>
      <c r="AB8">
        <f t="shared" ref="AB8:AB20" si="1">IF(AA8=1,Y8,"")</f>
        <v>6.0828320297412475E-8</v>
      </c>
    </row>
    <row r="9" spans="1:28" x14ac:dyDescent="0.3">
      <c r="A9" t="s">
        <v>0</v>
      </c>
      <c r="B9" t="s">
        <v>1</v>
      </c>
      <c r="C9" t="s">
        <v>2</v>
      </c>
      <c r="D9">
        <v>1</v>
      </c>
      <c r="E9" t="s">
        <v>3</v>
      </c>
      <c r="F9">
        <v>41998645</v>
      </c>
      <c r="G9" t="s">
        <v>4</v>
      </c>
      <c r="H9">
        <v>10476935</v>
      </c>
      <c r="I9" t="s">
        <v>5</v>
      </c>
      <c r="J9">
        <v>192715.24945900001</v>
      </c>
      <c r="K9">
        <f t="shared" ref="K9:K72" si="2">SUM(H9/F9)</f>
        <v>0.24945888135200553</v>
      </c>
      <c r="L9" t="s">
        <v>0</v>
      </c>
      <c r="M9" t="s">
        <v>1</v>
      </c>
      <c r="N9" t="s">
        <v>2</v>
      </c>
      <c r="O9">
        <v>1</v>
      </c>
      <c r="P9" t="s">
        <v>3</v>
      </c>
      <c r="Q9">
        <v>41999658</v>
      </c>
      <c r="R9" t="s">
        <v>4</v>
      </c>
      <c r="S9">
        <v>10477185</v>
      </c>
      <c r="T9" t="s">
        <v>5</v>
      </c>
      <c r="U9">
        <v>192715.24945900001</v>
      </c>
      <c r="V9">
        <f t="shared" si="0"/>
        <v>0.24945881702179576</v>
      </c>
      <c r="X9">
        <f t="shared" ref="X9:X72" si="3">SUM(K9-V9)</f>
        <v>6.4330209770258051E-8</v>
      </c>
      <c r="Y9">
        <f t="shared" ref="Y9:Y72" si="4">SUM(SQRT(X9^2))</f>
        <v>6.4330209770258051E-8</v>
      </c>
      <c r="AA9">
        <f t="shared" ref="AA9:AA72" si="5">IF(A9=L9,1,0)</f>
        <v>1</v>
      </c>
      <c r="AB9">
        <f t="shared" si="1"/>
        <v>6.4330209770258051E-8</v>
      </c>
    </row>
    <row r="10" spans="1:28" x14ac:dyDescent="0.3">
      <c r="A10" t="s">
        <v>0</v>
      </c>
      <c r="B10" t="s">
        <v>1</v>
      </c>
      <c r="C10" t="s">
        <v>2</v>
      </c>
      <c r="D10">
        <v>1</v>
      </c>
      <c r="E10" t="s">
        <v>3</v>
      </c>
      <c r="F10">
        <v>41998646</v>
      </c>
      <c r="G10" t="s">
        <v>4</v>
      </c>
      <c r="H10">
        <v>10477209</v>
      </c>
      <c r="I10" t="s">
        <v>5</v>
      </c>
      <c r="J10">
        <v>192716.249465</v>
      </c>
      <c r="K10">
        <f t="shared" si="2"/>
        <v>0.24946539943216264</v>
      </c>
      <c r="L10" t="s">
        <v>0</v>
      </c>
      <c r="M10" t="s">
        <v>1</v>
      </c>
      <c r="N10" t="s">
        <v>2</v>
      </c>
      <c r="O10">
        <v>1</v>
      </c>
      <c r="P10" t="s">
        <v>3</v>
      </c>
      <c r="Q10">
        <v>41999657</v>
      </c>
      <c r="R10" t="s">
        <v>4</v>
      </c>
      <c r="S10">
        <v>10477462</v>
      </c>
      <c r="T10" t="s">
        <v>5</v>
      </c>
      <c r="U10">
        <v>192716.249465</v>
      </c>
      <c r="V10">
        <f t="shared" si="0"/>
        <v>0.24946541825329668</v>
      </c>
      <c r="X10">
        <f t="shared" si="3"/>
        <v>-1.8821134040170051E-8</v>
      </c>
      <c r="Y10">
        <f t="shared" si="4"/>
        <v>1.8821134040170051E-8</v>
      </c>
      <c r="AA10">
        <f t="shared" si="5"/>
        <v>1</v>
      </c>
      <c r="AB10">
        <f t="shared" si="1"/>
        <v>1.8821134040170051E-8</v>
      </c>
    </row>
    <row r="11" spans="1:28" x14ac:dyDescent="0.3">
      <c r="A11" t="s">
        <v>0</v>
      </c>
      <c r="B11" t="s">
        <v>1</v>
      </c>
      <c r="C11" t="s">
        <v>2</v>
      </c>
      <c r="D11">
        <v>1</v>
      </c>
      <c r="E11" t="s">
        <v>3</v>
      </c>
      <c r="F11">
        <v>41998645</v>
      </c>
      <c r="G11" t="s">
        <v>4</v>
      </c>
      <c r="H11">
        <v>10477479</v>
      </c>
      <c r="I11" t="s">
        <v>5</v>
      </c>
      <c r="J11">
        <v>192717.249472</v>
      </c>
      <c r="K11">
        <f t="shared" si="2"/>
        <v>0.24947183415083987</v>
      </c>
      <c r="L11" t="s">
        <v>0</v>
      </c>
      <c r="M11" t="s">
        <v>1</v>
      </c>
      <c r="N11" t="s">
        <v>2</v>
      </c>
      <c r="O11">
        <v>1</v>
      </c>
      <c r="P11" t="s">
        <v>3</v>
      </c>
      <c r="Q11">
        <v>41999657</v>
      </c>
      <c r="R11" t="s">
        <v>4</v>
      </c>
      <c r="S11">
        <v>10477730</v>
      </c>
      <c r="T11" t="s">
        <v>5</v>
      </c>
      <c r="U11">
        <v>192717.249472</v>
      </c>
      <c r="V11">
        <f t="shared" si="0"/>
        <v>0.24947179925778917</v>
      </c>
      <c r="X11">
        <f t="shared" si="3"/>
        <v>3.4893050698814321E-8</v>
      </c>
      <c r="Y11">
        <f t="shared" si="4"/>
        <v>3.4893050698814321E-8</v>
      </c>
      <c r="AA11">
        <f t="shared" si="5"/>
        <v>1</v>
      </c>
      <c r="AB11">
        <f t="shared" si="1"/>
        <v>3.4893050698814321E-8</v>
      </c>
    </row>
    <row r="12" spans="1:28" x14ac:dyDescent="0.3">
      <c r="A12" t="s">
        <v>0</v>
      </c>
      <c r="B12" t="s">
        <v>1</v>
      </c>
      <c r="C12" t="s">
        <v>2</v>
      </c>
      <c r="D12">
        <v>1</v>
      </c>
      <c r="E12" t="s">
        <v>3</v>
      </c>
      <c r="F12">
        <v>41998645</v>
      </c>
      <c r="G12" t="s">
        <v>4</v>
      </c>
      <c r="H12">
        <v>10477773</v>
      </c>
      <c r="I12" t="s">
        <v>5</v>
      </c>
      <c r="J12">
        <v>192718.24947899999</v>
      </c>
      <c r="K12">
        <f t="shared" si="2"/>
        <v>0.24947883437668048</v>
      </c>
      <c r="L12" t="s">
        <v>0</v>
      </c>
      <c r="M12" t="s">
        <v>1</v>
      </c>
      <c r="N12" t="s">
        <v>2</v>
      </c>
      <c r="O12">
        <v>1</v>
      </c>
      <c r="P12" t="s">
        <v>3</v>
      </c>
      <c r="Q12">
        <v>41999657</v>
      </c>
      <c r="R12" t="s">
        <v>4</v>
      </c>
      <c r="S12">
        <v>10478026</v>
      </c>
      <c r="T12" t="s">
        <v>5</v>
      </c>
      <c r="U12">
        <v>192718.24947899999</v>
      </c>
      <c r="V12">
        <f t="shared" si="0"/>
        <v>0.24947884693439282</v>
      </c>
      <c r="X12">
        <f t="shared" si="3"/>
        <v>-1.2557712342209371E-8</v>
      </c>
      <c r="Y12">
        <f t="shared" si="4"/>
        <v>1.2557712342209371E-8</v>
      </c>
      <c r="AA12">
        <f t="shared" si="5"/>
        <v>1</v>
      </c>
      <c r="AB12">
        <f t="shared" si="1"/>
        <v>1.2557712342209371E-8</v>
      </c>
    </row>
    <row r="13" spans="1:28" x14ac:dyDescent="0.3">
      <c r="A13" t="s">
        <v>0</v>
      </c>
      <c r="B13" t="s">
        <v>1</v>
      </c>
      <c r="C13" t="s">
        <v>2</v>
      </c>
      <c r="D13">
        <v>1</v>
      </c>
      <c r="E13" t="s">
        <v>3</v>
      </c>
      <c r="F13">
        <v>41998645</v>
      </c>
      <c r="G13" t="s">
        <v>4</v>
      </c>
      <c r="H13">
        <v>10478049</v>
      </c>
      <c r="I13" t="s">
        <v>5</v>
      </c>
      <c r="J13">
        <v>192719.24948500001</v>
      </c>
      <c r="K13">
        <f t="shared" si="2"/>
        <v>0.24948540601726557</v>
      </c>
      <c r="L13" t="s">
        <v>0</v>
      </c>
      <c r="M13" t="s">
        <v>1</v>
      </c>
      <c r="N13" t="s">
        <v>2</v>
      </c>
      <c r="O13">
        <v>1</v>
      </c>
      <c r="P13" t="s">
        <v>3</v>
      </c>
      <c r="Q13">
        <v>41999657</v>
      </c>
      <c r="R13" t="s">
        <v>4</v>
      </c>
      <c r="S13">
        <v>10478301</v>
      </c>
      <c r="T13" t="s">
        <v>5</v>
      </c>
      <c r="U13">
        <v>192719.24948500001</v>
      </c>
      <c r="V13">
        <f t="shared" si="0"/>
        <v>0.2494853946069131</v>
      </c>
      <c r="X13">
        <f t="shared" si="3"/>
        <v>1.1410352468432805E-8</v>
      </c>
      <c r="Y13">
        <f t="shared" si="4"/>
        <v>1.1410352468432805E-8</v>
      </c>
      <c r="AA13">
        <f t="shared" si="5"/>
        <v>1</v>
      </c>
      <c r="AB13">
        <f t="shared" si="1"/>
        <v>1.1410352468432805E-8</v>
      </c>
    </row>
    <row r="14" spans="1:28" x14ac:dyDescent="0.3">
      <c r="A14" t="s">
        <v>0</v>
      </c>
      <c r="B14" t="s">
        <v>1</v>
      </c>
      <c r="C14" t="s">
        <v>2</v>
      </c>
      <c r="D14">
        <v>1</v>
      </c>
      <c r="E14" t="s">
        <v>3</v>
      </c>
      <c r="F14">
        <v>41998645</v>
      </c>
      <c r="G14" t="s">
        <v>4</v>
      </c>
      <c r="H14">
        <v>10478327</v>
      </c>
      <c r="I14" t="s">
        <v>5</v>
      </c>
      <c r="J14">
        <v>192720.249492</v>
      </c>
      <c r="K14">
        <f t="shared" si="2"/>
        <v>0.24949202527843459</v>
      </c>
      <c r="L14" t="s">
        <v>0</v>
      </c>
      <c r="M14" t="s">
        <v>1</v>
      </c>
      <c r="N14" t="s">
        <v>2</v>
      </c>
      <c r="O14">
        <v>1</v>
      </c>
      <c r="P14" t="s">
        <v>3</v>
      </c>
      <c r="Q14">
        <v>41999658</v>
      </c>
      <c r="R14" t="s">
        <v>4</v>
      </c>
      <c r="S14">
        <v>10478581</v>
      </c>
      <c r="T14" t="s">
        <v>5</v>
      </c>
      <c r="U14">
        <v>192720.249492</v>
      </c>
      <c r="V14">
        <f t="shared" si="0"/>
        <v>0.24949205538768912</v>
      </c>
      <c r="X14">
        <f t="shared" si="3"/>
        <v>-3.0109254534060881E-8</v>
      </c>
      <c r="Y14">
        <f t="shared" si="4"/>
        <v>3.0109254534060881E-8</v>
      </c>
      <c r="AA14">
        <f t="shared" si="5"/>
        <v>1</v>
      </c>
      <c r="AB14">
        <f t="shared" si="1"/>
        <v>3.0109254534060881E-8</v>
      </c>
    </row>
    <row r="15" spans="1:28" x14ac:dyDescent="0.3">
      <c r="A15" t="s">
        <v>0</v>
      </c>
      <c r="B15" t="s">
        <v>1</v>
      </c>
      <c r="C15" t="s">
        <v>2</v>
      </c>
      <c r="D15">
        <v>1</v>
      </c>
      <c r="E15" t="s">
        <v>3</v>
      </c>
      <c r="F15">
        <v>41998645</v>
      </c>
      <c r="G15" t="s">
        <v>4</v>
      </c>
      <c r="H15">
        <v>10478598</v>
      </c>
      <c r="I15" t="s">
        <v>5</v>
      </c>
      <c r="J15">
        <v>192721.24949799999</v>
      </c>
      <c r="K15">
        <f t="shared" si="2"/>
        <v>0.24949847786755977</v>
      </c>
      <c r="L15" t="s">
        <v>0</v>
      </c>
      <c r="M15" t="s">
        <v>1</v>
      </c>
      <c r="N15" t="s">
        <v>2</v>
      </c>
      <c r="O15">
        <v>1</v>
      </c>
      <c r="P15" t="s">
        <v>3</v>
      </c>
      <c r="Q15">
        <v>41999657</v>
      </c>
      <c r="R15" t="s">
        <v>4</v>
      </c>
      <c r="S15">
        <v>10478848</v>
      </c>
      <c r="T15" t="s">
        <v>5</v>
      </c>
      <c r="U15">
        <v>192721.24949799999</v>
      </c>
      <c r="V15">
        <f t="shared" si="0"/>
        <v>0.24949841852279889</v>
      </c>
      <c r="X15">
        <f t="shared" si="3"/>
        <v>5.9344760883206504E-8</v>
      </c>
      <c r="Y15">
        <f t="shared" si="4"/>
        <v>5.9344760883206504E-8</v>
      </c>
      <c r="AA15">
        <f t="shared" si="5"/>
        <v>1</v>
      </c>
      <c r="AB15">
        <f t="shared" si="1"/>
        <v>5.9344760883206504E-8</v>
      </c>
    </row>
    <row r="16" spans="1:28" x14ac:dyDescent="0.3">
      <c r="A16" t="s">
        <v>0</v>
      </c>
      <c r="B16" t="s">
        <v>1</v>
      </c>
      <c r="C16" t="s">
        <v>2</v>
      </c>
      <c r="D16">
        <v>1</v>
      </c>
      <c r="E16" t="s">
        <v>3</v>
      </c>
      <c r="F16">
        <v>41998645</v>
      </c>
      <c r="G16" t="s">
        <v>4</v>
      </c>
      <c r="H16">
        <v>10478878</v>
      </c>
      <c r="I16" t="s">
        <v>5</v>
      </c>
      <c r="J16">
        <v>192722.24950500001</v>
      </c>
      <c r="K16">
        <f t="shared" si="2"/>
        <v>0.24950514474931274</v>
      </c>
      <c r="L16" t="s">
        <v>0</v>
      </c>
      <c r="M16" t="s">
        <v>1</v>
      </c>
      <c r="N16" t="s">
        <v>2</v>
      </c>
      <c r="O16">
        <v>1</v>
      </c>
      <c r="P16" t="s">
        <v>3</v>
      </c>
      <c r="Q16">
        <v>41999658</v>
      </c>
      <c r="R16" t="s">
        <v>4</v>
      </c>
      <c r="S16">
        <v>10479130</v>
      </c>
      <c r="T16" t="s">
        <v>5</v>
      </c>
      <c r="U16">
        <v>192722.24950500001</v>
      </c>
      <c r="V16">
        <f t="shared" si="0"/>
        <v>0.24950512692270019</v>
      </c>
      <c r="X16">
        <f t="shared" si="3"/>
        <v>1.7826612547233722E-8</v>
      </c>
      <c r="Y16">
        <f t="shared" si="4"/>
        <v>1.7826612547233722E-8</v>
      </c>
      <c r="AA16">
        <f t="shared" si="5"/>
        <v>1</v>
      </c>
      <c r="AB16">
        <f t="shared" si="1"/>
        <v>1.7826612547233722E-8</v>
      </c>
    </row>
    <row r="17" spans="1:28" x14ac:dyDescent="0.3">
      <c r="A17" t="s">
        <v>0</v>
      </c>
      <c r="B17" t="s">
        <v>1</v>
      </c>
      <c r="C17" t="s">
        <v>2</v>
      </c>
      <c r="D17">
        <v>1</v>
      </c>
      <c r="E17" t="s">
        <v>3</v>
      </c>
      <c r="F17">
        <v>41998646</v>
      </c>
      <c r="G17" t="s">
        <v>4</v>
      </c>
      <c r="H17">
        <v>10479168</v>
      </c>
      <c r="I17" t="s">
        <v>5</v>
      </c>
      <c r="J17">
        <v>192723.24951200001</v>
      </c>
      <c r="K17">
        <f t="shared" si="2"/>
        <v>0.24951204379303085</v>
      </c>
      <c r="L17" t="s">
        <v>0</v>
      </c>
      <c r="M17" t="s">
        <v>1</v>
      </c>
      <c r="N17" t="s">
        <v>2</v>
      </c>
      <c r="O17">
        <v>1</v>
      </c>
      <c r="P17" t="s">
        <v>3</v>
      </c>
      <c r="Q17">
        <v>41999657</v>
      </c>
      <c r="R17" t="s">
        <v>4</v>
      </c>
      <c r="S17">
        <v>10479420</v>
      </c>
      <c r="T17" t="s">
        <v>5</v>
      </c>
      <c r="U17">
        <v>192723.24951200001</v>
      </c>
      <c r="V17">
        <f t="shared" si="0"/>
        <v>0.24951203768164107</v>
      </c>
      <c r="X17">
        <f t="shared" si="3"/>
        <v>6.1113897831255315E-9</v>
      </c>
      <c r="Y17">
        <f t="shared" si="4"/>
        <v>6.1113897831255315E-9</v>
      </c>
      <c r="AA17">
        <f t="shared" si="5"/>
        <v>1</v>
      </c>
      <c r="AB17">
        <f t="shared" si="1"/>
        <v>6.1113897831255315E-9</v>
      </c>
    </row>
    <row r="18" spans="1:28" x14ac:dyDescent="0.3">
      <c r="A18" t="s">
        <v>0</v>
      </c>
      <c r="B18" t="s">
        <v>1</v>
      </c>
      <c r="C18" t="s">
        <v>2</v>
      </c>
      <c r="D18">
        <v>1</v>
      </c>
      <c r="E18" t="s">
        <v>3</v>
      </c>
      <c r="F18">
        <v>41998645</v>
      </c>
      <c r="G18" t="s">
        <v>4</v>
      </c>
      <c r="H18">
        <v>10479435</v>
      </c>
      <c r="I18" t="s">
        <v>5</v>
      </c>
      <c r="J18">
        <v>192724.249518</v>
      </c>
      <c r="K18">
        <f t="shared" si="2"/>
        <v>0.24951840708194276</v>
      </c>
      <c r="L18" t="s">
        <v>0</v>
      </c>
      <c r="M18" t="s">
        <v>1</v>
      </c>
      <c r="N18" t="s">
        <v>2</v>
      </c>
      <c r="O18">
        <v>1</v>
      </c>
      <c r="P18" t="s">
        <v>3</v>
      </c>
      <c r="Q18">
        <v>41999657</v>
      </c>
      <c r="R18" t="s">
        <v>4</v>
      </c>
      <c r="S18">
        <v>10479690</v>
      </c>
      <c r="T18" t="s">
        <v>5</v>
      </c>
      <c r="U18">
        <v>192724.249519</v>
      </c>
      <c r="V18">
        <f t="shared" si="0"/>
        <v>0.24951846630557006</v>
      </c>
      <c r="X18">
        <f t="shared" si="3"/>
        <v>-5.9223627307813942E-8</v>
      </c>
      <c r="Y18">
        <f t="shared" si="4"/>
        <v>5.9223627307813942E-8</v>
      </c>
      <c r="AA18">
        <f t="shared" si="5"/>
        <v>1</v>
      </c>
      <c r="AB18">
        <f t="shared" si="1"/>
        <v>5.9223627307813942E-8</v>
      </c>
    </row>
    <row r="19" spans="1:28" x14ac:dyDescent="0.3">
      <c r="A19" t="s">
        <v>0</v>
      </c>
      <c r="B19" t="s">
        <v>1</v>
      </c>
      <c r="C19" t="s">
        <v>2</v>
      </c>
      <c r="D19">
        <v>1</v>
      </c>
      <c r="E19" t="s">
        <v>3</v>
      </c>
      <c r="F19">
        <v>41998645</v>
      </c>
      <c r="G19" t="s">
        <v>4</v>
      </c>
      <c r="H19">
        <v>10479715</v>
      </c>
      <c r="I19" t="s">
        <v>5</v>
      </c>
      <c r="J19">
        <v>192725.24952499999</v>
      </c>
      <c r="K19">
        <f t="shared" si="2"/>
        <v>0.24952507396369572</v>
      </c>
      <c r="L19" t="s">
        <v>0</v>
      </c>
      <c r="M19" t="s">
        <v>1</v>
      </c>
      <c r="N19" t="s">
        <v>2</v>
      </c>
      <c r="O19">
        <v>1</v>
      </c>
      <c r="P19" t="s">
        <v>3</v>
      </c>
      <c r="Q19">
        <v>41999658</v>
      </c>
      <c r="R19" t="s">
        <v>4</v>
      </c>
      <c r="S19">
        <v>10479969</v>
      </c>
      <c r="T19" t="s">
        <v>5</v>
      </c>
      <c r="U19">
        <v>192725.24952499999</v>
      </c>
      <c r="V19">
        <f t="shared" si="0"/>
        <v>0.24952510327584096</v>
      </c>
      <c r="X19">
        <f t="shared" si="3"/>
        <v>-2.9312145238824527E-8</v>
      </c>
      <c r="Y19">
        <f t="shared" si="4"/>
        <v>2.9312145238824527E-8</v>
      </c>
      <c r="AA19">
        <f t="shared" si="5"/>
        <v>1</v>
      </c>
      <c r="AB19">
        <f t="shared" si="1"/>
        <v>2.9312145238824527E-8</v>
      </c>
    </row>
    <row r="20" spans="1:28" x14ac:dyDescent="0.3">
      <c r="A20" t="s">
        <v>0</v>
      </c>
      <c r="B20" t="s">
        <v>1</v>
      </c>
      <c r="C20" t="s">
        <v>2</v>
      </c>
      <c r="D20">
        <v>1</v>
      </c>
      <c r="E20" t="s">
        <v>3</v>
      </c>
      <c r="F20">
        <v>41998645</v>
      </c>
      <c r="G20" t="s">
        <v>4</v>
      </c>
      <c r="H20">
        <v>10479996</v>
      </c>
      <c r="I20" t="s">
        <v>5</v>
      </c>
      <c r="J20">
        <v>192726.24953199999</v>
      </c>
      <c r="K20">
        <f t="shared" si="2"/>
        <v>0.24953176465574067</v>
      </c>
      <c r="L20" t="s">
        <v>0</v>
      </c>
      <c r="M20" t="s">
        <v>1</v>
      </c>
      <c r="N20" t="s">
        <v>2</v>
      </c>
      <c r="O20">
        <v>1</v>
      </c>
      <c r="P20" t="s">
        <v>3</v>
      </c>
      <c r="Q20">
        <v>41999657</v>
      </c>
      <c r="R20" t="s">
        <v>4</v>
      </c>
      <c r="S20">
        <v>10480249</v>
      </c>
      <c r="T20" t="s">
        <v>5</v>
      </c>
      <c r="U20">
        <v>192726.24953199999</v>
      </c>
      <c r="V20">
        <f t="shared" si="0"/>
        <v>0.24953177593807493</v>
      </c>
      <c r="X20">
        <f t="shared" si="3"/>
        <v>-1.1282334261286664E-8</v>
      </c>
      <c r="Y20">
        <f t="shared" si="4"/>
        <v>1.1282334261286664E-8</v>
      </c>
      <c r="AA20">
        <f t="shared" si="5"/>
        <v>1</v>
      </c>
      <c r="AB20">
        <f t="shared" si="1"/>
        <v>1.1282334261286664E-8</v>
      </c>
    </row>
    <row r="21" spans="1:28" x14ac:dyDescent="0.3">
      <c r="A21" t="s">
        <v>0</v>
      </c>
      <c r="B21" t="s">
        <v>1</v>
      </c>
      <c r="C21" t="s">
        <v>2</v>
      </c>
      <c r="D21">
        <v>1</v>
      </c>
      <c r="E21" t="s">
        <v>3</v>
      </c>
      <c r="F21">
        <v>41998645</v>
      </c>
      <c r="G21" t="s">
        <v>4</v>
      </c>
      <c r="H21">
        <v>10480277</v>
      </c>
      <c r="I21" t="s">
        <v>5</v>
      </c>
      <c r="J21">
        <v>192727.24953900001</v>
      </c>
      <c r="K21">
        <f t="shared" si="2"/>
        <v>0.24953845534778563</v>
      </c>
      <c r="X21">
        <f t="shared" si="3"/>
        <v>0.24953845534778563</v>
      </c>
      <c r="Y21">
        <f t="shared" si="4"/>
        <v>0.24953845534778563</v>
      </c>
      <c r="AA21">
        <f t="shared" si="5"/>
        <v>0</v>
      </c>
      <c r="AB21" t="str">
        <f>IF(AA21=1,Y21,"")</f>
        <v/>
      </c>
    </row>
    <row r="22" spans="1:28" x14ac:dyDescent="0.3">
      <c r="A22" t="s">
        <v>0</v>
      </c>
      <c r="B22" t="s">
        <v>1</v>
      </c>
      <c r="C22" t="s">
        <v>2</v>
      </c>
      <c r="D22">
        <v>1</v>
      </c>
      <c r="E22" t="s">
        <v>3</v>
      </c>
      <c r="F22">
        <v>41998645</v>
      </c>
      <c r="G22" t="s">
        <v>4</v>
      </c>
      <c r="H22">
        <v>10480570</v>
      </c>
      <c r="I22" t="s">
        <v>5</v>
      </c>
      <c r="J22">
        <v>192728.249545</v>
      </c>
      <c r="K22">
        <f t="shared" si="2"/>
        <v>0.24954543176333427</v>
      </c>
      <c r="L22" t="s">
        <v>0</v>
      </c>
      <c r="M22" t="s">
        <v>1</v>
      </c>
      <c r="N22" t="s">
        <v>2</v>
      </c>
      <c r="O22">
        <v>1</v>
      </c>
      <c r="P22" t="s">
        <v>3</v>
      </c>
      <c r="Q22">
        <v>41999657</v>
      </c>
      <c r="R22" t="s">
        <v>4</v>
      </c>
      <c r="S22">
        <v>10480823</v>
      </c>
      <c r="T22" t="s">
        <v>5</v>
      </c>
      <c r="U22">
        <v>192728.249545</v>
      </c>
      <c r="V22">
        <f>SUM(S22/Q22)</f>
        <v>0.24954544271635362</v>
      </c>
      <c r="X22">
        <f t="shared" si="3"/>
        <v>-1.0953019352610838E-8</v>
      </c>
      <c r="Y22">
        <f t="shared" si="4"/>
        <v>1.0953019352610838E-8</v>
      </c>
      <c r="AA22">
        <f t="shared" si="5"/>
        <v>1</v>
      </c>
      <c r="AB22">
        <f t="shared" ref="AB22:AB85" si="6">IF(AA22=1,Y22,"")</f>
        <v>1.0953019352610838E-8</v>
      </c>
    </row>
    <row r="23" spans="1:28" x14ac:dyDescent="0.3">
      <c r="A23" t="s">
        <v>0</v>
      </c>
      <c r="B23" t="s">
        <v>1</v>
      </c>
      <c r="C23" t="s">
        <v>2</v>
      </c>
      <c r="D23">
        <v>1</v>
      </c>
      <c r="E23" t="s">
        <v>3</v>
      </c>
      <c r="F23">
        <v>41998645</v>
      </c>
      <c r="G23" t="s">
        <v>4</v>
      </c>
      <c r="H23">
        <v>10480836</v>
      </c>
      <c r="I23" t="s">
        <v>5</v>
      </c>
      <c r="J23">
        <v>192729.24955199999</v>
      </c>
      <c r="K23">
        <f t="shared" si="2"/>
        <v>0.2495517653009996</v>
      </c>
      <c r="L23" t="s">
        <v>0</v>
      </c>
      <c r="M23" t="s">
        <v>1</v>
      </c>
      <c r="N23" t="s">
        <v>2</v>
      </c>
      <c r="O23">
        <v>1</v>
      </c>
      <c r="P23" t="s">
        <v>3</v>
      </c>
      <c r="Q23">
        <v>41999658</v>
      </c>
      <c r="R23" t="s">
        <v>4</v>
      </c>
      <c r="S23">
        <v>10481090</v>
      </c>
      <c r="T23" t="s">
        <v>5</v>
      </c>
      <c r="U23">
        <v>192729.24955199999</v>
      </c>
      <c r="V23">
        <f>SUM(S23/Q23)</f>
        <v>0.24955179396936994</v>
      </c>
      <c r="X23">
        <f t="shared" si="3"/>
        <v>-2.8668370344320238E-8</v>
      </c>
      <c r="Y23">
        <f t="shared" si="4"/>
        <v>2.8668370344320238E-8</v>
      </c>
      <c r="AA23">
        <f t="shared" si="5"/>
        <v>1</v>
      </c>
      <c r="AB23">
        <f t="shared" si="6"/>
        <v>2.8668370344320238E-8</v>
      </c>
    </row>
    <row r="24" spans="1:28" x14ac:dyDescent="0.3">
      <c r="A24" t="s">
        <v>0</v>
      </c>
      <c r="B24" t="s">
        <v>1</v>
      </c>
      <c r="C24" t="s">
        <v>2</v>
      </c>
      <c r="D24">
        <v>1</v>
      </c>
      <c r="E24" t="s">
        <v>3</v>
      </c>
      <c r="F24">
        <v>41998645</v>
      </c>
      <c r="G24" t="s">
        <v>4</v>
      </c>
      <c r="H24">
        <v>10481117</v>
      </c>
      <c r="I24" t="s">
        <v>5</v>
      </c>
      <c r="J24">
        <v>192730.24955899999</v>
      </c>
      <c r="K24">
        <f t="shared" si="2"/>
        <v>0.24955845599304455</v>
      </c>
      <c r="L24" t="s">
        <v>0</v>
      </c>
      <c r="M24" t="s">
        <v>1</v>
      </c>
      <c r="N24" t="s">
        <v>2</v>
      </c>
      <c r="O24">
        <v>1</v>
      </c>
      <c r="P24" t="s">
        <v>3</v>
      </c>
      <c r="Q24">
        <v>41999657</v>
      </c>
      <c r="R24" t="s">
        <v>4</v>
      </c>
      <c r="S24">
        <v>10481369</v>
      </c>
      <c r="T24" t="s">
        <v>5</v>
      </c>
      <c r="U24">
        <v>192730.24955800001</v>
      </c>
      <c r="V24">
        <f>SUM(S24/Q24)</f>
        <v>0.24955844282252115</v>
      </c>
      <c r="X24">
        <f t="shared" si="3"/>
        <v>1.3170523394112621E-8</v>
      </c>
      <c r="Y24">
        <f t="shared" si="4"/>
        <v>1.3170523394112621E-8</v>
      </c>
      <c r="AA24">
        <f t="shared" si="5"/>
        <v>1</v>
      </c>
      <c r="AB24">
        <f t="shared" si="6"/>
        <v>1.3170523394112621E-8</v>
      </c>
    </row>
    <row r="25" spans="1:28" x14ac:dyDescent="0.3">
      <c r="A25" t="s">
        <v>0</v>
      </c>
      <c r="B25" t="s">
        <v>1</v>
      </c>
      <c r="C25" t="s">
        <v>2</v>
      </c>
      <c r="D25">
        <v>1</v>
      </c>
      <c r="E25" t="s">
        <v>3</v>
      </c>
      <c r="F25">
        <v>41998645</v>
      </c>
      <c r="G25" t="s">
        <v>4</v>
      </c>
      <c r="H25">
        <v>10481409</v>
      </c>
      <c r="I25" t="s">
        <v>5</v>
      </c>
      <c r="J25">
        <v>192731.24956500001</v>
      </c>
      <c r="K25">
        <f t="shared" si="2"/>
        <v>0.2495654085983012</v>
      </c>
      <c r="L25" t="s">
        <v>0</v>
      </c>
      <c r="M25" t="s">
        <v>1</v>
      </c>
      <c r="N25" t="s">
        <v>2</v>
      </c>
      <c r="O25">
        <v>1</v>
      </c>
      <c r="P25" t="s">
        <v>3</v>
      </c>
      <c r="Q25">
        <v>41999657</v>
      </c>
      <c r="R25" t="s">
        <v>4</v>
      </c>
      <c r="S25">
        <v>10481662</v>
      </c>
      <c r="T25" t="s">
        <v>5</v>
      </c>
      <c r="U25">
        <v>192731.24956500001</v>
      </c>
      <c r="V25">
        <f>SUM(S25/Q25)</f>
        <v>0.24956541906997001</v>
      </c>
      <c r="X25">
        <f t="shared" si="3"/>
        <v>-1.047166880985273E-8</v>
      </c>
      <c r="Y25">
        <f t="shared" si="4"/>
        <v>1.047166880985273E-8</v>
      </c>
      <c r="AA25">
        <f t="shared" si="5"/>
        <v>1</v>
      </c>
      <c r="AB25">
        <f t="shared" si="6"/>
        <v>1.047166880985273E-8</v>
      </c>
    </row>
    <row r="26" spans="1:28" x14ac:dyDescent="0.3">
      <c r="A26" t="s">
        <v>0</v>
      </c>
      <c r="B26" t="s">
        <v>1</v>
      </c>
      <c r="C26" t="s">
        <v>2</v>
      </c>
      <c r="D26">
        <v>1</v>
      </c>
      <c r="E26" t="s">
        <v>3</v>
      </c>
      <c r="F26">
        <v>41998645</v>
      </c>
      <c r="G26" t="s">
        <v>4</v>
      </c>
      <c r="H26">
        <v>10481688</v>
      </c>
      <c r="I26" t="s">
        <v>5</v>
      </c>
      <c r="J26">
        <v>192732.249572</v>
      </c>
      <c r="K26">
        <f t="shared" si="2"/>
        <v>0.24957205166976221</v>
      </c>
      <c r="L26" t="s">
        <v>0</v>
      </c>
      <c r="M26" t="s">
        <v>1</v>
      </c>
      <c r="N26" t="s">
        <v>2</v>
      </c>
      <c r="O26">
        <v>1</v>
      </c>
      <c r="P26" t="s">
        <v>3</v>
      </c>
      <c r="Q26">
        <v>41999657</v>
      </c>
      <c r="R26" t="s">
        <v>4</v>
      </c>
      <c r="S26">
        <v>10481940</v>
      </c>
      <c r="T26" t="s">
        <v>5</v>
      </c>
      <c r="U26">
        <v>192732.249572</v>
      </c>
      <c r="V26">
        <f>SUM(S26/Q26)</f>
        <v>0.24957203817164506</v>
      </c>
      <c r="X26">
        <f t="shared" si="3"/>
        <v>1.3498117151788946E-8</v>
      </c>
      <c r="Y26">
        <f t="shared" si="4"/>
        <v>1.3498117151788946E-8</v>
      </c>
      <c r="AA26">
        <f t="shared" si="5"/>
        <v>1</v>
      </c>
      <c r="AB26">
        <f t="shared" si="6"/>
        <v>1.3498117151788946E-8</v>
      </c>
    </row>
    <row r="27" spans="1:28" x14ac:dyDescent="0.3">
      <c r="L27" t="s">
        <v>0</v>
      </c>
      <c r="M27" t="s">
        <v>1</v>
      </c>
      <c r="N27" t="s">
        <v>2</v>
      </c>
      <c r="O27">
        <v>1</v>
      </c>
      <c r="P27" t="s">
        <v>3</v>
      </c>
      <c r="Q27">
        <v>41999658</v>
      </c>
      <c r="R27" t="s">
        <v>4</v>
      </c>
      <c r="S27">
        <v>10482220</v>
      </c>
      <c r="T27" t="s">
        <v>5</v>
      </c>
      <c r="U27">
        <v>192733.249579</v>
      </c>
      <c r="V27">
        <f>SUM(S27/Q27)</f>
        <v>0.24957869895035811</v>
      </c>
      <c r="X27">
        <f t="shared" si="3"/>
        <v>-0.24957869895035811</v>
      </c>
      <c r="Y27">
        <f t="shared" si="4"/>
        <v>0.24957869895035811</v>
      </c>
      <c r="AA27">
        <f t="shared" si="5"/>
        <v>0</v>
      </c>
      <c r="AB27" t="str">
        <f t="shared" si="6"/>
        <v/>
      </c>
    </row>
    <row r="28" spans="1:28" x14ac:dyDescent="0.3">
      <c r="A28" t="s">
        <v>0</v>
      </c>
      <c r="B28" t="s">
        <v>1</v>
      </c>
      <c r="C28" t="s">
        <v>2</v>
      </c>
      <c r="D28">
        <v>1</v>
      </c>
      <c r="E28" t="s">
        <v>3</v>
      </c>
      <c r="F28">
        <v>41998645</v>
      </c>
      <c r="G28" t="s">
        <v>4</v>
      </c>
      <c r="H28">
        <v>10482236</v>
      </c>
      <c r="I28" t="s">
        <v>5</v>
      </c>
      <c r="J28">
        <v>192734.24958500001</v>
      </c>
      <c r="K28">
        <f>SUM(H28/F28)</f>
        <v>0.24958509970976445</v>
      </c>
      <c r="L28" t="s">
        <v>0</v>
      </c>
      <c r="M28" t="s">
        <v>1</v>
      </c>
      <c r="N28" t="s">
        <v>2</v>
      </c>
      <c r="O28">
        <v>1</v>
      </c>
      <c r="P28" t="s">
        <v>3</v>
      </c>
      <c r="Q28">
        <v>41999658</v>
      </c>
      <c r="R28" t="s">
        <v>4</v>
      </c>
      <c r="S28">
        <v>10482488</v>
      </c>
      <c r="T28" t="s">
        <v>5</v>
      </c>
      <c r="U28">
        <v>192734.24958500001</v>
      </c>
      <c r="V28">
        <f>SUM(S28/Q28)</f>
        <v>0.24958507995469867</v>
      </c>
      <c r="X28">
        <f t="shared" si="3"/>
        <v>1.9755065777671277E-8</v>
      </c>
      <c r="Y28">
        <f t="shared" si="4"/>
        <v>1.9755065777671277E-8</v>
      </c>
      <c r="AA28">
        <f t="shared" si="5"/>
        <v>1</v>
      </c>
      <c r="AB28">
        <f t="shared" si="6"/>
        <v>1.9755065777671277E-8</v>
      </c>
    </row>
    <row r="29" spans="1:28" x14ac:dyDescent="0.3">
      <c r="A29" t="s">
        <v>0</v>
      </c>
      <c r="B29" t="s">
        <v>1</v>
      </c>
      <c r="C29" t="s">
        <v>2</v>
      </c>
      <c r="D29">
        <v>1</v>
      </c>
      <c r="E29" t="s">
        <v>3</v>
      </c>
      <c r="F29">
        <v>41998645</v>
      </c>
      <c r="G29" t="s">
        <v>4</v>
      </c>
      <c r="H29">
        <v>10482528</v>
      </c>
      <c r="I29" t="s">
        <v>5</v>
      </c>
      <c r="J29">
        <v>192735.24959200001</v>
      </c>
      <c r="K29">
        <f>SUM(H29/F29)</f>
        <v>0.24959205231502113</v>
      </c>
      <c r="L29" t="s">
        <v>0</v>
      </c>
      <c r="M29" t="s">
        <v>1</v>
      </c>
      <c r="N29" t="s">
        <v>2</v>
      </c>
      <c r="O29">
        <v>1</v>
      </c>
      <c r="P29" t="s">
        <v>3</v>
      </c>
      <c r="Q29">
        <v>41999657</v>
      </c>
      <c r="R29" t="s">
        <v>4</v>
      </c>
      <c r="S29">
        <v>10482779</v>
      </c>
      <c r="T29" t="s">
        <v>5</v>
      </c>
      <c r="U29">
        <v>192735.24959200001</v>
      </c>
      <c r="V29">
        <f>SUM(S29/Q29)</f>
        <v>0.24959201452526147</v>
      </c>
      <c r="X29">
        <f t="shared" si="3"/>
        <v>3.778975965484932E-8</v>
      </c>
      <c r="Y29">
        <f t="shared" si="4"/>
        <v>3.778975965484932E-8</v>
      </c>
      <c r="AA29">
        <f t="shared" si="5"/>
        <v>1</v>
      </c>
      <c r="AB29">
        <f t="shared" si="6"/>
        <v>3.778975965484932E-8</v>
      </c>
    </row>
    <row r="30" spans="1:28" x14ac:dyDescent="0.3">
      <c r="A30" t="s">
        <v>0</v>
      </c>
      <c r="B30" t="s">
        <v>1</v>
      </c>
      <c r="C30" t="s">
        <v>2</v>
      </c>
      <c r="D30">
        <v>1</v>
      </c>
      <c r="E30" t="s">
        <v>3</v>
      </c>
      <c r="F30">
        <v>41998645</v>
      </c>
      <c r="G30" t="s">
        <v>4</v>
      </c>
      <c r="H30">
        <v>10482806</v>
      </c>
      <c r="I30" t="s">
        <v>5</v>
      </c>
      <c r="J30">
        <v>192736.249599</v>
      </c>
      <c r="K30">
        <f>SUM(H30/F30)</f>
        <v>0.24959867157619015</v>
      </c>
      <c r="L30" t="s">
        <v>0</v>
      </c>
      <c r="M30" t="s">
        <v>1</v>
      </c>
      <c r="N30" t="s">
        <v>2</v>
      </c>
      <c r="O30">
        <v>1</v>
      </c>
      <c r="P30" t="s">
        <v>3</v>
      </c>
      <c r="Q30">
        <v>41999657</v>
      </c>
      <c r="R30" t="s">
        <v>4</v>
      </c>
      <c r="S30">
        <v>10483058</v>
      </c>
      <c r="T30" t="s">
        <v>5</v>
      </c>
      <c r="U30">
        <v>192736.249599</v>
      </c>
      <c r="V30">
        <f>SUM(S30/Q30)</f>
        <v>0.24959865743665477</v>
      </c>
      <c r="X30">
        <f t="shared" si="3"/>
        <v>1.4139535375878864E-8</v>
      </c>
      <c r="Y30">
        <f t="shared" si="4"/>
        <v>1.4139535375878864E-8</v>
      </c>
      <c r="AA30">
        <f t="shared" si="5"/>
        <v>1</v>
      </c>
      <c r="AB30">
        <f t="shared" si="6"/>
        <v>1.4139535375878864E-8</v>
      </c>
    </row>
    <row r="31" spans="1:28" x14ac:dyDescent="0.3">
      <c r="A31" t="s">
        <v>0</v>
      </c>
      <c r="B31" t="s">
        <v>1</v>
      </c>
      <c r="C31" t="s">
        <v>2</v>
      </c>
      <c r="D31">
        <v>1</v>
      </c>
      <c r="E31" t="s">
        <v>3</v>
      </c>
      <c r="F31">
        <v>41998646</v>
      </c>
      <c r="G31" t="s">
        <v>4</v>
      </c>
      <c r="H31">
        <v>10483076</v>
      </c>
      <c r="I31" t="s">
        <v>5</v>
      </c>
      <c r="J31">
        <v>192737.24960499999</v>
      </c>
      <c r="K31">
        <f>SUM(H31/F31)</f>
        <v>0.24960509441185319</v>
      </c>
      <c r="L31" t="s">
        <v>0</v>
      </c>
      <c r="M31" t="s">
        <v>1</v>
      </c>
      <c r="N31" t="s">
        <v>2</v>
      </c>
      <c r="O31">
        <v>1</v>
      </c>
      <c r="P31" t="s">
        <v>3</v>
      </c>
      <c r="Q31">
        <v>41999658</v>
      </c>
      <c r="R31" t="s">
        <v>4</v>
      </c>
      <c r="S31">
        <v>10483328</v>
      </c>
      <c r="T31" t="s">
        <v>5</v>
      </c>
      <c r="U31">
        <v>192737.24960499999</v>
      </c>
      <c r="V31">
        <f>SUM(S31/Q31)</f>
        <v>0.24960508011755714</v>
      </c>
      <c r="X31">
        <f t="shared" si="3"/>
        <v>1.4294296052375088E-8</v>
      </c>
      <c r="Y31">
        <f t="shared" si="4"/>
        <v>1.4294296052375088E-8</v>
      </c>
      <c r="AA31">
        <f t="shared" si="5"/>
        <v>1</v>
      </c>
      <c r="AB31">
        <f t="shared" si="6"/>
        <v>1.4294296052375088E-8</v>
      </c>
    </row>
    <row r="32" spans="1:28" x14ac:dyDescent="0.3">
      <c r="A32" t="s">
        <v>0</v>
      </c>
      <c r="B32" t="s">
        <v>1</v>
      </c>
      <c r="C32" t="s">
        <v>2</v>
      </c>
      <c r="D32">
        <v>1</v>
      </c>
      <c r="E32" t="s">
        <v>3</v>
      </c>
      <c r="F32">
        <v>41998645</v>
      </c>
      <c r="G32" t="s">
        <v>4</v>
      </c>
      <c r="H32">
        <v>10483356</v>
      </c>
      <c r="I32" t="s">
        <v>5</v>
      </c>
      <c r="J32">
        <v>192738.24961200001</v>
      </c>
      <c r="K32">
        <f>SUM(H32/F32)</f>
        <v>0.24961176723677633</v>
      </c>
      <c r="L32" t="s">
        <v>0</v>
      </c>
      <c r="M32" t="s">
        <v>1</v>
      </c>
      <c r="N32" t="s">
        <v>2</v>
      </c>
      <c r="O32">
        <v>1</v>
      </c>
      <c r="P32" t="s">
        <v>3</v>
      </c>
      <c r="Q32">
        <v>41999657</v>
      </c>
      <c r="R32" t="s">
        <v>4</v>
      </c>
      <c r="S32">
        <v>10483608</v>
      </c>
      <c r="T32" t="s">
        <v>5</v>
      </c>
      <c r="U32">
        <v>192738.24961200001</v>
      </c>
      <c r="V32">
        <f>SUM(S32/Q32)</f>
        <v>0.24961175278169534</v>
      </c>
      <c r="X32">
        <f t="shared" si="3"/>
        <v>1.4455080993291958E-8</v>
      </c>
      <c r="Y32">
        <f t="shared" si="4"/>
        <v>1.4455080993291958E-8</v>
      </c>
      <c r="AA32">
        <f t="shared" si="5"/>
        <v>1</v>
      </c>
      <c r="AB32">
        <f t="shared" si="6"/>
        <v>1.4455080993291958E-8</v>
      </c>
    </row>
    <row r="33" spans="1:28" x14ac:dyDescent="0.3">
      <c r="A33" t="s">
        <v>0</v>
      </c>
      <c r="B33" t="s">
        <v>1</v>
      </c>
      <c r="C33" t="s">
        <v>2</v>
      </c>
      <c r="D33">
        <v>1</v>
      </c>
      <c r="E33" t="s">
        <v>3</v>
      </c>
      <c r="F33">
        <v>41998645</v>
      </c>
      <c r="G33" t="s">
        <v>4</v>
      </c>
      <c r="H33">
        <v>10483635</v>
      </c>
      <c r="I33" t="s">
        <v>5</v>
      </c>
      <c r="J33">
        <v>192739.249618</v>
      </c>
      <c r="K33">
        <f>SUM(H33/F33)</f>
        <v>0.24961841030823734</v>
      </c>
      <c r="L33" t="s">
        <v>0</v>
      </c>
      <c r="M33" t="s">
        <v>1</v>
      </c>
      <c r="N33" t="s">
        <v>2</v>
      </c>
      <c r="O33">
        <v>1</v>
      </c>
      <c r="P33" t="s">
        <v>3</v>
      </c>
      <c r="Q33">
        <v>41999657</v>
      </c>
      <c r="R33" t="s">
        <v>4</v>
      </c>
      <c r="S33">
        <v>10483887</v>
      </c>
      <c r="T33" t="s">
        <v>5</v>
      </c>
      <c r="U33">
        <v>192739.249618</v>
      </c>
      <c r="V33">
        <f>SUM(S33/Q33)</f>
        <v>0.24961839569308863</v>
      </c>
      <c r="X33">
        <f t="shared" si="3"/>
        <v>1.4615148702379344E-8</v>
      </c>
      <c r="Y33">
        <f t="shared" si="4"/>
        <v>1.4615148702379344E-8</v>
      </c>
      <c r="AA33">
        <f t="shared" si="5"/>
        <v>1</v>
      </c>
      <c r="AB33">
        <f t="shared" si="6"/>
        <v>1.4615148702379344E-8</v>
      </c>
    </row>
    <row r="34" spans="1:28" x14ac:dyDescent="0.3">
      <c r="A34" t="s">
        <v>0</v>
      </c>
      <c r="B34" t="s">
        <v>1</v>
      </c>
      <c r="C34" t="s">
        <v>2</v>
      </c>
      <c r="D34">
        <v>1</v>
      </c>
      <c r="E34" t="s">
        <v>3</v>
      </c>
      <c r="F34">
        <v>41998645</v>
      </c>
      <c r="G34" t="s">
        <v>4</v>
      </c>
      <c r="H34">
        <v>10483914</v>
      </c>
      <c r="I34" t="s">
        <v>5</v>
      </c>
      <c r="J34">
        <v>192740.249625</v>
      </c>
      <c r="K34">
        <f>SUM(H34/F34)</f>
        <v>0.24962505337969831</v>
      </c>
      <c r="L34" t="s">
        <v>0</v>
      </c>
      <c r="M34" t="s">
        <v>1</v>
      </c>
      <c r="N34" t="s">
        <v>2</v>
      </c>
      <c r="O34">
        <v>1</v>
      </c>
      <c r="P34" t="s">
        <v>3</v>
      </c>
      <c r="Q34">
        <v>41999657</v>
      </c>
      <c r="R34" t="s">
        <v>4</v>
      </c>
      <c r="S34">
        <v>10484168</v>
      </c>
      <c r="T34" t="s">
        <v>5</v>
      </c>
      <c r="U34">
        <v>192740.249625</v>
      </c>
      <c r="V34">
        <f>SUM(S34/Q34)</f>
        <v>0.24962508622391844</v>
      </c>
      <c r="X34">
        <f t="shared" si="3"/>
        <v>-3.2844220121397427E-8</v>
      </c>
      <c r="Y34">
        <f t="shared" si="4"/>
        <v>3.2844220121397427E-8</v>
      </c>
      <c r="AA34">
        <f t="shared" si="5"/>
        <v>1</v>
      </c>
      <c r="AB34">
        <f t="shared" si="6"/>
        <v>3.2844220121397427E-8</v>
      </c>
    </row>
    <row r="35" spans="1:28" x14ac:dyDescent="0.3">
      <c r="A35" t="s">
        <v>0</v>
      </c>
      <c r="B35" t="s">
        <v>1</v>
      </c>
      <c r="C35" t="s">
        <v>2</v>
      </c>
      <c r="D35">
        <v>1</v>
      </c>
      <c r="E35" t="s">
        <v>3</v>
      </c>
      <c r="F35">
        <v>41998646</v>
      </c>
      <c r="G35" t="s">
        <v>4</v>
      </c>
      <c r="H35">
        <v>10484196</v>
      </c>
      <c r="I35" t="s">
        <v>5</v>
      </c>
      <c r="J35">
        <v>192741.24963199999</v>
      </c>
      <c r="K35">
        <f>SUM(H35/F35)</f>
        <v>0.24963176193823011</v>
      </c>
      <c r="L35" t="s">
        <v>0</v>
      </c>
      <c r="M35" t="s">
        <v>1</v>
      </c>
      <c r="N35" t="s">
        <v>2</v>
      </c>
      <c r="O35">
        <v>1</v>
      </c>
      <c r="P35" t="s">
        <v>3</v>
      </c>
      <c r="Q35">
        <v>41999658</v>
      </c>
      <c r="R35" t="s">
        <v>4</v>
      </c>
      <c r="S35">
        <v>10484449</v>
      </c>
      <c r="T35" t="s">
        <v>5</v>
      </c>
      <c r="U35">
        <v>192741.24963199999</v>
      </c>
      <c r="V35">
        <f>SUM(S35/Q35)</f>
        <v>0.24963177081108612</v>
      </c>
      <c r="X35">
        <f t="shared" si="3"/>
        <v>-8.8728560054818217E-9</v>
      </c>
      <c r="Y35">
        <f t="shared" si="4"/>
        <v>8.8728560054818217E-9</v>
      </c>
      <c r="AA35">
        <f t="shared" si="5"/>
        <v>1</v>
      </c>
      <c r="AB35">
        <f t="shared" si="6"/>
        <v>8.8728560054818217E-9</v>
      </c>
    </row>
    <row r="36" spans="1:28" x14ac:dyDescent="0.3">
      <c r="A36" t="s">
        <v>0</v>
      </c>
      <c r="B36" t="s">
        <v>1</v>
      </c>
      <c r="C36" t="s">
        <v>2</v>
      </c>
      <c r="D36">
        <v>1</v>
      </c>
      <c r="E36" t="s">
        <v>3</v>
      </c>
      <c r="F36">
        <v>41998645</v>
      </c>
      <c r="G36" t="s">
        <v>4</v>
      </c>
      <c r="H36">
        <v>10484476</v>
      </c>
      <c r="I36" t="s">
        <v>5</v>
      </c>
      <c r="J36">
        <v>192742.24963800001</v>
      </c>
      <c r="K36">
        <f>SUM(H36/F36)</f>
        <v>0.24963843476378822</v>
      </c>
      <c r="L36" t="s">
        <v>0</v>
      </c>
      <c r="M36" t="s">
        <v>1</v>
      </c>
      <c r="N36" t="s">
        <v>2</v>
      </c>
      <c r="O36">
        <v>1</v>
      </c>
      <c r="P36" t="s">
        <v>3</v>
      </c>
      <c r="Q36">
        <v>41999657</v>
      </c>
      <c r="R36" t="s">
        <v>4</v>
      </c>
      <c r="S36">
        <v>10484728</v>
      </c>
      <c r="T36" t="s">
        <v>5</v>
      </c>
      <c r="U36">
        <v>192742.24963800001</v>
      </c>
      <c r="V36">
        <f>SUM(S36/Q36)</f>
        <v>0.24963841966614156</v>
      </c>
      <c r="X36">
        <f t="shared" si="3"/>
        <v>1.5097646660633401E-8</v>
      </c>
      <c r="Y36">
        <f t="shared" si="4"/>
        <v>1.5097646660633401E-8</v>
      </c>
      <c r="AA36">
        <f t="shared" si="5"/>
        <v>1</v>
      </c>
      <c r="AB36">
        <f t="shared" si="6"/>
        <v>1.5097646660633401E-8</v>
      </c>
    </row>
    <row r="37" spans="1:28" x14ac:dyDescent="0.3">
      <c r="A37" t="s">
        <v>0</v>
      </c>
      <c r="B37" t="s">
        <v>1</v>
      </c>
      <c r="C37" t="s">
        <v>2</v>
      </c>
      <c r="D37">
        <v>1</v>
      </c>
      <c r="E37" t="s">
        <v>3</v>
      </c>
      <c r="F37">
        <v>41998645</v>
      </c>
      <c r="G37" t="s">
        <v>4</v>
      </c>
      <c r="H37">
        <v>10484754</v>
      </c>
      <c r="I37" t="s">
        <v>5</v>
      </c>
      <c r="J37">
        <v>192743.249645</v>
      </c>
      <c r="K37">
        <f>SUM(H37/F37)</f>
        <v>0.24964505402495724</v>
      </c>
      <c r="L37" t="s">
        <v>0</v>
      </c>
      <c r="M37" t="s">
        <v>1</v>
      </c>
      <c r="N37" t="s">
        <v>2</v>
      </c>
      <c r="O37">
        <v>1</v>
      </c>
      <c r="P37" t="s">
        <v>3</v>
      </c>
      <c r="Q37">
        <v>41999657</v>
      </c>
      <c r="R37" t="s">
        <v>4</v>
      </c>
      <c r="S37">
        <v>10485006</v>
      </c>
      <c r="T37" t="s">
        <v>5</v>
      </c>
      <c r="U37">
        <v>192743.249645</v>
      </c>
      <c r="V37">
        <f>SUM(S37/Q37)</f>
        <v>0.2496450387678166</v>
      </c>
      <c r="X37">
        <f t="shared" si="3"/>
        <v>1.5257140634217237E-8</v>
      </c>
      <c r="Y37">
        <f t="shared" si="4"/>
        <v>1.5257140634217237E-8</v>
      </c>
      <c r="AA37">
        <f t="shared" si="5"/>
        <v>1</v>
      </c>
      <c r="AB37">
        <f t="shared" si="6"/>
        <v>1.5257140634217237E-8</v>
      </c>
    </row>
    <row r="38" spans="1:28" x14ac:dyDescent="0.3">
      <c r="A38" t="s">
        <v>0</v>
      </c>
      <c r="B38" t="s">
        <v>1</v>
      </c>
      <c r="C38" t="s">
        <v>2</v>
      </c>
      <c r="D38">
        <v>1</v>
      </c>
      <c r="E38" t="s">
        <v>3</v>
      </c>
      <c r="F38">
        <v>41998645</v>
      </c>
      <c r="G38" t="s">
        <v>4</v>
      </c>
      <c r="H38">
        <v>10485050</v>
      </c>
      <c r="I38" t="s">
        <v>5</v>
      </c>
      <c r="J38">
        <v>192744.249652</v>
      </c>
      <c r="K38">
        <f>SUM(H38/F38)</f>
        <v>0.24965210187138182</v>
      </c>
      <c r="L38" t="s">
        <v>0</v>
      </c>
      <c r="M38" t="s">
        <v>1</v>
      </c>
      <c r="N38" t="s">
        <v>2</v>
      </c>
      <c r="O38">
        <v>1</v>
      </c>
      <c r="P38" t="s">
        <v>3</v>
      </c>
      <c r="Q38">
        <v>41999658</v>
      </c>
      <c r="R38" t="s">
        <v>4</v>
      </c>
      <c r="S38">
        <v>10485302</v>
      </c>
      <c r="T38" t="s">
        <v>5</v>
      </c>
      <c r="U38">
        <v>192744.249652</v>
      </c>
      <c r="V38">
        <f>SUM(S38/Q38)</f>
        <v>0.24965208050027454</v>
      </c>
      <c r="X38">
        <f t="shared" si="3"/>
        <v>2.1371107272738499E-8</v>
      </c>
      <c r="Y38">
        <f t="shared" si="4"/>
        <v>2.1371107272738499E-8</v>
      </c>
      <c r="AA38">
        <f t="shared" si="5"/>
        <v>1</v>
      </c>
      <c r="AB38">
        <f t="shared" si="6"/>
        <v>2.1371107272738499E-8</v>
      </c>
    </row>
    <row r="39" spans="1:28" x14ac:dyDescent="0.3">
      <c r="A39" t="s">
        <v>0</v>
      </c>
      <c r="B39" t="s">
        <v>1</v>
      </c>
      <c r="C39" t="s">
        <v>2</v>
      </c>
      <c r="D39">
        <v>1</v>
      </c>
      <c r="E39" t="s">
        <v>3</v>
      </c>
      <c r="F39">
        <v>41998646</v>
      </c>
      <c r="G39" t="s">
        <v>4</v>
      </c>
      <c r="H39">
        <v>10485324</v>
      </c>
      <c r="I39" t="s">
        <v>5</v>
      </c>
      <c r="J39">
        <v>192745.24965899999</v>
      </c>
      <c r="K39">
        <f>SUM(H39/F39)</f>
        <v>0.24965861994693828</v>
      </c>
      <c r="L39" t="s">
        <v>0</v>
      </c>
      <c r="M39" t="s">
        <v>1</v>
      </c>
      <c r="N39" t="s">
        <v>2</v>
      </c>
      <c r="O39">
        <v>1</v>
      </c>
      <c r="P39" t="s">
        <v>3</v>
      </c>
      <c r="Q39">
        <v>41999657</v>
      </c>
      <c r="R39" t="s">
        <v>4</v>
      </c>
      <c r="S39">
        <v>10485578</v>
      </c>
      <c r="T39" t="s">
        <v>5</v>
      </c>
      <c r="U39">
        <v>192745.24965899999</v>
      </c>
      <c r="V39">
        <f>SUM(S39/Q39)</f>
        <v>0.24965865792665878</v>
      </c>
      <c r="X39">
        <f t="shared" si="3"/>
        <v>-3.7979720507452797E-8</v>
      </c>
      <c r="Y39">
        <f t="shared" si="4"/>
        <v>3.7979720507452797E-8</v>
      </c>
      <c r="AA39">
        <f t="shared" si="5"/>
        <v>1</v>
      </c>
      <c r="AB39">
        <f t="shared" si="6"/>
        <v>3.7979720507452797E-8</v>
      </c>
    </row>
    <row r="40" spans="1:28" x14ac:dyDescent="0.3">
      <c r="A40" t="s">
        <v>0</v>
      </c>
      <c r="B40" t="s">
        <v>1</v>
      </c>
      <c r="C40" t="s">
        <v>2</v>
      </c>
      <c r="D40">
        <v>1</v>
      </c>
      <c r="E40" t="s">
        <v>3</v>
      </c>
      <c r="F40">
        <v>41998645</v>
      </c>
      <c r="G40" t="s">
        <v>4</v>
      </c>
      <c r="H40">
        <v>10485605</v>
      </c>
      <c r="I40" t="s">
        <v>5</v>
      </c>
      <c r="J40">
        <v>192746.24966500001</v>
      </c>
      <c r="K40">
        <f>SUM(H40/F40)</f>
        <v>0.24966531658342786</v>
      </c>
      <c r="L40" t="s">
        <v>0</v>
      </c>
      <c r="M40" t="s">
        <v>1</v>
      </c>
      <c r="N40" t="s">
        <v>2</v>
      </c>
      <c r="O40">
        <v>1</v>
      </c>
      <c r="P40" t="s">
        <v>3</v>
      </c>
      <c r="Q40">
        <v>41999658</v>
      </c>
      <c r="R40" t="s">
        <v>4</v>
      </c>
      <c r="S40">
        <v>10485857</v>
      </c>
      <c r="T40" t="s">
        <v>5</v>
      </c>
      <c r="U40">
        <v>192746.24966500001</v>
      </c>
      <c r="V40">
        <f>SUM(S40/Q40)</f>
        <v>0.24966529489359177</v>
      </c>
      <c r="X40">
        <f t="shared" si="3"/>
        <v>2.1689836093852222E-8</v>
      </c>
      <c r="Y40">
        <f t="shared" si="4"/>
        <v>2.1689836093852222E-8</v>
      </c>
      <c r="AA40">
        <f t="shared" si="5"/>
        <v>1</v>
      </c>
      <c r="AB40">
        <f t="shared" si="6"/>
        <v>2.1689836093852222E-8</v>
      </c>
    </row>
    <row r="41" spans="1:28" x14ac:dyDescent="0.3">
      <c r="A41" t="s">
        <v>0</v>
      </c>
      <c r="B41" t="s">
        <v>1</v>
      </c>
      <c r="C41" t="s">
        <v>2</v>
      </c>
      <c r="D41">
        <v>1</v>
      </c>
      <c r="E41" t="s">
        <v>3</v>
      </c>
      <c r="F41">
        <v>41998645</v>
      </c>
      <c r="G41" t="s">
        <v>4</v>
      </c>
      <c r="H41">
        <v>10485889</v>
      </c>
      <c r="I41" t="s">
        <v>5</v>
      </c>
      <c r="J41">
        <v>192747.24967200001</v>
      </c>
      <c r="K41">
        <f>SUM(H41/F41)</f>
        <v>0.24967207870634875</v>
      </c>
      <c r="X41">
        <f t="shared" si="3"/>
        <v>0.24967207870634875</v>
      </c>
      <c r="Y41">
        <f t="shared" si="4"/>
        <v>0.24967207870634875</v>
      </c>
      <c r="AA41">
        <f t="shared" si="5"/>
        <v>0</v>
      </c>
      <c r="AB41" t="str">
        <f t="shared" si="6"/>
        <v/>
      </c>
    </row>
    <row r="42" spans="1:28" x14ac:dyDescent="0.3">
      <c r="A42" t="s">
        <v>0</v>
      </c>
      <c r="B42" t="s">
        <v>1</v>
      </c>
      <c r="C42" t="s">
        <v>2</v>
      </c>
      <c r="D42">
        <v>1</v>
      </c>
      <c r="E42" t="s">
        <v>3</v>
      </c>
      <c r="F42">
        <v>41998645</v>
      </c>
      <c r="G42" t="s">
        <v>4</v>
      </c>
      <c r="H42">
        <v>10486165</v>
      </c>
      <c r="I42" t="s">
        <v>5</v>
      </c>
      <c r="J42">
        <v>192748.249679</v>
      </c>
      <c r="K42">
        <f>SUM(H42/F42)</f>
        <v>0.24967865034693382</v>
      </c>
      <c r="L42" t="s">
        <v>0</v>
      </c>
      <c r="M42" t="s">
        <v>1</v>
      </c>
      <c r="N42" t="s">
        <v>2</v>
      </c>
      <c r="O42">
        <v>1</v>
      </c>
      <c r="P42" t="s">
        <v>3</v>
      </c>
      <c r="Q42">
        <v>41999658</v>
      </c>
      <c r="R42" t="s">
        <v>4</v>
      </c>
      <c r="S42">
        <v>10486419</v>
      </c>
      <c r="T42" t="s">
        <v>5</v>
      </c>
      <c r="U42">
        <v>192748.249679</v>
      </c>
      <c r="V42">
        <f>SUM(S42/Q42)</f>
        <v>0.24967867595493279</v>
      </c>
      <c r="X42">
        <f t="shared" si="3"/>
        <v>-2.5607998971333146E-8</v>
      </c>
      <c r="Y42">
        <f t="shared" si="4"/>
        <v>2.5607998971333146E-8</v>
      </c>
      <c r="AA42">
        <f t="shared" si="5"/>
        <v>1</v>
      </c>
      <c r="AB42">
        <f t="shared" si="6"/>
        <v>2.5607998971333146E-8</v>
      </c>
    </row>
    <row r="43" spans="1:28" x14ac:dyDescent="0.3">
      <c r="A43" t="s">
        <v>0</v>
      </c>
      <c r="B43" t="s">
        <v>1</v>
      </c>
      <c r="C43" t="s">
        <v>2</v>
      </c>
      <c r="D43">
        <v>1</v>
      </c>
      <c r="E43" t="s">
        <v>3</v>
      </c>
      <c r="F43">
        <v>41998645</v>
      </c>
      <c r="G43" t="s">
        <v>4</v>
      </c>
      <c r="H43">
        <v>10486445</v>
      </c>
      <c r="I43" t="s">
        <v>5</v>
      </c>
      <c r="J43">
        <v>192749.24968499999</v>
      </c>
      <c r="K43">
        <f>SUM(H43/F43)</f>
        <v>0.24968531722868678</v>
      </c>
      <c r="L43" t="s">
        <v>0</v>
      </c>
      <c r="M43" t="s">
        <v>1</v>
      </c>
      <c r="N43" t="s">
        <v>2</v>
      </c>
      <c r="O43">
        <v>1</v>
      </c>
      <c r="P43" t="s">
        <v>3</v>
      </c>
      <c r="Q43">
        <v>41999657</v>
      </c>
      <c r="R43" t="s">
        <v>4</v>
      </c>
      <c r="S43">
        <v>10486696</v>
      </c>
      <c r="T43" t="s">
        <v>5</v>
      </c>
      <c r="U43">
        <v>192749.24968499999</v>
      </c>
      <c r="V43">
        <f>SUM(S43/Q43)</f>
        <v>0.2496852771916685</v>
      </c>
      <c r="X43">
        <f t="shared" si="3"/>
        <v>4.0037018284033721E-8</v>
      </c>
      <c r="Y43">
        <f t="shared" si="4"/>
        <v>4.0037018284033721E-8</v>
      </c>
      <c r="AA43">
        <f t="shared" si="5"/>
        <v>1</v>
      </c>
      <c r="AB43">
        <f t="shared" si="6"/>
        <v>4.0037018284033721E-8</v>
      </c>
    </row>
    <row r="44" spans="1:28" x14ac:dyDescent="0.3">
      <c r="A44" t="s">
        <v>0</v>
      </c>
      <c r="B44" t="s">
        <v>1</v>
      </c>
      <c r="C44" t="s">
        <v>2</v>
      </c>
      <c r="D44">
        <v>1</v>
      </c>
      <c r="E44" t="s">
        <v>3</v>
      </c>
      <c r="F44">
        <v>41998646</v>
      </c>
      <c r="G44" t="s">
        <v>4</v>
      </c>
      <c r="H44">
        <v>10486714</v>
      </c>
      <c r="I44" t="s">
        <v>5</v>
      </c>
      <c r="J44">
        <v>192750.24969200001</v>
      </c>
      <c r="K44">
        <f>SUM(H44/F44)</f>
        <v>0.24969171625199535</v>
      </c>
      <c r="L44" t="s">
        <v>0</v>
      </c>
      <c r="M44" t="s">
        <v>1</v>
      </c>
      <c r="N44" t="s">
        <v>2</v>
      </c>
      <c r="O44">
        <v>1</v>
      </c>
      <c r="P44" t="s">
        <v>3</v>
      </c>
      <c r="Q44">
        <v>41999658</v>
      </c>
      <c r="R44" t="s">
        <v>4</v>
      </c>
      <c r="S44">
        <v>10486967</v>
      </c>
      <c r="T44" t="s">
        <v>5</v>
      </c>
      <c r="U44">
        <v>192750.24969200001</v>
      </c>
      <c r="V44">
        <f>SUM(S44/Q44)</f>
        <v>0.24969172368022616</v>
      </c>
      <c r="X44">
        <f t="shared" si="3"/>
        <v>-7.4282308082374016E-9</v>
      </c>
      <c r="Y44">
        <f t="shared" si="4"/>
        <v>7.4282308082374016E-9</v>
      </c>
      <c r="AA44">
        <f t="shared" si="5"/>
        <v>1</v>
      </c>
      <c r="AB44">
        <f t="shared" si="6"/>
        <v>7.4282308082374016E-9</v>
      </c>
    </row>
    <row r="45" spans="1:28" x14ac:dyDescent="0.3">
      <c r="A45" t="s">
        <v>0</v>
      </c>
      <c r="B45" t="s">
        <v>1</v>
      </c>
      <c r="C45" t="s">
        <v>2</v>
      </c>
      <c r="D45">
        <v>1</v>
      </c>
      <c r="E45" t="s">
        <v>3</v>
      </c>
      <c r="F45">
        <v>41998645</v>
      </c>
      <c r="G45" t="s">
        <v>4</v>
      </c>
      <c r="H45">
        <v>10486994</v>
      </c>
      <c r="I45" t="s">
        <v>5</v>
      </c>
      <c r="J45">
        <v>192751.249698</v>
      </c>
      <c r="K45">
        <f>SUM(H45/F45)</f>
        <v>0.24969838907898101</v>
      </c>
      <c r="L45" t="s">
        <v>0</v>
      </c>
      <c r="M45" t="s">
        <v>1</v>
      </c>
      <c r="N45" t="s">
        <v>2</v>
      </c>
      <c r="O45">
        <v>1</v>
      </c>
      <c r="P45" t="s">
        <v>3</v>
      </c>
      <c r="Q45">
        <v>41999657</v>
      </c>
      <c r="R45" t="s">
        <v>4</v>
      </c>
      <c r="S45">
        <v>10487244</v>
      </c>
      <c r="T45" t="s">
        <v>5</v>
      </c>
      <c r="U45">
        <v>192751.249698</v>
      </c>
      <c r="V45">
        <f>SUM(S45/Q45)</f>
        <v>0.24969832491727253</v>
      </c>
      <c r="X45">
        <f t="shared" si="3"/>
        <v>6.4161708474008705E-8</v>
      </c>
      <c r="Y45">
        <f t="shared" si="4"/>
        <v>6.4161708474008705E-8</v>
      </c>
      <c r="AA45">
        <f t="shared" si="5"/>
        <v>1</v>
      </c>
      <c r="AB45">
        <f t="shared" si="6"/>
        <v>6.4161708474008705E-8</v>
      </c>
    </row>
    <row r="46" spans="1:28" x14ac:dyDescent="0.3">
      <c r="A46" t="s">
        <v>0</v>
      </c>
      <c r="B46" t="s">
        <v>1</v>
      </c>
      <c r="C46" t="s">
        <v>2</v>
      </c>
      <c r="D46">
        <v>1</v>
      </c>
      <c r="E46" t="s">
        <v>3</v>
      </c>
      <c r="F46">
        <v>41998645</v>
      </c>
      <c r="G46" t="s">
        <v>4</v>
      </c>
      <c r="H46">
        <v>10487272</v>
      </c>
      <c r="I46" t="s">
        <v>5</v>
      </c>
      <c r="J46">
        <v>192752.24970499999</v>
      </c>
      <c r="K46">
        <f>SUM(H46/F46)</f>
        <v>0.24970500834015003</v>
      </c>
      <c r="L46" t="s">
        <v>0</v>
      </c>
      <c r="M46" t="s">
        <v>1</v>
      </c>
      <c r="N46" t="s">
        <v>2</v>
      </c>
      <c r="O46">
        <v>1</v>
      </c>
      <c r="P46" t="s">
        <v>3</v>
      </c>
      <c r="Q46">
        <v>41999657</v>
      </c>
      <c r="R46" t="s">
        <v>4</v>
      </c>
      <c r="S46">
        <v>10487527</v>
      </c>
      <c r="T46" t="s">
        <v>5</v>
      </c>
      <c r="U46">
        <v>192752.24970499999</v>
      </c>
      <c r="V46">
        <f>SUM(S46/Q46)</f>
        <v>0.24970506306753887</v>
      </c>
      <c r="X46">
        <f t="shared" si="3"/>
        <v>-5.4727388842934488E-8</v>
      </c>
      <c r="Y46">
        <f t="shared" si="4"/>
        <v>5.4727388842934488E-8</v>
      </c>
      <c r="AA46">
        <f t="shared" si="5"/>
        <v>1</v>
      </c>
      <c r="AB46">
        <f t="shared" si="6"/>
        <v>5.4727388842934488E-8</v>
      </c>
    </row>
    <row r="47" spans="1:28" x14ac:dyDescent="0.3">
      <c r="L47" t="s">
        <v>0</v>
      </c>
      <c r="M47" t="s">
        <v>1</v>
      </c>
      <c r="N47" t="s">
        <v>2</v>
      </c>
      <c r="O47">
        <v>1</v>
      </c>
      <c r="P47" t="s">
        <v>3</v>
      </c>
      <c r="Q47">
        <v>41999658</v>
      </c>
      <c r="R47" t="s">
        <v>4</v>
      </c>
      <c r="S47">
        <v>10487817</v>
      </c>
      <c r="T47" t="s">
        <v>5</v>
      </c>
      <c r="U47">
        <v>192753.24971199999</v>
      </c>
      <c r="V47">
        <f>SUM(S47/Q47)</f>
        <v>0.24971196194026152</v>
      </c>
      <c r="X47">
        <f t="shared" si="3"/>
        <v>-0.24971196194026152</v>
      </c>
      <c r="Y47">
        <f t="shared" si="4"/>
        <v>0.24971196194026152</v>
      </c>
      <c r="AA47">
        <f t="shared" si="5"/>
        <v>0</v>
      </c>
      <c r="AB47" t="str">
        <f t="shared" si="6"/>
        <v/>
      </c>
    </row>
    <row r="48" spans="1:28" x14ac:dyDescent="0.3">
      <c r="A48" t="s">
        <v>0</v>
      </c>
      <c r="B48" t="s">
        <v>1</v>
      </c>
      <c r="C48" t="s">
        <v>2</v>
      </c>
      <c r="D48">
        <v>1</v>
      </c>
      <c r="E48" t="s">
        <v>3</v>
      </c>
      <c r="F48">
        <v>41998645</v>
      </c>
      <c r="G48" t="s">
        <v>4</v>
      </c>
      <c r="H48">
        <v>10487836</v>
      </c>
      <c r="I48" t="s">
        <v>5</v>
      </c>
      <c r="J48">
        <v>192754.24971800001</v>
      </c>
      <c r="K48">
        <f>SUM(H48/F48)</f>
        <v>0.24971843734482385</v>
      </c>
      <c r="L48" t="s">
        <v>0</v>
      </c>
      <c r="M48" t="s">
        <v>1</v>
      </c>
      <c r="N48" t="s">
        <v>2</v>
      </c>
      <c r="O48">
        <v>1</v>
      </c>
      <c r="P48" t="s">
        <v>3</v>
      </c>
      <c r="Q48">
        <v>41999657</v>
      </c>
      <c r="R48" t="s">
        <v>4</v>
      </c>
      <c r="S48">
        <v>10488087</v>
      </c>
      <c r="T48" t="s">
        <v>5</v>
      </c>
      <c r="U48">
        <v>192754.24971800001</v>
      </c>
      <c r="V48">
        <f>SUM(S48/Q48)</f>
        <v>0.24971839650976196</v>
      </c>
      <c r="X48">
        <f t="shared" si="3"/>
        <v>4.0835061887456447E-8</v>
      </c>
      <c r="Y48">
        <f t="shared" si="4"/>
        <v>4.0835061887456447E-8</v>
      </c>
      <c r="AA48">
        <f t="shared" si="5"/>
        <v>1</v>
      </c>
      <c r="AB48">
        <f t="shared" si="6"/>
        <v>4.0835061887456447E-8</v>
      </c>
    </row>
    <row r="49" spans="1:28" x14ac:dyDescent="0.3">
      <c r="A49" t="s">
        <v>0</v>
      </c>
      <c r="B49" t="s">
        <v>1</v>
      </c>
      <c r="C49" t="s">
        <v>2</v>
      </c>
      <c r="D49">
        <v>1</v>
      </c>
      <c r="E49" t="s">
        <v>3</v>
      </c>
      <c r="F49">
        <v>41998646</v>
      </c>
      <c r="G49" t="s">
        <v>4</v>
      </c>
      <c r="H49">
        <v>10488116</v>
      </c>
      <c r="I49" t="s">
        <v>5</v>
      </c>
      <c r="J49">
        <v>192755.249725</v>
      </c>
      <c r="K49">
        <f>SUM(H49/F49)</f>
        <v>0.24972509828054934</v>
      </c>
      <c r="L49" t="s">
        <v>0</v>
      </c>
      <c r="M49" t="s">
        <v>1</v>
      </c>
      <c r="N49" t="s">
        <v>2</v>
      </c>
      <c r="O49">
        <v>1</v>
      </c>
      <c r="P49" t="s">
        <v>3</v>
      </c>
      <c r="Q49">
        <v>41999657</v>
      </c>
      <c r="R49" t="s">
        <v>4</v>
      </c>
      <c r="S49">
        <v>10488367</v>
      </c>
      <c r="T49" t="s">
        <v>5</v>
      </c>
      <c r="U49">
        <v>192755.249725</v>
      </c>
      <c r="V49">
        <f>SUM(S49/Q49)</f>
        <v>0.24972506323087354</v>
      </c>
      <c r="X49">
        <f t="shared" si="3"/>
        <v>3.5049675800591373E-8</v>
      </c>
      <c r="Y49">
        <f t="shared" si="4"/>
        <v>3.5049675800591373E-8</v>
      </c>
      <c r="AA49">
        <f t="shared" si="5"/>
        <v>1</v>
      </c>
      <c r="AB49">
        <f t="shared" si="6"/>
        <v>3.5049675800591373E-8</v>
      </c>
    </row>
    <row r="50" spans="1:28" x14ac:dyDescent="0.3">
      <c r="A50" t="s">
        <v>0</v>
      </c>
      <c r="B50" t="s">
        <v>1</v>
      </c>
      <c r="C50" t="s">
        <v>2</v>
      </c>
      <c r="D50">
        <v>1</v>
      </c>
      <c r="E50" t="s">
        <v>3</v>
      </c>
      <c r="F50">
        <v>41998645</v>
      </c>
      <c r="G50" t="s">
        <v>4</v>
      </c>
      <c r="H50">
        <v>10488394</v>
      </c>
      <c r="I50" t="s">
        <v>5</v>
      </c>
      <c r="J50">
        <v>192756.249732</v>
      </c>
      <c r="K50">
        <f>SUM(H50/F50)</f>
        <v>0.24973172348774586</v>
      </c>
      <c r="L50" t="s">
        <v>0</v>
      </c>
      <c r="M50" t="s">
        <v>1</v>
      </c>
      <c r="N50" t="s">
        <v>2</v>
      </c>
      <c r="O50">
        <v>1</v>
      </c>
      <c r="P50" t="s">
        <v>3</v>
      </c>
      <c r="Q50">
        <v>41999657</v>
      </c>
      <c r="R50" t="s">
        <v>4</v>
      </c>
      <c r="S50">
        <v>10488645</v>
      </c>
      <c r="T50" t="s">
        <v>5</v>
      </c>
      <c r="U50">
        <v>192756.249732</v>
      </c>
      <c r="V50">
        <f>SUM(S50/Q50)</f>
        <v>0.24973168233254858</v>
      </c>
      <c r="X50">
        <f t="shared" si="3"/>
        <v>4.1155197277875644E-8</v>
      </c>
      <c r="Y50">
        <f t="shared" si="4"/>
        <v>4.1155197277875644E-8</v>
      </c>
      <c r="AA50">
        <f t="shared" si="5"/>
        <v>1</v>
      </c>
      <c r="AB50">
        <f t="shared" si="6"/>
        <v>4.1155197277875644E-8</v>
      </c>
    </row>
    <row r="51" spans="1:28" x14ac:dyDescent="0.3">
      <c r="A51" t="s">
        <v>0</v>
      </c>
      <c r="B51" t="s">
        <v>1</v>
      </c>
      <c r="C51" t="s">
        <v>2</v>
      </c>
      <c r="D51">
        <v>1</v>
      </c>
      <c r="E51" t="s">
        <v>3</v>
      </c>
      <c r="F51">
        <v>41998645</v>
      </c>
      <c r="G51" t="s">
        <v>4</v>
      </c>
      <c r="H51">
        <v>10488689</v>
      </c>
      <c r="I51" t="s">
        <v>5</v>
      </c>
      <c r="J51">
        <v>192757.24973899999</v>
      </c>
      <c r="K51">
        <f>SUM(H51/F51)</f>
        <v>0.24973874752387845</v>
      </c>
      <c r="L51" t="s">
        <v>0</v>
      </c>
      <c r="M51" t="s">
        <v>1</v>
      </c>
      <c r="N51" t="s">
        <v>2</v>
      </c>
      <c r="O51">
        <v>1</v>
      </c>
      <c r="P51" t="s">
        <v>3</v>
      </c>
      <c r="Q51">
        <v>41999657</v>
      </c>
      <c r="R51" t="s">
        <v>4</v>
      </c>
      <c r="S51">
        <v>10488941</v>
      </c>
      <c r="T51" t="s">
        <v>5</v>
      </c>
      <c r="U51">
        <v>192757.24973899999</v>
      </c>
      <c r="V51">
        <f>SUM(S51/Q51)</f>
        <v>0.24973873000915223</v>
      </c>
      <c r="X51">
        <f t="shared" si="3"/>
        <v>1.7514726224909793E-8</v>
      </c>
      <c r="Y51">
        <f t="shared" si="4"/>
        <v>1.7514726224909793E-8</v>
      </c>
      <c r="AA51">
        <f t="shared" si="5"/>
        <v>1</v>
      </c>
      <c r="AB51">
        <f t="shared" si="6"/>
        <v>1.7514726224909793E-8</v>
      </c>
    </row>
    <row r="52" spans="1:28" x14ac:dyDescent="0.3">
      <c r="A52" t="s">
        <v>0</v>
      </c>
      <c r="B52" t="s">
        <v>1</v>
      </c>
      <c r="C52" t="s">
        <v>2</v>
      </c>
      <c r="D52">
        <v>1</v>
      </c>
      <c r="E52" t="s">
        <v>3</v>
      </c>
      <c r="F52">
        <v>41998646</v>
      </c>
      <c r="G52" t="s">
        <v>4</v>
      </c>
      <c r="H52">
        <v>10488966</v>
      </c>
      <c r="I52" t="s">
        <v>5</v>
      </c>
      <c r="J52">
        <v>192758.24974500001</v>
      </c>
      <c r="K52">
        <f>SUM(H52/F52)</f>
        <v>0.24974533702824611</v>
      </c>
      <c r="L52" t="s">
        <v>0</v>
      </c>
      <c r="M52" t="s">
        <v>1</v>
      </c>
      <c r="N52" t="s">
        <v>2</v>
      </c>
      <c r="O52">
        <v>1</v>
      </c>
      <c r="P52" t="s">
        <v>3</v>
      </c>
      <c r="Q52">
        <v>41999657</v>
      </c>
      <c r="R52" t="s">
        <v>4</v>
      </c>
      <c r="S52">
        <v>10489218</v>
      </c>
      <c r="T52" t="s">
        <v>5</v>
      </c>
      <c r="U52">
        <v>192758.24974500001</v>
      </c>
      <c r="V52">
        <f>SUM(S52/Q52)</f>
        <v>0.24974532530110902</v>
      </c>
      <c r="X52">
        <f t="shared" si="3"/>
        <v>1.172713709474138E-8</v>
      </c>
      <c r="Y52">
        <f t="shared" si="4"/>
        <v>1.172713709474138E-8</v>
      </c>
      <c r="AA52">
        <f t="shared" si="5"/>
        <v>1</v>
      </c>
      <c r="AB52">
        <f t="shared" si="6"/>
        <v>1.172713709474138E-8</v>
      </c>
    </row>
    <row r="53" spans="1:28" x14ac:dyDescent="0.3">
      <c r="A53" t="s">
        <v>0</v>
      </c>
      <c r="B53" t="s">
        <v>1</v>
      </c>
      <c r="C53" t="s">
        <v>2</v>
      </c>
      <c r="D53">
        <v>1</v>
      </c>
      <c r="E53" t="s">
        <v>3</v>
      </c>
      <c r="F53">
        <v>41998646</v>
      </c>
      <c r="G53" t="s">
        <v>4</v>
      </c>
      <c r="H53">
        <v>10489234</v>
      </c>
      <c r="I53" t="s">
        <v>5</v>
      </c>
      <c r="J53">
        <v>192759.249752</v>
      </c>
      <c r="K53">
        <f>SUM(H53/F53)</f>
        <v>0.24975171818634342</v>
      </c>
      <c r="L53" t="s">
        <v>0</v>
      </c>
      <c r="M53" t="s">
        <v>1</v>
      </c>
      <c r="N53" t="s">
        <v>2</v>
      </c>
      <c r="O53">
        <v>1</v>
      </c>
      <c r="P53" t="s">
        <v>3</v>
      </c>
      <c r="Q53">
        <v>41999657</v>
      </c>
      <c r="R53" t="s">
        <v>4</v>
      </c>
      <c r="S53">
        <v>10489488</v>
      </c>
      <c r="T53" t="s">
        <v>5</v>
      </c>
      <c r="U53">
        <v>192759.249752</v>
      </c>
      <c r="V53">
        <f>SUM(S53/Q53)</f>
        <v>0.24975175392503801</v>
      </c>
      <c r="X53">
        <f t="shared" si="3"/>
        <v>-3.5738694587061914E-8</v>
      </c>
      <c r="Y53">
        <f t="shared" si="4"/>
        <v>3.5738694587061914E-8</v>
      </c>
      <c r="AA53">
        <f t="shared" si="5"/>
        <v>1</v>
      </c>
      <c r="AB53">
        <f t="shared" si="6"/>
        <v>3.5738694587061914E-8</v>
      </c>
    </row>
    <row r="54" spans="1:28" x14ac:dyDescent="0.3">
      <c r="A54" t="s">
        <v>0</v>
      </c>
      <c r="B54" t="s">
        <v>1</v>
      </c>
      <c r="C54" t="s">
        <v>2</v>
      </c>
      <c r="D54">
        <v>1</v>
      </c>
      <c r="E54" t="s">
        <v>3</v>
      </c>
      <c r="F54">
        <v>41998645</v>
      </c>
      <c r="G54" t="s">
        <v>4</v>
      </c>
      <c r="H54">
        <v>10489526</v>
      </c>
      <c r="I54" t="s">
        <v>5</v>
      </c>
      <c r="J54">
        <v>192800.249759</v>
      </c>
      <c r="K54">
        <f>SUM(H54/F54)</f>
        <v>0.24975867673826144</v>
      </c>
      <c r="L54" t="s">
        <v>0</v>
      </c>
      <c r="M54" t="s">
        <v>1</v>
      </c>
      <c r="N54" t="s">
        <v>2</v>
      </c>
      <c r="O54">
        <v>1</v>
      </c>
      <c r="P54" t="s">
        <v>3</v>
      </c>
      <c r="Q54">
        <v>41999657</v>
      </c>
      <c r="R54" t="s">
        <v>4</v>
      </c>
      <c r="S54">
        <v>10489781</v>
      </c>
      <c r="T54" t="s">
        <v>5</v>
      </c>
      <c r="U54">
        <v>192800.249759</v>
      </c>
      <c r="V54">
        <f>SUM(S54/Q54)</f>
        <v>0.2497587301724869</v>
      </c>
      <c r="X54">
        <f t="shared" si="3"/>
        <v>-5.3434225461002072E-8</v>
      </c>
      <c r="Y54">
        <f t="shared" si="4"/>
        <v>5.3434225461002072E-8</v>
      </c>
      <c r="AA54">
        <f t="shared" si="5"/>
        <v>1</v>
      </c>
      <c r="AB54">
        <f t="shared" si="6"/>
        <v>5.3434225461002072E-8</v>
      </c>
    </row>
    <row r="55" spans="1:28" x14ac:dyDescent="0.3">
      <c r="A55" t="s">
        <v>0</v>
      </c>
      <c r="B55" t="s">
        <v>1</v>
      </c>
      <c r="C55" t="s">
        <v>2</v>
      </c>
      <c r="D55">
        <v>1</v>
      </c>
      <c r="E55" t="s">
        <v>3</v>
      </c>
      <c r="F55">
        <v>41998645</v>
      </c>
      <c r="G55" t="s">
        <v>4</v>
      </c>
      <c r="H55">
        <v>10489805</v>
      </c>
      <c r="I55" t="s">
        <v>5</v>
      </c>
      <c r="J55">
        <v>192801.24976499999</v>
      </c>
      <c r="K55">
        <f>SUM(H55/F55)</f>
        <v>0.24976531980972244</v>
      </c>
      <c r="L55" t="s">
        <v>0</v>
      </c>
      <c r="M55" t="s">
        <v>1</v>
      </c>
      <c r="N55" t="s">
        <v>2</v>
      </c>
      <c r="O55">
        <v>1</v>
      </c>
      <c r="P55" t="s">
        <v>3</v>
      </c>
      <c r="Q55">
        <v>41999657</v>
      </c>
      <c r="R55" t="s">
        <v>4</v>
      </c>
      <c r="S55">
        <v>10490057</v>
      </c>
      <c r="T55" t="s">
        <v>5</v>
      </c>
      <c r="U55">
        <v>192801.24976499999</v>
      </c>
      <c r="V55">
        <f>SUM(S55/Q55)</f>
        <v>0.24976530165472541</v>
      </c>
      <c r="X55">
        <f t="shared" si="3"/>
        <v>1.8154997033503761E-8</v>
      </c>
      <c r="Y55">
        <f t="shared" si="4"/>
        <v>1.8154997033503761E-8</v>
      </c>
      <c r="AA55">
        <f t="shared" si="5"/>
        <v>1</v>
      </c>
      <c r="AB55">
        <f t="shared" si="6"/>
        <v>1.8154997033503761E-8</v>
      </c>
    </row>
    <row r="56" spans="1:28" x14ac:dyDescent="0.3">
      <c r="A56" t="s">
        <v>0</v>
      </c>
      <c r="B56" t="s">
        <v>1</v>
      </c>
      <c r="C56" t="s">
        <v>2</v>
      </c>
      <c r="D56">
        <v>1</v>
      </c>
      <c r="E56" t="s">
        <v>3</v>
      </c>
      <c r="F56">
        <v>41998645</v>
      </c>
      <c r="G56" t="s">
        <v>4</v>
      </c>
      <c r="H56">
        <v>10490085</v>
      </c>
      <c r="I56" t="s">
        <v>5</v>
      </c>
      <c r="J56">
        <v>192802.24977200001</v>
      </c>
      <c r="K56">
        <f>SUM(H56/F56)</f>
        <v>0.24977198669147541</v>
      </c>
      <c r="L56" t="s">
        <v>0</v>
      </c>
      <c r="M56" t="s">
        <v>1</v>
      </c>
      <c r="N56" t="s">
        <v>2</v>
      </c>
      <c r="O56">
        <v>1</v>
      </c>
      <c r="P56" t="s">
        <v>3</v>
      </c>
      <c r="Q56">
        <v>41999657</v>
      </c>
      <c r="R56" t="s">
        <v>4</v>
      </c>
      <c r="S56">
        <v>10490336</v>
      </c>
      <c r="T56" t="s">
        <v>5</v>
      </c>
      <c r="U56">
        <v>192802.24977200001</v>
      </c>
      <c r="V56">
        <f>SUM(S56/Q56)</f>
        <v>0.24977194456611873</v>
      </c>
      <c r="X56">
        <f t="shared" si="3"/>
        <v>4.2125356675137837E-8</v>
      </c>
      <c r="Y56">
        <f t="shared" si="4"/>
        <v>4.2125356675137837E-8</v>
      </c>
      <c r="AA56">
        <f t="shared" si="5"/>
        <v>1</v>
      </c>
      <c r="AB56">
        <f t="shared" si="6"/>
        <v>4.2125356675137837E-8</v>
      </c>
    </row>
    <row r="57" spans="1:28" x14ac:dyDescent="0.3">
      <c r="A57" t="s">
        <v>0</v>
      </c>
      <c r="B57" t="s">
        <v>1</v>
      </c>
      <c r="C57" t="s">
        <v>2</v>
      </c>
      <c r="D57">
        <v>1</v>
      </c>
      <c r="E57" t="s">
        <v>3</v>
      </c>
      <c r="F57">
        <v>41998646</v>
      </c>
      <c r="G57" t="s">
        <v>4</v>
      </c>
      <c r="H57">
        <v>10490354</v>
      </c>
      <c r="I57" t="s">
        <v>5</v>
      </c>
      <c r="J57">
        <v>192803.249778</v>
      </c>
      <c r="K57">
        <f>SUM(H57/F57)</f>
        <v>0.24977838571272035</v>
      </c>
      <c r="L57" t="s">
        <v>0</v>
      </c>
      <c r="M57" t="s">
        <v>1</v>
      </c>
      <c r="N57" t="s">
        <v>2</v>
      </c>
      <c r="O57">
        <v>1</v>
      </c>
      <c r="P57" t="s">
        <v>3</v>
      </c>
      <c r="Q57">
        <v>41999657</v>
      </c>
      <c r="R57" t="s">
        <v>4</v>
      </c>
      <c r="S57">
        <v>10490607</v>
      </c>
      <c r="T57" t="s">
        <v>5</v>
      </c>
      <c r="U57">
        <v>192803.249778</v>
      </c>
      <c r="V57">
        <f>SUM(S57/Q57)</f>
        <v>0.24977839699976598</v>
      </c>
      <c r="X57">
        <f t="shared" si="3"/>
        <v>-1.1287045631469539E-8</v>
      </c>
      <c r="Y57">
        <f t="shared" si="4"/>
        <v>1.1287045631469539E-8</v>
      </c>
      <c r="AA57">
        <f t="shared" si="5"/>
        <v>1</v>
      </c>
      <c r="AB57">
        <f t="shared" si="6"/>
        <v>1.1287045631469539E-8</v>
      </c>
    </row>
    <row r="58" spans="1:28" x14ac:dyDescent="0.3">
      <c r="A58" t="s">
        <v>0</v>
      </c>
      <c r="B58" t="s">
        <v>1</v>
      </c>
      <c r="C58" t="s">
        <v>2</v>
      </c>
      <c r="D58">
        <v>1</v>
      </c>
      <c r="E58" t="s">
        <v>3</v>
      </c>
      <c r="F58">
        <v>41998645</v>
      </c>
      <c r="G58" t="s">
        <v>4</v>
      </c>
      <c r="H58">
        <v>10490634</v>
      </c>
      <c r="I58" t="s">
        <v>5</v>
      </c>
      <c r="J58">
        <v>192804.24978499999</v>
      </c>
      <c r="K58">
        <f>SUM(H58/F58)</f>
        <v>0.24978505854176963</v>
      </c>
      <c r="L58" t="s">
        <v>0</v>
      </c>
      <c r="M58" t="s">
        <v>1</v>
      </c>
      <c r="N58" t="s">
        <v>2</v>
      </c>
      <c r="O58">
        <v>1</v>
      </c>
      <c r="P58" t="s">
        <v>3</v>
      </c>
      <c r="Q58">
        <v>41999658</v>
      </c>
      <c r="R58" t="s">
        <v>4</v>
      </c>
      <c r="S58">
        <v>10490887</v>
      </c>
      <c r="T58" t="s">
        <v>5</v>
      </c>
      <c r="U58">
        <v>192804.24978499999</v>
      </c>
      <c r="V58">
        <f>SUM(S58/Q58)</f>
        <v>0.24978505777356569</v>
      </c>
      <c r="X58">
        <f t="shared" si="3"/>
        <v>7.6820394490084709E-10</v>
      </c>
      <c r="Y58">
        <f t="shared" si="4"/>
        <v>7.6820394490084709E-10</v>
      </c>
      <c r="AA58">
        <f t="shared" si="5"/>
        <v>1</v>
      </c>
      <c r="AB58">
        <f t="shared" si="6"/>
        <v>7.6820394490084709E-10</v>
      </c>
    </row>
    <row r="59" spans="1:28" x14ac:dyDescent="0.3">
      <c r="A59" t="s">
        <v>0</v>
      </c>
      <c r="B59" t="s">
        <v>1</v>
      </c>
      <c r="C59" t="s">
        <v>2</v>
      </c>
      <c r="D59">
        <v>1</v>
      </c>
      <c r="E59" t="s">
        <v>3</v>
      </c>
      <c r="F59">
        <v>41998645</v>
      </c>
      <c r="G59" t="s">
        <v>4</v>
      </c>
      <c r="H59">
        <v>10490924</v>
      </c>
      <c r="I59" t="s">
        <v>5</v>
      </c>
      <c r="J59">
        <v>192805.24979199999</v>
      </c>
      <c r="K59">
        <f>SUM(H59/F59)</f>
        <v>0.24979196352644234</v>
      </c>
      <c r="L59" t="s">
        <v>0</v>
      </c>
      <c r="M59" t="s">
        <v>1</v>
      </c>
      <c r="N59" t="s">
        <v>2</v>
      </c>
      <c r="O59">
        <v>1</v>
      </c>
      <c r="P59" t="s">
        <v>3</v>
      </c>
      <c r="Q59">
        <v>41999657</v>
      </c>
      <c r="R59" t="s">
        <v>4</v>
      </c>
      <c r="S59">
        <v>10491177</v>
      </c>
      <c r="T59" t="s">
        <v>5</v>
      </c>
      <c r="U59">
        <v>192805.24979199999</v>
      </c>
      <c r="V59">
        <f>SUM(S59/Q59)</f>
        <v>0.24979196853917165</v>
      </c>
      <c r="X59">
        <f t="shared" si="3"/>
        <v>-5.0127293149682117E-9</v>
      </c>
      <c r="Y59">
        <f t="shared" si="4"/>
        <v>5.0127293149682117E-9</v>
      </c>
      <c r="AA59">
        <f t="shared" si="5"/>
        <v>1</v>
      </c>
      <c r="AB59">
        <f t="shared" si="6"/>
        <v>5.0127293149682117E-9</v>
      </c>
    </row>
    <row r="60" spans="1:28" x14ac:dyDescent="0.3">
      <c r="A60" t="s">
        <v>0</v>
      </c>
      <c r="B60" t="s">
        <v>1</v>
      </c>
      <c r="C60" t="s">
        <v>2</v>
      </c>
      <c r="D60">
        <v>1</v>
      </c>
      <c r="E60" t="s">
        <v>3</v>
      </c>
      <c r="F60">
        <v>41998646</v>
      </c>
      <c r="G60" t="s">
        <v>4</v>
      </c>
      <c r="H60">
        <v>10491204</v>
      </c>
      <c r="I60" t="s">
        <v>5</v>
      </c>
      <c r="J60">
        <v>192806.24979900001</v>
      </c>
      <c r="K60">
        <f>SUM(H60/F60)</f>
        <v>0.24979862446041712</v>
      </c>
      <c r="L60" t="s">
        <v>0</v>
      </c>
      <c r="M60" t="s">
        <v>1</v>
      </c>
      <c r="N60" t="s">
        <v>2</v>
      </c>
      <c r="O60">
        <v>1</v>
      </c>
      <c r="P60" t="s">
        <v>3</v>
      </c>
      <c r="Q60">
        <v>41999657</v>
      </c>
      <c r="R60" t="s">
        <v>4</v>
      </c>
      <c r="S60">
        <v>10491457</v>
      </c>
      <c r="T60" t="s">
        <v>5</v>
      </c>
      <c r="U60">
        <v>192806.24979900001</v>
      </c>
      <c r="V60">
        <f>SUM(S60/Q60)</f>
        <v>0.2497986352602832</v>
      </c>
      <c r="X60">
        <f t="shared" si="3"/>
        <v>-1.0799866084765242E-8</v>
      </c>
      <c r="Y60">
        <f t="shared" si="4"/>
        <v>1.0799866084765242E-8</v>
      </c>
      <c r="AA60">
        <f t="shared" si="5"/>
        <v>1</v>
      </c>
      <c r="AB60">
        <f t="shared" si="6"/>
        <v>1.0799866084765242E-8</v>
      </c>
    </row>
    <row r="61" spans="1:28" x14ac:dyDescent="0.3">
      <c r="A61" t="s">
        <v>0</v>
      </c>
      <c r="B61" t="s">
        <v>1</v>
      </c>
      <c r="C61" t="s">
        <v>2</v>
      </c>
      <c r="D61">
        <v>1</v>
      </c>
      <c r="E61" t="s">
        <v>3</v>
      </c>
      <c r="F61">
        <v>41998645</v>
      </c>
      <c r="G61" t="s">
        <v>4</v>
      </c>
      <c r="H61">
        <v>10491475</v>
      </c>
      <c r="I61" t="s">
        <v>5</v>
      </c>
      <c r="J61">
        <v>192807.249805</v>
      </c>
      <c r="K61">
        <f>SUM(H61/F61)</f>
        <v>0.24980508299732052</v>
      </c>
      <c r="X61">
        <f t="shared" si="3"/>
        <v>0.24980508299732052</v>
      </c>
      <c r="Y61">
        <f t="shared" si="4"/>
        <v>0.24980508299732052</v>
      </c>
      <c r="AA61">
        <f t="shared" si="5"/>
        <v>0</v>
      </c>
      <c r="AB61" t="str">
        <f t="shared" si="6"/>
        <v/>
      </c>
    </row>
    <row r="62" spans="1:28" x14ac:dyDescent="0.3">
      <c r="A62" t="s">
        <v>0</v>
      </c>
      <c r="B62" t="s">
        <v>1</v>
      </c>
      <c r="C62" t="s">
        <v>2</v>
      </c>
      <c r="D62">
        <v>1</v>
      </c>
      <c r="E62" t="s">
        <v>3</v>
      </c>
      <c r="F62">
        <v>41998646</v>
      </c>
      <c r="G62" t="s">
        <v>4</v>
      </c>
      <c r="H62">
        <v>10491755</v>
      </c>
      <c r="I62" t="s">
        <v>5</v>
      </c>
      <c r="J62">
        <v>192808.24981199999</v>
      </c>
      <c r="K62">
        <f>SUM(H62/F62)</f>
        <v>0.2498117439309829</v>
      </c>
      <c r="L62" t="s">
        <v>0</v>
      </c>
      <c r="M62" t="s">
        <v>1</v>
      </c>
      <c r="N62" t="s">
        <v>2</v>
      </c>
      <c r="O62">
        <v>1</v>
      </c>
      <c r="P62" t="s">
        <v>3</v>
      </c>
      <c r="Q62">
        <v>41999657</v>
      </c>
      <c r="R62" t="s">
        <v>4</v>
      </c>
      <c r="S62">
        <v>10492005</v>
      </c>
      <c r="T62" t="s">
        <v>5</v>
      </c>
      <c r="U62">
        <v>192808.24981199999</v>
      </c>
      <c r="V62">
        <f>SUM(S62/Q62)</f>
        <v>0.24981168298588724</v>
      </c>
      <c r="X62">
        <f t="shared" si="3"/>
        <v>6.0945095664566296E-8</v>
      </c>
      <c r="Y62">
        <f t="shared" si="4"/>
        <v>6.0945095664566296E-8</v>
      </c>
      <c r="AA62">
        <f t="shared" si="5"/>
        <v>1</v>
      </c>
      <c r="AB62">
        <f t="shared" si="6"/>
        <v>6.0945095664566296E-8</v>
      </c>
    </row>
    <row r="63" spans="1:28" x14ac:dyDescent="0.3">
      <c r="A63" t="s">
        <v>0</v>
      </c>
      <c r="B63" t="s">
        <v>1</v>
      </c>
      <c r="C63" t="s">
        <v>2</v>
      </c>
      <c r="D63">
        <v>1</v>
      </c>
      <c r="E63" t="s">
        <v>3</v>
      </c>
      <c r="F63">
        <v>41998645</v>
      </c>
      <c r="G63" t="s">
        <v>4</v>
      </c>
      <c r="H63">
        <v>10492034</v>
      </c>
      <c r="I63" t="s">
        <v>5</v>
      </c>
      <c r="J63">
        <v>192809.24981800001</v>
      </c>
      <c r="K63">
        <f>SUM(H63/F63)</f>
        <v>0.24981839295053448</v>
      </c>
      <c r="L63" t="s">
        <v>0</v>
      </c>
      <c r="M63" t="s">
        <v>1</v>
      </c>
      <c r="N63" t="s">
        <v>2</v>
      </c>
      <c r="O63">
        <v>1</v>
      </c>
      <c r="P63" t="s">
        <v>3</v>
      </c>
      <c r="Q63">
        <v>41999657</v>
      </c>
      <c r="R63" t="s">
        <v>4</v>
      </c>
      <c r="S63">
        <v>10492287</v>
      </c>
      <c r="T63" t="s">
        <v>5</v>
      </c>
      <c r="U63">
        <v>192809.24981800001</v>
      </c>
      <c r="V63">
        <f>SUM(S63/Q63)</f>
        <v>0.24981839732643532</v>
      </c>
      <c r="X63">
        <f t="shared" si="3"/>
        <v>-4.375900836128821E-9</v>
      </c>
      <c r="Y63">
        <f t="shared" si="4"/>
        <v>4.375900836128821E-9</v>
      </c>
      <c r="AA63">
        <f t="shared" si="5"/>
        <v>1</v>
      </c>
      <c r="AB63">
        <f t="shared" si="6"/>
        <v>4.375900836128821E-9</v>
      </c>
    </row>
    <row r="64" spans="1:28" x14ac:dyDescent="0.3">
      <c r="A64" t="s">
        <v>0</v>
      </c>
      <c r="B64" t="s">
        <v>1</v>
      </c>
      <c r="C64" t="s">
        <v>2</v>
      </c>
      <c r="D64">
        <v>1</v>
      </c>
      <c r="E64" t="s">
        <v>3</v>
      </c>
      <c r="F64">
        <v>41998646</v>
      </c>
      <c r="G64" t="s">
        <v>4</v>
      </c>
      <c r="H64">
        <v>10492328</v>
      </c>
      <c r="I64" t="s">
        <v>5</v>
      </c>
      <c r="J64">
        <v>192810.24982500001</v>
      </c>
      <c r="K64">
        <f>SUM(H64/F64)</f>
        <v>0.24982538722795969</v>
      </c>
      <c r="L64" t="s">
        <v>0</v>
      </c>
      <c r="M64" t="s">
        <v>1</v>
      </c>
      <c r="N64" t="s">
        <v>2</v>
      </c>
      <c r="O64">
        <v>1</v>
      </c>
      <c r="P64" t="s">
        <v>3</v>
      </c>
      <c r="Q64">
        <v>41999657</v>
      </c>
      <c r="R64" t="s">
        <v>4</v>
      </c>
      <c r="S64">
        <v>10492582</v>
      </c>
      <c r="T64" t="s">
        <v>5</v>
      </c>
      <c r="U64">
        <v>192810.24982500001</v>
      </c>
      <c r="V64">
        <f>SUM(S64/Q64)</f>
        <v>0.24982542119332068</v>
      </c>
      <c r="X64">
        <f t="shared" si="3"/>
        <v>-3.3965360995980021E-8</v>
      </c>
      <c r="Y64">
        <f t="shared" si="4"/>
        <v>3.3965360995980021E-8</v>
      </c>
      <c r="AA64">
        <f t="shared" si="5"/>
        <v>1</v>
      </c>
      <c r="AB64">
        <f t="shared" si="6"/>
        <v>3.3965360995980021E-8</v>
      </c>
    </row>
    <row r="65" spans="1:28" x14ac:dyDescent="0.3">
      <c r="A65" t="s">
        <v>0</v>
      </c>
      <c r="B65" t="s">
        <v>1</v>
      </c>
      <c r="C65" t="s">
        <v>2</v>
      </c>
      <c r="D65">
        <v>1</v>
      </c>
      <c r="E65" t="s">
        <v>3</v>
      </c>
      <c r="F65">
        <v>41998645</v>
      </c>
      <c r="G65" t="s">
        <v>4</v>
      </c>
      <c r="H65">
        <v>10492594</v>
      </c>
      <c r="I65" t="s">
        <v>5</v>
      </c>
      <c r="J65">
        <v>192811.249832</v>
      </c>
      <c r="K65">
        <f>SUM(H65/F65)</f>
        <v>0.24983172671404041</v>
      </c>
      <c r="L65" t="s">
        <v>0</v>
      </c>
      <c r="M65" t="s">
        <v>1</v>
      </c>
      <c r="N65" t="s">
        <v>2</v>
      </c>
      <c r="O65">
        <v>1</v>
      </c>
      <c r="P65" t="s">
        <v>3</v>
      </c>
      <c r="Q65">
        <v>41999657</v>
      </c>
      <c r="R65" t="s">
        <v>4</v>
      </c>
      <c r="S65">
        <v>10492847</v>
      </c>
      <c r="T65" t="s">
        <v>5</v>
      </c>
      <c r="U65">
        <v>192811.249832</v>
      </c>
      <c r="V65">
        <f>SUM(S65/Q65)</f>
        <v>0.24983173076865842</v>
      </c>
      <c r="X65">
        <f t="shared" si="3"/>
        <v>-4.0546180024580991E-9</v>
      </c>
      <c r="Y65">
        <f t="shared" si="4"/>
        <v>4.0546180024580991E-9</v>
      </c>
      <c r="AA65">
        <f t="shared" si="5"/>
        <v>1</v>
      </c>
      <c r="AB65">
        <f t="shared" si="6"/>
        <v>4.0546180024580991E-9</v>
      </c>
    </row>
    <row r="66" spans="1:28" x14ac:dyDescent="0.3">
      <c r="A66" t="s">
        <v>0</v>
      </c>
      <c r="B66" t="s">
        <v>1</v>
      </c>
      <c r="C66" t="s">
        <v>2</v>
      </c>
      <c r="D66">
        <v>1</v>
      </c>
      <c r="E66" t="s">
        <v>3</v>
      </c>
      <c r="F66">
        <v>41998645</v>
      </c>
      <c r="G66" t="s">
        <v>4</v>
      </c>
      <c r="H66">
        <v>10492875</v>
      </c>
      <c r="I66" t="s">
        <v>5</v>
      </c>
      <c r="J66">
        <v>192812.24983799999</v>
      </c>
      <c r="K66">
        <f>SUM(H66/F66)</f>
        <v>0.24983841740608537</v>
      </c>
      <c r="L66" t="s">
        <v>0</v>
      </c>
      <c r="M66" t="s">
        <v>1</v>
      </c>
      <c r="N66" t="s">
        <v>2</v>
      </c>
      <c r="O66">
        <v>1</v>
      </c>
      <c r="P66" t="s">
        <v>3</v>
      </c>
      <c r="Q66">
        <v>41999657</v>
      </c>
      <c r="R66" t="s">
        <v>4</v>
      </c>
      <c r="S66">
        <v>10493128</v>
      </c>
      <c r="T66" t="s">
        <v>5</v>
      </c>
      <c r="U66">
        <v>192812.24983799999</v>
      </c>
      <c r="V66">
        <f>SUM(S66/Q66)</f>
        <v>0.24983842129948824</v>
      </c>
      <c r="X66">
        <f t="shared" si="3"/>
        <v>-3.8934028778747631E-9</v>
      </c>
      <c r="Y66">
        <f t="shared" si="4"/>
        <v>3.8934028778747631E-9</v>
      </c>
      <c r="AA66">
        <f t="shared" si="5"/>
        <v>1</v>
      </c>
      <c r="AB66">
        <f t="shared" si="6"/>
        <v>3.8934028778747631E-9</v>
      </c>
    </row>
    <row r="67" spans="1:28" x14ac:dyDescent="0.3">
      <c r="L67" t="s">
        <v>0</v>
      </c>
      <c r="M67" t="s">
        <v>1</v>
      </c>
      <c r="N67" t="s">
        <v>2</v>
      </c>
      <c r="O67">
        <v>1</v>
      </c>
      <c r="P67" t="s">
        <v>3</v>
      </c>
      <c r="Q67">
        <v>41999658</v>
      </c>
      <c r="R67" t="s">
        <v>4</v>
      </c>
      <c r="S67">
        <v>10493422</v>
      </c>
      <c r="T67" t="s">
        <v>5</v>
      </c>
      <c r="U67">
        <v>192813.24984500001</v>
      </c>
      <c r="V67">
        <f>SUM(S67/Q67)</f>
        <v>0.24984541540790642</v>
      </c>
      <c r="X67">
        <f t="shared" si="3"/>
        <v>-0.24984541540790642</v>
      </c>
      <c r="Y67">
        <f t="shared" si="4"/>
        <v>0.24984541540790642</v>
      </c>
      <c r="AA67">
        <f t="shared" si="5"/>
        <v>0</v>
      </c>
      <c r="AB67" t="str">
        <f t="shared" si="6"/>
        <v/>
      </c>
    </row>
    <row r="68" spans="1:28" x14ac:dyDescent="0.3">
      <c r="A68" t="s">
        <v>0</v>
      </c>
      <c r="B68" t="s">
        <v>1</v>
      </c>
      <c r="C68" t="s">
        <v>2</v>
      </c>
      <c r="D68">
        <v>1</v>
      </c>
      <c r="E68" t="s">
        <v>3</v>
      </c>
      <c r="F68">
        <v>41998645</v>
      </c>
      <c r="G68" t="s">
        <v>4</v>
      </c>
      <c r="H68">
        <v>10493446</v>
      </c>
      <c r="I68" t="s">
        <v>5</v>
      </c>
      <c r="J68">
        <v>192814.24985200001</v>
      </c>
      <c r="K68">
        <f>SUM(H68/F68)</f>
        <v>0.24985201308280303</v>
      </c>
      <c r="L68" t="s">
        <v>0</v>
      </c>
      <c r="M68" t="s">
        <v>1</v>
      </c>
      <c r="N68" t="s">
        <v>2</v>
      </c>
      <c r="O68">
        <v>1</v>
      </c>
      <c r="P68" t="s">
        <v>3</v>
      </c>
      <c r="Q68">
        <v>41999657</v>
      </c>
      <c r="R68" t="s">
        <v>4</v>
      </c>
      <c r="S68">
        <v>10493698</v>
      </c>
      <c r="T68" t="s">
        <v>5</v>
      </c>
      <c r="U68">
        <v>192814.24985200001</v>
      </c>
      <c r="V68">
        <f>SUM(S68/Q68)</f>
        <v>0.24985199283889389</v>
      </c>
      <c r="X68">
        <f t="shared" si="3"/>
        <v>2.0243909132355853E-8</v>
      </c>
      <c r="Y68">
        <f t="shared" si="4"/>
        <v>2.0243909132355853E-8</v>
      </c>
      <c r="AA68">
        <f t="shared" si="5"/>
        <v>1</v>
      </c>
      <c r="AB68">
        <f t="shared" si="6"/>
        <v>2.0243909132355853E-8</v>
      </c>
    </row>
    <row r="69" spans="1:28" x14ac:dyDescent="0.3">
      <c r="A69" t="s">
        <v>0</v>
      </c>
      <c r="B69" t="s">
        <v>1</v>
      </c>
      <c r="C69" t="s">
        <v>2</v>
      </c>
      <c r="D69">
        <v>1</v>
      </c>
      <c r="E69" t="s">
        <v>3</v>
      </c>
      <c r="F69">
        <v>41998645</v>
      </c>
      <c r="G69" t="s">
        <v>4</v>
      </c>
      <c r="H69">
        <v>10493724</v>
      </c>
      <c r="I69" t="s">
        <v>5</v>
      </c>
      <c r="J69">
        <v>192815.249859</v>
      </c>
      <c r="K69">
        <f>SUM(H69/F69)</f>
        <v>0.24985863234397204</v>
      </c>
      <c r="L69" t="s">
        <v>0</v>
      </c>
      <c r="M69" t="s">
        <v>1</v>
      </c>
      <c r="N69" t="s">
        <v>2</v>
      </c>
      <c r="O69">
        <v>1</v>
      </c>
      <c r="P69" t="s">
        <v>3</v>
      </c>
      <c r="Q69">
        <v>41999657</v>
      </c>
      <c r="R69" t="s">
        <v>4</v>
      </c>
      <c r="S69">
        <v>10493976</v>
      </c>
      <c r="T69" t="s">
        <v>5</v>
      </c>
      <c r="U69">
        <v>192815.249859</v>
      </c>
      <c r="V69">
        <f>SUM(S69/Q69)</f>
        <v>0.24985861194056894</v>
      </c>
      <c r="X69">
        <f t="shared" si="3"/>
        <v>2.0403403105939688E-8</v>
      </c>
      <c r="Y69">
        <f t="shared" si="4"/>
        <v>2.0403403105939688E-8</v>
      </c>
      <c r="AA69">
        <f t="shared" si="5"/>
        <v>1</v>
      </c>
      <c r="AB69">
        <f t="shared" si="6"/>
        <v>2.0403403105939688E-8</v>
      </c>
    </row>
    <row r="70" spans="1:28" x14ac:dyDescent="0.3">
      <c r="A70" t="s">
        <v>0</v>
      </c>
      <c r="B70" t="s">
        <v>1</v>
      </c>
      <c r="C70" t="s">
        <v>2</v>
      </c>
      <c r="D70">
        <v>1</v>
      </c>
      <c r="E70" t="s">
        <v>3</v>
      </c>
      <c r="F70">
        <v>41998646</v>
      </c>
      <c r="G70" t="s">
        <v>4</v>
      </c>
      <c r="H70">
        <v>10493995</v>
      </c>
      <c r="I70" t="s">
        <v>5</v>
      </c>
      <c r="J70">
        <v>192816.24986499999</v>
      </c>
      <c r="K70">
        <f>SUM(H70/F70)</f>
        <v>0.24986507898373675</v>
      </c>
      <c r="L70" t="s">
        <v>0</v>
      </c>
      <c r="M70" t="s">
        <v>1</v>
      </c>
      <c r="N70" t="s">
        <v>2</v>
      </c>
      <c r="O70">
        <v>1</v>
      </c>
      <c r="P70" t="s">
        <v>3</v>
      </c>
      <c r="Q70">
        <v>41999657</v>
      </c>
      <c r="R70" t="s">
        <v>4</v>
      </c>
      <c r="S70">
        <v>10494246</v>
      </c>
      <c r="T70" t="s">
        <v>5</v>
      </c>
      <c r="U70">
        <v>192816.24986499999</v>
      </c>
      <c r="V70">
        <f t="shared" ref="V70:V133" si="7">SUM(S70/Q70)</f>
        <v>0.24986504056449793</v>
      </c>
      <c r="X70">
        <f t="shared" si="3"/>
        <v>3.8419238818088175E-8</v>
      </c>
      <c r="Y70">
        <f t="shared" si="4"/>
        <v>3.8419238818088175E-8</v>
      </c>
      <c r="AA70">
        <f t="shared" si="5"/>
        <v>1</v>
      </c>
      <c r="AB70">
        <f t="shared" si="6"/>
        <v>3.8419238818088175E-8</v>
      </c>
    </row>
    <row r="71" spans="1:28" x14ac:dyDescent="0.3">
      <c r="A71" t="s">
        <v>0</v>
      </c>
      <c r="B71" t="s">
        <v>1</v>
      </c>
      <c r="C71" t="s">
        <v>2</v>
      </c>
      <c r="D71">
        <v>1</v>
      </c>
      <c r="E71" t="s">
        <v>3</v>
      </c>
      <c r="F71">
        <v>41998645</v>
      </c>
      <c r="G71" t="s">
        <v>4</v>
      </c>
      <c r="H71">
        <v>10494288</v>
      </c>
      <c r="I71" t="s">
        <v>5</v>
      </c>
      <c r="J71">
        <v>192817.24987199999</v>
      </c>
      <c r="K71">
        <f>SUM(H71/F71)</f>
        <v>0.2498720613486459</v>
      </c>
      <c r="L71" t="s">
        <v>0</v>
      </c>
      <c r="M71" t="s">
        <v>1</v>
      </c>
      <c r="N71" t="s">
        <v>2</v>
      </c>
      <c r="O71">
        <v>1</v>
      </c>
      <c r="P71" t="s">
        <v>3</v>
      </c>
      <c r="Q71">
        <v>41999658</v>
      </c>
      <c r="R71" t="s">
        <v>4</v>
      </c>
      <c r="S71">
        <v>10494541</v>
      </c>
      <c r="T71" t="s">
        <v>5</v>
      </c>
      <c r="U71">
        <v>192817.24987199999</v>
      </c>
      <c r="V71">
        <f t="shared" si="7"/>
        <v>0.24987205848200003</v>
      </c>
      <c r="X71">
        <f t="shared" si="3"/>
        <v>2.8666458651294136E-9</v>
      </c>
      <c r="Y71">
        <f t="shared" si="4"/>
        <v>2.8666458651294136E-9</v>
      </c>
      <c r="AA71">
        <f t="shared" si="5"/>
        <v>1</v>
      </c>
      <c r="AB71">
        <f t="shared" si="6"/>
        <v>2.8666458651294136E-9</v>
      </c>
    </row>
    <row r="72" spans="1:28" x14ac:dyDescent="0.3">
      <c r="A72" t="s">
        <v>0</v>
      </c>
      <c r="B72" t="s">
        <v>1</v>
      </c>
      <c r="C72" t="s">
        <v>2</v>
      </c>
      <c r="D72">
        <v>1</v>
      </c>
      <c r="E72" t="s">
        <v>3</v>
      </c>
      <c r="F72">
        <v>41998646</v>
      </c>
      <c r="G72" t="s">
        <v>4</v>
      </c>
      <c r="H72">
        <v>10494564</v>
      </c>
      <c r="I72" t="s">
        <v>5</v>
      </c>
      <c r="J72">
        <v>192818.24987900001</v>
      </c>
      <c r="K72">
        <f>SUM(H72/F72)</f>
        <v>0.24987862703954788</v>
      </c>
      <c r="L72" t="s">
        <v>0</v>
      </c>
      <c r="M72" t="s">
        <v>1</v>
      </c>
      <c r="N72" t="s">
        <v>2</v>
      </c>
      <c r="O72">
        <v>1</v>
      </c>
      <c r="P72" t="s">
        <v>3</v>
      </c>
      <c r="Q72">
        <v>41999657</v>
      </c>
      <c r="R72" t="s">
        <v>4</v>
      </c>
      <c r="S72">
        <v>10494816</v>
      </c>
      <c r="T72" t="s">
        <v>5</v>
      </c>
      <c r="U72">
        <v>192818.24987900001</v>
      </c>
      <c r="V72">
        <f t="shared" si="7"/>
        <v>0.24987861210390361</v>
      </c>
      <c r="X72">
        <f t="shared" si="3"/>
        <v>1.4935644276903304E-8</v>
      </c>
      <c r="Y72">
        <f t="shared" si="4"/>
        <v>1.4935644276903304E-8</v>
      </c>
      <c r="AA72">
        <f t="shared" si="5"/>
        <v>1</v>
      </c>
      <c r="AB72">
        <f t="shared" si="6"/>
        <v>1.4935644276903304E-8</v>
      </c>
    </row>
    <row r="73" spans="1:28" x14ac:dyDescent="0.3">
      <c r="A73" t="s">
        <v>0</v>
      </c>
      <c r="B73" t="s">
        <v>1</v>
      </c>
      <c r="C73" t="s">
        <v>2</v>
      </c>
      <c r="D73">
        <v>1</v>
      </c>
      <c r="E73" t="s">
        <v>3</v>
      </c>
      <c r="F73">
        <v>41998645</v>
      </c>
      <c r="G73" t="s">
        <v>4</v>
      </c>
      <c r="H73">
        <v>10494843</v>
      </c>
      <c r="I73" t="s">
        <v>5</v>
      </c>
      <c r="J73">
        <v>192819.249885</v>
      </c>
      <c r="K73">
        <f>SUM(H73/F73)</f>
        <v>0.24988527606069197</v>
      </c>
      <c r="L73" t="s">
        <v>0</v>
      </c>
      <c r="M73" t="s">
        <v>1</v>
      </c>
      <c r="N73" t="s">
        <v>2</v>
      </c>
      <c r="O73">
        <v>1</v>
      </c>
      <c r="P73" t="s">
        <v>3</v>
      </c>
      <c r="Q73">
        <v>41999657</v>
      </c>
      <c r="R73" t="s">
        <v>4</v>
      </c>
      <c r="S73">
        <v>10495097</v>
      </c>
      <c r="T73" t="s">
        <v>5</v>
      </c>
      <c r="U73">
        <v>192819.249885</v>
      </c>
      <c r="V73">
        <f t="shared" si="7"/>
        <v>0.24988530263473341</v>
      </c>
      <c r="X73">
        <f t="shared" ref="X73:X136" si="8">SUM(K73-V73)</f>
        <v>-2.6574041439575424E-8</v>
      </c>
      <c r="Y73">
        <f t="shared" ref="Y73:Y136" si="9">SUM(SQRT(X73^2))</f>
        <v>2.6574041439575424E-8</v>
      </c>
      <c r="AA73">
        <f t="shared" ref="AA73:AA136" si="10">IF(A73=L73,1,0)</f>
        <v>1</v>
      </c>
      <c r="AB73">
        <f t="shared" si="6"/>
        <v>2.6574041439575424E-8</v>
      </c>
    </row>
    <row r="74" spans="1:28" x14ac:dyDescent="0.3">
      <c r="A74" t="s">
        <v>0</v>
      </c>
      <c r="B74" t="s">
        <v>1</v>
      </c>
      <c r="C74" t="s">
        <v>2</v>
      </c>
      <c r="D74">
        <v>1</v>
      </c>
      <c r="E74" t="s">
        <v>3</v>
      </c>
      <c r="F74">
        <v>41998645</v>
      </c>
      <c r="G74" t="s">
        <v>4</v>
      </c>
      <c r="H74">
        <v>10495113</v>
      </c>
      <c r="I74" t="s">
        <v>5</v>
      </c>
      <c r="J74">
        <v>192820.24989199999</v>
      </c>
      <c r="K74">
        <f>SUM(H74/F74)</f>
        <v>0.24989170483952519</v>
      </c>
      <c r="L74" t="s">
        <v>0</v>
      </c>
      <c r="M74" t="s">
        <v>1</v>
      </c>
      <c r="N74" t="s">
        <v>2</v>
      </c>
      <c r="O74">
        <v>1</v>
      </c>
      <c r="P74" t="s">
        <v>3</v>
      </c>
      <c r="Q74">
        <v>41999657</v>
      </c>
      <c r="R74" t="s">
        <v>4</v>
      </c>
      <c r="S74">
        <v>10495368</v>
      </c>
      <c r="T74" t="s">
        <v>5</v>
      </c>
      <c r="U74">
        <v>192820.24989199999</v>
      </c>
      <c r="V74">
        <f t="shared" si="7"/>
        <v>0.24989175506838068</v>
      </c>
      <c r="X74">
        <f t="shared" si="8"/>
        <v>-5.0228855491551982E-8</v>
      </c>
      <c r="Y74">
        <f t="shared" si="9"/>
        <v>5.0228855491551982E-8</v>
      </c>
      <c r="AA74">
        <f t="shared" si="10"/>
        <v>1</v>
      </c>
      <c r="AB74">
        <f t="shared" si="6"/>
        <v>5.0228855491551982E-8</v>
      </c>
    </row>
    <row r="75" spans="1:28" x14ac:dyDescent="0.3">
      <c r="A75" t="s">
        <v>0</v>
      </c>
      <c r="B75" t="s">
        <v>1</v>
      </c>
      <c r="C75" t="s">
        <v>2</v>
      </c>
      <c r="D75">
        <v>1</v>
      </c>
      <c r="E75" t="s">
        <v>3</v>
      </c>
      <c r="F75">
        <v>41998645</v>
      </c>
      <c r="G75" t="s">
        <v>4</v>
      </c>
      <c r="H75">
        <v>10495396</v>
      </c>
      <c r="I75" t="s">
        <v>5</v>
      </c>
      <c r="J75">
        <v>192821.24989800001</v>
      </c>
      <c r="K75">
        <f>SUM(H75/F75)</f>
        <v>0.24989844315215407</v>
      </c>
      <c r="L75" t="s">
        <v>0</v>
      </c>
      <c r="M75" t="s">
        <v>1</v>
      </c>
      <c r="N75" t="s">
        <v>2</v>
      </c>
      <c r="O75">
        <v>1</v>
      </c>
      <c r="P75" t="s">
        <v>3</v>
      </c>
      <c r="Q75">
        <v>41999657</v>
      </c>
      <c r="R75" t="s">
        <v>4</v>
      </c>
      <c r="S75">
        <v>10495648</v>
      </c>
      <c r="T75" t="s">
        <v>5</v>
      </c>
      <c r="U75">
        <v>192821.24989800001</v>
      </c>
      <c r="V75">
        <f t="shared" si="7"/>
        <v>0.24989842178949223</v>
      </c>
      <c r="X75">
        <f t="shared" si="8"/>
        <v>2.1362661833945751E-8</v>
      </c>
      <c r="Y75">
        <f t="shared" si="9"/>
        <v>2.1362661833945751E-8</v>
      </c>
      <c r="AA75">
        <f t="shared" si="10"/>
        <v>1</v>
      </c>
      <c r="AB75">
        <f t="shared" si="6"/>
        <v>2.1362661833945751E-8</v>
      </c>
    </row>
    <row r="76" spans="1:28" x14ac:dyDescent="0.3">
      <c r="A76" t="s">
        <v>0</v>
      </c>
      <c r="B76" t="s">
        <v>1</v>
      </c>
      <c r="C76" t="s">
        <v>2</v>
      </c>
      <c r="D76">
        <v>1</v>
      </c>
      <c r="E76" t="s">
        <v>3</v>
      </c>
      <c r="F76">
        <v>41998646</v>
      </c>
      <c r="G76" t="s">
        <v>4</v>
      </c>
      <c r="H76">
        <v>10495673</v>
      </c>
      <c r="I76" t="s">
        <v>5</v>
      </c>
      <c r="J76">
        <v>192822.249905</v>
      </c>
      <c r="K76">
        <f t="shared" ref="K76:K139" si="11">SUM(H76/F76)</f>
        <v>0.24990503265271932</v>
      </c>
      <c r="L76" t="s">
        <v>0</v>
      </c>
      <c r="M76" t="s">
        <v>1</v>
      </c>
      <c r="N76" t="s">
        <v>2</v>
      </c>
      <c r="O76">
        <v>1</v>
      </c>
      <c r="P76" t="s">
        <v>3</v>
      </c>
      <c r="Q76">
        <v>41999658</v>
      </c>
      <c r="R76" t="s">
        <v>4</v>
      </c>
      <c r="S76">
        <v>10495928</v>
      </c>
      <c r="T76" t="s">
        <v>5</v>
      </c>
      <c r="U76">
        <v>192822.249905</v>
      </c>
      <c r="V76">
        <f t="shared" si="7"/>
        <v>0.24990508256043417</v>
      </c>
      <c r="X76">
        <f t="shared" si="8"/>
        <v>-4.9907714849695139E-8</v>
      </c>
      <c r="Y76">
        <f t="shared" si="9"/>
        <v>4.9907714849695139E-8</v>
      </c>
      <c r="AA76">
        <f t="shared" si="10"/>
        <v>1</v>
      </c>
      <c r="AB76">
        <f t="shared" si="6"/>
        <v>4.9907714849695139E-8</v>
      </c>
    </row>
    <row r="77" spans="1:28" x14ac:dyDescent="0.3">
      <c r="A77" t="s">
        <v>0</v>
      </c>
      <c r="B77" t="s">
        <v>1</v>
      </c>
      <c r="C77" t="s">
        <v>2</v>
      </c>
      <c r="D77">
        <v>1</v>
      </c>
      <c r="E77" t="s">
        <v>3</v>
      </c>
      <c r="F77">
        <v>41998645</v>
      </c>
      <c r="G77" t="s">
        <v>4</v>
      </c>
      <c r="H77">
        <v>10495955</v>
      </c>
      <c r="I77" t="s">
        <v>5</v>
      </c>
      <c r="J77">
        <v>192823.249912</v>
      </c>
      <c r="K77">
        <f t="shared" si="11"/>
        <v>0.24991175310536803</v>
      </c>
      <c r="L77" t="s">
        <v>0</v>
      </c>
      <c r="M77" t="s">
        <v>1</v>
      </c>
      <c r="N77" t="s">
        <v>2</v>
      </c>
      <c r="O77">
        <v>1</v>
      </c>
      <c r="P77" t="s">
        <v>3</v>
      </c>
      <c r="Q77">
        <v>41999657</v>
      </c>
      <c r="R77" t="s">
        <v>4</v>
      </c>
      <c r="S77">
        <v>10496207</v>
      </c>
      <c r="T77" t="s">
        <v>5</v>
      </c>
      <c r="U77">
        <v>192823.249912</v>
      </c>
      <c r="V77">
        <f t="shared" si="7"/>
        <v>0.2499117314219971</v>
      </c>
      <c r="X77">
        <f t="shared" si="8"/>
        <v>2.1683370932112922E-8</v>
      </c>
      <c r="Y77">
        <f t="shared" si="9"/>
        <v>2.1683370932112922E-8</v>
      </c>
      <c r="AA77">
        <f t="shared" si="10"/>
        <v>1</v>
      </c>
      <c r="AB77">
        <f t="shared" si="6"/>
        <v>2.1683370932112922E-8</v>
      </c>
    </row>
    <row r="78" spans="1:28" x14ac:dyDescent="0.3">
      <c r="A78" t="s">
        <v>0</v>
      </c>
      <c r="B78" t="s">
        <v>1</v>
      </c>
      <c r="C78" t="s">
        <v>2</v>
      </c>
      <c r="D78">
        <v>1</v>
      </c>
      <c r="E78" t="s">
        <v>3</v>
      </c>
      <c r="F78">
        <v>41998645</v>
      </c>
      <c r="G78" t="s">
        <v>4</v>
      </c>
      <c r="H78">
        <v>10496235</v>
      </c>
      <c r="I78" t="s">
        <v>5</v>
      </c>
      <c r="J78">
        <v>192824.24991799999</v>
      </c>
      <c r="K78">
        <f t="shared" si="11"/>
        <v>0.24991841998712103</v>
      </c>
      <c r="L78" t="s">
        <v>0</v>
      </c>
      <c r="M78" t="s">
        <v>1</v>
      </c>
      <c r="N78" t="s">
        <v>2</v>
      </c>
      <c r="O78">
        <v>1</v>
      </c>
      <c r="P78" t="s">
        <v>3</v>
      </c>
      <c r="Q78">
        <v>41999657</v>
      </c>
      <c r="R78" t="s">
        <v>4</v>
      </c>
      <c r="S78">
        <v>10496486</v>
      </c>
      <c r="T78" t="s">
        <v>5</v>
      </c>
      <c r="U78">
        <v>192824.24991799999</v>
      </c>
      <c r="V78">
        <f t="shared" si="7"/>
        <v>0.2499183743333904</v>
      </c>
      <c r="X78">
        <f t="shared" si="8"/>
        <v>4.5653730629258149E-8</v>
      </c>
      <c r="Y78">
        <f t="shared" si="9"/>
        <v>4.5653730629258149E-8</v>
      </c>
      <c r="AA78">
        <f t="shared" si="10"/>
        <v>1</v>
      </c>
      <c r="AB78">
        <f t="shared" si="6"/>
        <v>4.5653730629258149E-8</v>
      </c>
    </row>
    <row r="79" spans="1:28" x14ac:dyDescent="0.3">
      <c r="A79" t="s">
        <v>0</v>
      </c>
      <c r="B79" t="s">
        <v>1</v>
      </c>
      <c r="C79" t="s">
        <v>2</v>
      </c>
      <c r="D79">
        <v>1</v>
      </c>
      <c r="E79" t="s">
        <v>3</v>
      </c>
      <c r="F79">
        <v>41998646</v>
      </c>
      <c r="G79" t="s">
        <v>4</v>
      </c>
      <c r="H79">
        <v>10496515</v>
      </c>
      <c r="I79" t="s">
        <v>5</v>
      </c>
      <c r="J79">
        <v>192825.24992500001</v>
      </c>
      <c r="K79">
        <f t="shared" si="11"/>
        <v>0.24992508091808482</v>
      </c>
      <c r="L79" t="s">
        <v>0</v>
      </c>
      <c r="M79" t="s">
        <v>1</v>
      </c>
      <c r="N79" t="s">
        <v>2</v>
      </c>
      <c r="O79">
        <v>1</v>
      </c>
      <c r="P79" t="s">
        <v>3</v>
      </c>
      <c r="Q79">
        <v>41999657</v>
      </c>
      <c r="R79" t="s">
        <v>4</v>
      </c>
      <c r="S79">
        <v>10496768</v>
      </c>
      <c r="T79" t="s">
        <v>5</v>
      </c>
      <c r="U79">
        <v>192825.24992500001</v>
      </c>
      <c r="V79">
        <f t="shared" si="7"/>
        <v>0.24992508867393845</v>
      </c>
      <c r="X79">
        <f t="shared" si="8"/>
        <v>-7.7558536260013966E-9</v>
      </c>
      <c r="Y79">
        <f t="shared" si="9"/>
        <v>7.7558536260013966E-9</v>
      </c>
      <c r="AA79">
        <f t="shared" si="10"/>
        <v>1</v>
      </c>
      <c r="AB79">
        <f t="shared" si="6"/>
        <v>7.7558536260013966E-9</v>
      </c>
    </row>
    <row r="80" spans="1:28" x14ac:dyDescent="0.3">
      <c r="A80" t="s">
        <v>0</v>
      </c>
      <c r="B80" t="s">
        <v>1</v>
      </c>
      <c r="C80" t="s">
        <v>2</v>
      </c>
      <c r="D80">
        <v>1</v>
      </c>
      <c r="E80" t="s">
        <v>3</v>
      </c>
      <c r="F80">
        <v>41998645</v>
      </c>
      <c r="G80" t="s">
        <v>4</v>
      </c>
      <c r="H80">
        <v>10496810</v>
      </c>
      <c r="I80" t="s">
        <v>5</v>
      </c>
      <c r="J80">
        <v>192826.24993200001</v>
      </c>
      <c r="K80">
        <f t="shared" si="11"/>
        <v>0.24993211090500658</v>
      </c>
      <c r="L80" t="s">
        <v>0</v>
      </c>
      <c r="M80" t="s">
        <v>1</v>
      </c>
      <c r="N80" t="s">
        <v>2</v>
      </c>
      <c r="O80">
        <v>1</v>
      </c>
      <c r="P80" t="s">
        <v>3</v>
      </c>
      <c r="Q80">
        <v>41999657</v>
      </c>
      <c r="R80" t="s">
        <v>4</v>
      </c>
      <c r="S80">
        <v>10497061</v>
      </c>
      <c r="T80" t="s">
        <v>5</v>
      </c>
      <c r="U80">
        <v>192826.24993200001</v>
      </c>
      <c r="V80">
        <f t="shared" si="7"/>
        <v>0.24993206492138734</v>
      </c>
      <c r="X80">
        <f t="shared" si="8"/>
        <v>4.598361924568195E-8</v>
      </c>
      <c r="Y80">
        <f t="shared" si="9"/>
        <v>4.598361924568195E-8</v>
      </c>
      <c r="AA80">
        <f t="shared" si="10"/>
        <v>1</v>
      </c>
      <c r="AB80">
        <f t="shared" si="6"/>
        <v>4.598361924568195E-8</v>
      </c>
    </row>
    <row r="81" spans="1:28" x14ac:dyDescent="0.3">
      <c r="A81" t="s">
        <v>0</v>
      </c>
      <c r="B81" t="s">
        <v>1</v>
      </c>
      <c r="C81" t="s">
        <v>2</v>
      </c>
      <c r="D81">
        <v>1</v>
      </c>
      <c r="E81" t="s">
        <v>3</v>
      </c>
      <c r="F81">
        <v>41998645</v>
      </c>
      <c r="G81" t="s">
        <v>4</v>
      </c>
      <c r="H81">
        <v>10497087</v>
      </c>
      <c r="I81" t="s">
        <v>5</v>
      </c>
      <c r="J81">
        <v>192827.249939</v>
      </c>
      <c r="K81">
        <f t="shared" si="11"/>
        <v>0.24993870635588361</v>
      </c>
      <c r="X81">
        <f t="shared" si="8"/>
        <v>0.24993870635588361</v>
      </c>
      <c r="Y81">
        <f t="shared" si="9"/>
        <v>0.24993870635588361</v>
      </c>
      <c r="AA81">
        <f t="shared" si="10"/>
        <v>0</v>
      </c>
      <c r="AB81" t="str">
        <f t="shared" si="6"/>
        <v/>
      </c>
    </row>
    <row r="82" spans="1:28" x14ac:dyDescent="0.3">
      <c r="A82" t="s">
        <v>0</v>
      </c>
      <c r="B82" t="s">
        <v>1</v>
      </c>
      <c r="C82" t="s">
        <v>2</v>
      </c>
      <c r="D82">
        <v>1</v>
      </c>
      <c r="E82" t="s">
        <v>3</v>
      </c>
      <c r="F82">
        <v>41998645</v>
      </c>
      <c r="G82" t="s">
        <v>4</v>
      </c>
      <c r="H82">
        <v>10497364</v>
      </c>
      <c r="I82" t="s">
        <v>5</v>
      </c>
      <c r="J82">
        <v>192828.24994499999</v>
      </c>
      <c r="K82">
        <f t="shared" si="11"/>
        <v>0.24994530180676067</v>
      </c>
      <c r="L82" t="s">
        <v>0</v>
      </c>
      <c r="M82" t="s">
        <v>1</v>
      </c>
      <c r="N82" t="s">
        <v>2</v>
      </c>
      <c r="O82">
        <v>1</v>
      </c>
      <c r="P82" t="s">
        <v>3</v>
      </c>
      <c r="Q82">
        <v>41999657</v>
      </c>
      <c r="R82" t="s">
        <v>4</v>
      </c>
      <c r="S82">
        <v>10497619</v>
      </c>
      <c r="T82" t="s">
        <v>5</v>
      </c>
      <c r="U82">
        <v>192828.24994499999</v>
      </c>
      <c r="V82">
        <f>SUM(S82/Q82)</f>
        <v>0.24994535074417393</v>
      </c>
      <c r="X82">
        <f t="shared" si="8"/>
        <v>-4.8937413260619067E-8</v>
      </c>
      <c r="Y82">
        <f t="shared" si="9"/>
        <v>4.8937413260619067E-8</v>
      </c>
      <c r="AA82">
        <f t="shared" si="10"/>
        <v>1</v>
      </c>
      <c r="AB82">
        <f t="shared" si="6"/>
        <v>4.8937413260619067E-8</v>
      </c>
    </row>
    <row r="83" spans="1:28" x14ac:dyDescent="0.3">
      <c r="A83" t="s">
        <v>0</v>
      </c>
      <c r="B83" t="s">
        <v>1</v>
      </c>
      <c r="C83" t="s">
        <v>2</v>
      </c>
      <c r="D83">
        <v>1</v>
      </c>
      <c r="E83" t="s">
        <v>3</v>
      </c>
      <c r="F83">
        <v>41998646</v>
      </c>
      <c r="G83" t="s">
        <v>4</v>
      </c>
      <c r="H83">
        <v>10497636</v>
      </c>
      <c r="I83" t="s">
        <v>5</v>
      </c>
      <c r="J83">
        <v>192829.24995200001</v>
      </c>
      <c r="K83">
        <f t="shared" si="11"/>
        <v>0.24995177225475315</v>
      </c>
      <c r="L83" t="s">
        <v>0</v>
      </c>
      <c r="M83" t="s">
        <v>1</v>
      </c>
      <c r="N83" t="s">
        <v>2</v>
      </c>
      <c r="O83">
        <v>1</v>
      </c>
      <c r="P83" t="s">
        <v>3</v>
      </c>
      <c r="Q83">
        <v>41999658</v>
      </c>
      <c r="R83" t="s">
        <v>4</v>
      </c>
      <c r="S83">
        <v>10497889</v>
      </c>
      <c r="T83" t="s">
        <v>5</v>
      </c>
      <c r="U83">
        <v>192829.24995200001</v>
      </c>
      <c r="V83">
        <f>SUM(S83/Q83)</f>
        <v>0.24995177341682162</v>
      </c>
      <c r="X83">
        <f t="shared" si="8"/>
        <v>-1.1620684692292826E-9</v>
      </c>
      <c r="Y83">
        <f t="shared" si="9"/>
        <v>1.1620684692292826E-9</v>
      </c>
      <c r="AA83">
        <f t="shared" si="10"/>
        <v>1</v>
      </c>
      <c r="AB83">
        <f t="shared" si="6"/>
        <v>1.1620684692292826E-9</v>
      </c>
    </row>
    <row r="84" spans="1:28" x14ac:dyDescent="0.3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41998645</v>
      </c>
      <c r="G84" t="s">
        <v>4</v>
      </c>
      <c r="H84">
        <v>10497930</v>
      </c>
      <c r="I84" t="s">
        <v>5</v>
      </c>
      <c r="J84">
        <v>192830.24995900001</v>
      </c>
      <c r="K84">
        <f t="shared" si="11"/>
        <v>0.24995877843201847</v>
      </c>
      <c r="L84" t="s">
        <v>0</v>
      </c>
      <c r="M84" t="s">
        <v>1</v>
      </c>
      <c r="N84" t="s">
        <v>2</v>
      </c>
      <c r="O84">
        <v>1</v>
      </c>
      <c r="P84" t="s">
        <v>3</v>
      </c>
      <c r="Q84">
        <v>41999657</v>
      </c>
      <c r="R84" t="s">
        <v>4</v>
      </c>
      <c r="S84">
        <v>10498183</v>
      </c>
      <c r="T84" t="s">
        <v>5</v>
      </c>
      <c r="U84">
        <v>192830.24995900001</v>
      </c>
      <c r="V84">
        <f>SUM(S84/Q84)</f>
        <v>0.24995877942527006</v>
      </c>
      <c r="X84">
        <f t="shared" si="8"/>
        <v>-9.9325159208518699E-10</v>
      </c>
      <c r="Y84">
        <f t="shared" si="9"/>
        <v>9.9325159208518699E-10</v>
      </c>
      <c r="AA84">
        <f t="shared" si="10"/>
        <v>1</v>
      </c>
      <c r="AB84">
        <f t="shared" si="6"/>
        <v>9.9325159208518699E-10</v>
      </c>
    </row>
    <row r="85" spans="1:28" x14ac:dyDescent="0.3">
      <c r="A85" t="s">
        <v>0</v>
      </c>
      <c r="B85" t="s">
        <v>1</v>
      </c>
      <c r="C85" t="s">
        <v>2</v>
      </c>
      <c r="D85">
        <v>1</v>
      </c>
      <c r="E85" t="s">
        <v>3</v>
      </c>
      <c r="F85">
        <v>41998645</v>
      </c>
      <c r="G85" t="s">
        <v>4</v>
      </c>
      <c r="H85">
        <v>10498205</v>
      </c>
      <c r="I85" t="s">
        <v>5</v>
      </c>
      <c r="J85">
        <v>192831.249965</v>
      </c>
      <c r="K85">
        <f t="shared" si="11"/>
        <v>0.24996532626231155</v>
      </c>
      <c r="L85" t="s">
        <v>0</v>
      </c>
      <c r="M85" t="s">
        <v>1</v>
      </c>
      <c r="N85" t="s">
        <v>2</v>
      </c>
      <c r="O85">
        <v>1</v>
      </c>
      <c r="P85" t="s">
        <v>3</v>
      </c>
      <c r="Q85">
        <v>41999657</v>
      </c>
      <c r="R85" t="s">
        <v>4</v>
      </c>
      <c r="S85">
        <v>10498458</v>
      </c>
      <c r="T85" t="s">
        <v>5</v>
      </c>
      <c r="U85">
        <v>192831.249965</v>
      </c>
      <c r="V85">
        <f>SUM(S85/Q85)</f>
        <v>0.24996532709779035</v>
      </c>
      <c r="X85">
        <f t="shared" si="8"/>
        <v>-8.3547879725642815E-10</v>
      </c>
      <c r="Y85">
        <f t="shared" si="9"/>
        <v>8.3547879725642815E-10</v>
      </c>
      <c r="AA85">
        <f t="shared" si="10"/>
        <v>1</v>
      </c>
      <c r="AB85">
        <f t="shared" si="6"/>
        <v>8.3547879725642815E-10</v>
      </c>
    </row>
    <row r="86" spans="1:28" x14ac:dyDescent="0.3">
      <c r="A86" t="s">
        <v>0</v>
      </c>
      <c r="B86" t="s">
        <v>1</v>
      </c>
      <c r="C86" t="s">
        <v>2</v>
      </c>
      <c r="D86">
        <v>1</v>
      </c>
      <c r="E86" t="s">
        <v>3</v>
      </c>
      <c r="F86">
        <v>41998646</v>
      </c>
      <c r="G86" t="s">
        <v>4</v>
      </c>
      <c r="H86">
        <v>10498487</v>
      </c>
      <c r="I86" t="s">
        <v>5</v>
      </c>
      <c r="J86">
        <v>192832.24997199999</v>
      </c>
      <c r="K86">
        <f t="shared" si="11"/>
        <v>0.24997203481274136</v>
      </c>
      <c r="L86" t="s">
        <v>0</v>
      </c>
      <c r="M86" t="s">
        <v>1</v>
      </c>
      <c r="N86" t="s">
        <v>2</v>
      </c>
      <c r="O86">
        <v>1</v>
      </c>
      <c r="P86" t="s">
        <v>3</v>
      </c>
      <c r="Q86">
        <v>41999658</v>
      </c>
      <c r="R86" t="s">
        <v>4</v>
      </c>
      <c r="S86">
        <v>10498738</v>
      </c>
      <c r="T86" t="s">
        <v>5</v>
      </c>
      <c r="U86">
        <v>192832.24997199999</v>
      </c>
      <c r="V86">
        <f>SUM(S86/Q86)</f>
        <v>0.24997198786713931</v>
      </c>
      <c r="X86">
        <f t="shared" si="8"/>
        <v>4.6945602044656809E-8</v>
      </c>
      <c r="Y86">
        <f t="shared" si="9"/>
        <v>4.6945602044656809E-8</v>
      </c>
      <c r="AA86">
        <f t="shared" si="10"/>
        <v>1</v>
      </c>
      <c r="AB86">
        <f t="shared" ref="AB86:AB149" si="12">IF(AA86=1,Y86,"")</f>
        <v>4.6945602044656809E-8</v>
      </c>
    </row>
    <row r="87" spans="1:28" x14ac:dyDescent="0.3">
      <c r="L87" t="s">
        <v>0</v>
      </c>
      <c r="M87" t="s">
        <v>1</v>
      </c>
      <c r="N87" t="s">
        <v>2</v>
      </c>
      <c r="O87">
        <v>1</v>
      </c>
      <c r="P87" t="s">
        <v>3</v>
      </c>
      <c r="Q87">
        <v>41999657</v>
      </c>
      <c r="R87" t="s">
        <v>4</v>
      </c>
      <c r="S87">
        <v>10499009</v>
      </c>
      <c r="T87" t="s">
        <v>5</v>
      </c>
      <c r="U87">
        <v>192833.24997800001</v>
      </c>
      <c r="V87">
        <f>SUM(S87/Q87)</f>
        <v>0.24997844625254917</v>
      </c>
      <c r="X87">
        <f t="shared" si="8"/>
        <v>-0.24997844625254917</v>
      </c>
      <c r="Y87">
        <f t="shared" si="9"/>
        <v>0.24997844625254917</v>
      </c>
      <c r="AA87">
        <f t="shared" si="10"/>
        <v>0</v>
      </c>
      <c r="AB87" t="str">
        <f t="shared" si="12"/>
        <v/>
      </c>
    </row>
    <row r="88" spans="1:28" x14ac:dyDescent="0.3">
      <c r="A88" t="s">
        <v>0</v>
      </c>
      <c r="B88" t="s">
        <v>1</v>
      </c>
      <c r="C88" t="s">
        <v>2</v>
      </c>
      <c r="D88">
        <v>1</v>
      </c>
      <c r="E88" t="s">
        <v>3</v>
      </c>
      <c r="F88">
        <v>41998645</v>
      </c>
      <c r="G88" t="s">
        <v>4</v>
      </c>
      <c r="H88">
        <v>10499034</v>
      </c>
      <c r="I88" t="s">
        <v>5</v>
      </c>
      <c r="J88">
        <v>192834.249985</v>
      </c>
      <c r="K88">
        <f>SUM(H88/F88)</f>
        <v>0.24998506499435874</v>
      </c>
      <c r="L88" t="s">
        <v>0</v>
      </c>
      <c r="M88" t="s">
        <v>1</v>
      </c>
      <c r="N88" t="s">
        <v>2</v>
      </c>
      <c r="O88">
        <v>1</v>
      </c>
      <c r="P88" t="s">
        <v>3</v>
      </c>
      <c r="Q88">
        <v>41999657</v>
      </c>
      <c r="R88" t="s">
        <v>4</v>
      </c>
      <c r="S88">
        <v>10499288</v>
      </c>
      <c r="T88" t="s">
        <v>5</v>
      </c>
      <c r="U88">
        <v>192834.249985</v>
      </c>
      <c r="V88">
        <f>SUM(S88/Q88)</f>
        <v>0.24998508916394246</v>
      </c>
      <c r="X88">
        <f t="shared" si="8"/>
        <v>-2.416958372331024E-8</v>
      </c>
      <c r="Y88">
        <f t="shared" si="9"/>
        <v>2.416958372331024E-8</v>
      </c>
      <c r="AA88">
        <f t="shared" si="10"/>
        <v>1</v>
      </c>
      <c r="AB88">
        <f t="shared" si="12"/>
        <v>2.416958372331024E-8</v>
      </c>
    </row>
    <row r="89" spans="1:28" x14ac:dyDescent="0.3">
      <c r="A89" t="s">
        <v>0</v>
      </c>
      <c r="B89" t="s">
        <v>1</v>
      </c>
      <c r="C89" t="s">
        <v>2</v>
      </c>
      <c r="D89">
        <v>1</v>
      </c>
      <c r="E89" t="s">
        <v>3</v>
      </c>
      <c r="F89">
        <v>41998645</v>
      </c>
      <c r="G89" t="s">
        <v>4</v>
      </c>
      <c r="H89">
        <v>10499326</v>
      </c>
      <c r="I89" t="s">
        <v>5</v>
      </c>
      <c r="J89">
        <v>192835.249992</v>
      </c>
      <c r="K89">
        <f>SUM(H89/F89)</f>
        <v>0.24999201759961542</v>
      </c>
      <c r="L89" t="s">
        <v>0</v>
      </c>
      <c r="M89" t="s">
        <v>1</v>
      </c>
      <c r="N89" t="s">
        <v>2</v>
      </c>
      <c r="O89">
        <v>1</v>
      </c>
      <c r="P89" t="s">
        <v>3</v>
      </c>
      <c r="Q89">
        <v>41999658</v>
      </c>
      <c r="R89" t="s">
        <v>4</v>
      </c>
      <c r="S89">
        <v>10499579</v>
      </c>
      <c r="T89" t="s">
        <v>5</v>
      </c>
      <c r="U89">
        <v>192835.249992</v>
      </c>
      <c r="V89">
        <f>SUM(S89/Q89)</f>
        <v>0.24999201183971545</v>
      </c>
      <c r="X89">
        <f t="shared" si="8"/>
        <v>5.7598999736452328E-9</v>
      </c>
      <c r="Y89">
        <f t="shared" si="9"/>
        <v>5.7598999736452328E-9</v>
      </c>
      <c r="AA89">
        <f t="shared" si="10"/>
        <v>1</v>
      </c>
      <c r="AB89">
        <f t="shared" si="12"/>
        <v>5.7598999736452328E-9</v>
      </c>
    </row>
    <row r="90" spans="1:28" x14ac:dyDescent="0.3">
      <c r="A90" t="s">
        <v>0</v>
      </c>
      <c r="B90" t="s">
        <v>1</v>
      </c>
      <c r="C90" t="s">
        <v>2</v>
      </c>
      <c r="D90">
        <v>1</v>
      </c>
      <c r="E90" t="s">
        <v>3</v>
      </c>
      <c r="F90">
        <v>41998645</v>
      </c>
      <c r="G90" t="s">
        <v>4</v>
      </c>
      <c r="H90">
        <v>10499596</v>
      </c>
      <c r="I90" t="s">
        <v>5</v>
      </c>
      <c r="J90">
        <v>192836.24999800001</v>
      </c>
      <c r="K90">
        <f>SUM(H90/F90)</f>
        <v>0.24999844637844865</v>
      </c>
      <c r="L90" t="s">
        <v>0</v>
      </c>
      <c r="M90" t="s">
        <v>1</v>
      </c>
      <c r="N90" t="s">
        <v>2</v>
      </c>
      <c r="O90">
        <v>1</v>
      </c>
      <c r="P90" t="s">
        <v>3</v>
      </c>
      <c r="Q90">
        <v>41999657</v>
      </c>
      <c r="R90" t="s">
        <v>4</v>
      </c>
      <c r="S90">
        <v>10499848</v>
      </c>
      <c r="T90" t="s">
        <v>5</v>
      </c>
      <c r="U90">
        <v>192836.24999800001</v>
      </c>
      <c r="V90">
        <f>SUM(S90/Q90)</f>
        <v>0.24999842260616556</v>
      </c>
      <c r="X90">
        <f t="shared" si="8"/>
        <v>2.3772283086476165E-8</v>
      </c>
      <c r="Y90">
        <f t="shared" si="9"/>
        <v>2.3772283086476165E-8</v>
      </c>
      <c r="AA90">
        <f t="shared" si="10"/>
        <v>1</v>
      </c>
      <c r="AB90">
        <f t="shared" si="12"/>
        <v>2.3772283086476165E-8</v>
      </c>
    </row>
    <row r="91" spans="1:28" x14ac:dyDescent="0.3">
      <c r="A91" t="s">
        <v>0</v>
      </c>
      <c r="B91" t="s">
        <v>1</v>
      </c>
      <c r="C91" t="s">
        <v>2</v>
      </c>
      <c r="D91">
        <v>1</v>
      </c>
      <c r="E91" t="s">
        <v>3</v>
      </c>
      <c r="F91">
        <v>41998646</v>
      </c>
      <c r="G91" t="s">
        <v>4</v>
      </c>
      <c r="H91">
        <v>10499874</v>
      </c>
      <c r="I91" t="s">
        <v>5</v>
      </c>
      <c r="J91">
        <v>192837.25000500001</v>
      </c>
      <c r="K91">
        <f>SUM(H91/F91)</f>
        <v>0.25000505968692421</v>
      </c>
      <c r="L91" t="s">
        <v>0</v>
      </c>
      <c r="M91" t="s">
        <v>1</v>
      </c>
      <c r="N91" t="s">
        <v>2</v>
      </c>
      <c r="O91">
        <v>1</v>
      </c>
      <c r="P91" t="s">
        <v>3</v>
      </c>
      <c r="Q91">
        <v>41999657</v>
      </c>
      <c r="R91" t="s">
        <v>4</v>
      </c>
      <c r="S91">
        <v>10500127</v>
      </c>
      <c r="T91" t="s">
        <v>5</v>
      </c>
      <c r="U91">
        <v>192837.25000500001</v>
      </c>
      <c r="V91">
        <f>SUM(S91/Q91)</f>
        <v>0.25000506551755886</v>
      </c>
      <c r="X91">
        <f t="shared" si="8"/>
        <v>-5.8306346417680288E-9</v>
      </c>
      <c r="Y91">
        <f t="shared" si="9"/>
        <v>5.8306346417680288E-9</v>
      </c>
      <c r="AA91">
        <f t="shared" si="10"/>
        <v>1</v>
      </c>
      <c r="AB91">
        <f t="shared" si="12"/>
        <v>5.8306346417680288E-9</v>
      </c>
    </row>
    <row r="92" spans="1:28" x14ac:dyDescent="0.3">
      <c r="A92" t="s">
        <v>0</v>
      </c>
      <c r="B92" t="s">
        <v>1</v>
      </c>
      <c r="C92" t="s">
        <v>2</v>
      </c>
      <c r="D92">
        <v>1</v>
      </c>
      <c r="E92" t="s">
        <v>3</v>
      </c>
      <c r="F92">
        <v>41998645</v>
      </c>
      <c r="G92" t="s">
        <v>4</v>
      </c>
      <c r="H92">
        <v>10500166</v>
      </c>
      <c r="I92" t="s">
        <v>5</v>
      </c>
      <c r="J92">
        <v>192838.250012</v>
      </c>
      <c r="K92">
        <f>SUM(H92/F92)</f>
        <v>0.25001201824487435</v>
      </c>
      <c r="L92" t="s">
        <v>0</v>
      </c>
      <c r="M92" t="s">
        <v>1</v>
      </c>
      <c r="N92" t="s">
        <v>2</v>
      </c>
      <c r="O92">
        <v>1</v>
      </c>
      <c r="P92" t="s">
        <v>3</v>
      </c>
      <c r="Q92">
        <v>41999657</v>
      </c>
      <c r="R92" t="s">
        <v>4</v>
      </c>
      <c r="S92">
        <v>10500421</v>
      </c>
      <c r="T92" t="s">
        <v>5</v>
      </c>
      <c r="U92">
        <v>192838.250012</v>
      </c>
      <c r="V92">
        <f>SUM(S92/Q92)</f>
        <v>0.25001206557472599</v>
      </c>
      <c r="X92">
        <f t="shared" si="8"/>
        <v>-4.7329851649013932E-8</v>
      </c>
      <c r="Y92">
        <f t="shared" si="9"/>
        <v>4.7329851649013932E-8</v>
      </c>
      <c r="AA92">
        <f t="shared" si="10"/>
        <v>1</v>
      </c>
      <c r="AB92">
        <f t="shared" si="12"/>
        <v>4.7329851649013932E-8</v>
      </c>
    </row>
    <row r="93" spans="1:28" x14ac:dyDescent="0.3">
      <c r="A93" t="s">
        <v>0</v>
      </c>
      <c r="B93" t="s">
        <v>1</v>
      </c>
      <c r="C93" t="s">
        <v>2</v>
      </c>
      <c r="D93">
        <v>1</v>
      </c>
      <c r="E93" t="s">
        <v>3</v>
      </c>
      <c r="F93">
        <v>41998645</v>
      </c>
      <c r="G93" t="s">
        <v>4</v>
      </c>
      <c r="H93">
        <v>10458437</v>
      </c>
      <c r="I93" t="s">
        <v>5</v>
      </c>
      <c r="J93">
        <v>192839.249018</v>
      </c>
      <c r="K93">
        <f>SUM(H93/F93)</f>
        <v>0.24901843857105391</v>
      </c>
      <c r="L93" t="s">
        <v>0</v>
      </c>
      <c r="M93" t="s">
        <v>1</v>
      </c>
      <c r="N93" t="s">
        <v>2</v>
      </c>
      <c r="O93">
        <v>1</v>
      </c>
      <c r="P93" t="s">
        <v>3</v>
      </c>
      <c r="Q93">
        <v>41999657</v>
      </c>
      <c r="R93" t="s">
        <v>4</v>
      </c>
      <c r="S93">
        <v>10458689</v>
      </c>
      <c r="T93" t="s">
        <v>5</v>
      </c>
      <c r="U93">
        <v>192839.249018</v>
      </c>
      <c r="V93">
        <f>SUM(S93/Q93)</f>
        <v>0.24901843841248514</v>
      </c>
      <c r="X93">
        <f t="shared" si="8"/>
        <v>1.5856876922626384E-10</v>
      </c>
      <c r="Y93">
        <f t="shared" si="9"/>
        <v>1.5856876922626384E-10</v>
      </c>
      <c r="AA93">
        <f t="shared" si="10"/>
        <v>1</v>
      </c>
      <c r="AB93">
        <f t="shared" si="12"/>
        <v>1.5856876922626384E-10</v>
      </c>
    </row>
    <row r="94" spans="1:28" x14ac:dyDescent="0.3">
      <c r="A94" t="s">
        <v>0</v>
      </c>
      <c r="B94" t="s">
        <v>1</v>
      </c>
      <c r="C94" t="s">
        <v>2</v>
      </c>
      <c r="D94">
        <v>1</v>
      </c>
      <c r="E94" t="s">
        <v>3</v>
      </c>
      <c r="F94">
        <v>41998645</v>
      </c>
      <c r="G94" t="s">
        <v>4</v>
      </c>
      <c r="H94">
        <v>10458717</v>
      </c>
      <c r="I94" t="s">
        <v>5</v>
      </c>
      <c r="J94">
        <v>192840.249025</v>
      </c>
      <c r="K94">
        <f>SUM(H94/F94)</f>
        <v>0.24902510545280687</v>
      </c>
      <c r="L94" t="s">
        <v>0</v>
      </c>
      <c r="M94" t="s">
        <v>1</v>
      </c>
      <c r="N94" t="s">
        <v>2</v>
      </c>
      <c r="O94">
        <v>1</v>
      </c>
      <c r="P94" t="s">
        <v>3</v>
      </c>
      <c r="Q94">
        <v>41999658</v>
      </c>
      <c r="R94" t="s">
        <v>4</v>
      </c>
      <c r="S94">
        <v>10458969</v>
      </c>
      <c r="T94" t="s">
        <v>5</v>
      </c>
      <c r="U94">
        <v>192840.249025</v>
      </c>
      <c r="V94">
        <f>SUM(S94/Q94)</f>
        <v>0.24902509920437924</v>
      </c>
      <c r="X94">
        <f t="shared" si="8"/>
        <v>6.2484276364127567E-9</v>
      </c>
      <c r="Y94">
        <f t="shared" si="9"/>
        <v>6.2484276364127567E-9</v>
      </c>
      <c r="AA94">
        <f t="shared" si="10"/>
        <v>1</v>
      </c>
      <c r="AB94">
        <f t="shared" si="12"/>
        <v>6.2484276364127567E-9</v>
      </c>
    </row>
    <row r="95" spans="1:28" x14ac:dyDescent="0.3">
      <c r="A95" t="s">
        <v>0</v>
      </c>
      <c r="B95" t="s">
        <v>1</v>
      </c>
      <c r="C95" t="s">
        <v>2</v>
      </c>
      <c r="D95">
        <v>1</v>
      </c>
      <c r="E95" t="s">
        <v>3</v>
      </c>
      <c r="F95">
        <v>41998645</v>
      </c>
      <c r="G95" t="s">
        <v>4</v>
      </c>
      <c r="H95">
        <v>10459006</v>
      </c>
      <c r="I95" t="s">
        <v>5</v>
      </c>
      <c r="J95">
        <v>192841.24903199999</v>
      </c>
      <c r="K95">
        <f>SUM(H95/F95)</f>
        <v>0.24903198662718762</v>
      </c>
      <c r="L95" t="s">
        <v>0</v>
      </c>
      <c r="M95" t="s">
        <v>1</v>
      </c>
      <c r="N95" t="s">
        <v>2</v>
      </c>
      <c r="O95">
        <v>1</v>
      </c>
      <c r="P95" t="s">
        <v>3</v>
      </c>
      <c r="Q95">
        <v>41999657</v>
      </c>
      <c r="R95" t="s">
        <v>4</v>
      </c>
      <c r="S95">
        <v>10459257</v>
      </c>
      <c r="T95" t="s">
        <v>5</v>
      </c>
      <c r="U95">
        <v>192841.24903199999</v>
      </c>
      <c r="V95">
        <f>SUM(S95/Q95)</f>
        <v>0.24903196233245428</v>
      </c>
      <c r="X95">
        <f t="shared" si="8"/>
        <v>2.4294733336205354E-8</v>
      </c>
      <c r="Y95">
        <f t="shared" si="9"/>
        <v>2.4294733336205354E-8</v>
      </c>
      <c r="AA95">
        <f t="shared" si="10"/>
        <v>1</v>
      </c>
      <c r="AB95">
        <f t="shared" si="12"/>
        <v>2.4294733336205354E-8</v>
      </c>
    </row>
    <row r="96" spans="1:28" x14ac:dyDescent="0.3">
      <c r="A96" t="s">
        <v>0</v>
      </c>
      <c r="B96" t="s">
        <v>1</v>
      </c>
      <c r="C96" t="s">
        <v>2</v>
      </c>
      <c r="D96">
        <v>1</v>
      </c>
      <c r="E96" t="s">
        <v>3</v>
      </c>
      <c r="F96">
        <v>41998646</v>
      </c>
      <c r="G96" t="s">
        <v>4</v>
      </c>
      <c r="H96">
        <v>10459287</v>
      </c>
      <c r="I96" t="s">
        <v>5</v>
      </c>
      <c r="J96">
        <v>192842.24903899999</v>
      </c>
      <c r="K96">
        <f>SUM(H96/F96)</f>
        <v>0.24903867138954908</v>
      </c>
      <c r="L96" t="s">
        <v>0</v>
      </c>
      <c r="M96" t="s">
        <v>1</v>
      </c>
      <c r="N96" t="s">
        <v>2</v>
      </c>
      <c r="O96">
        <v>1</v>
      </c>
      <c r="P96" t="s">
        <v>3</v>
      </c>
      <c r="Q96">
        <v>41999657</v>
      </c>
      <c r="R96" t="s">
        <v>4</v>
      </c>
      <c r="S96">
        <v>10459540</v>
      </c>
      <c r="T96" t="s">
        <v>5</v>
      </c>
      <c r="U96">
        <v>192842.24903899999</v>
      </c>
      <c r="V96">
        <f>SUM(S96/Q96)</f>
        <v>0.24903870048272062</v>
      </c>
      <c r="X96">
        <f t="shared" si="8"/>
        <v>-2.9093171538541185E-8</v>
      </c>
      <c r="Y96">
        <f t="shared" si="9"/>
        <v>2.9093171538541185E-8</v>
      </c>
      <c r="AA96">
        <f t="shared" si="10"/>
        <v>1</v>
      </c>
      <c r="AB96">
        <f t="shared" si="12"/>
        <v>2.9093171538541185E-8</v>
      </c>
    </row>
    <row r="97" spans="1:28" x14ac:dyDescent="0.3">
      <c r="A97" t="s">
        <v>0</v>
      </c>
      <c r="B97" t="s">
        <v>1</v>
      </c>
      <c r="C97" t="s">
        <v>2</v>
      </c>
      <c r="D97">
        <v>1</v>
      </c>
      <c r="E97" t="s">
        <v>3</v>
      </c>
      <c r="F97">
        <v>41998645</v>
      </c>
      <c r="G97" t="s">
        <v>4</v>
      </c>
      <c r="H97">
        <v>10459558</v>
      </c>
      <c r="I97" t="s">
        <v>5</v>
      </c>
      <c r="J97">
        <v>192843.249045</v>
      </c>
      <c r="K97">
        <f>SUM(H97/F97)</f>
        <v>0.24904512990835775</v>
      </c>
      <c r="L97" t="s">
        <v>0</v>
      </c>
      <c r="M97" t="s">
        <v>1</v>
      </c>
      <c r="N97" t="s">
        <v>2</v>
      </c>
      <c r="O97">
        <v>1</v>
      </c>
      <c r="P97" t="s">
        <v>3</v>
      </c>
      <c r="Q97">
        <v>41999657</v>
      </c>
      <c r="R97" t="s">
        <v>4</v>
      </c>
      <c r="S97">
        <v>10459808</v>
      </c>
      <c r="T97" t="s">
        <v>5</v>
      </c>
      <c r="U97">
        <v>192843.249045</v>
      </c>
      <c r="V97">
        <f>SUM(S97/Q97)</f>
        <v>0.2490450814872131</v>
      </c>
      <c r="X97">
        <f t="shared" si="8"/>
        <v>4.8421144649424264E-8</v>
      </c>
      <c r="Y97">
        <f t="shared" si="9"/>
        <v>4.8421144649424264E-8</v>
      </c>
      <c r="AA97">
        <f t="shared" si="10"/>
        <v>1</v>
      </c>
      <c r="AB97">
        <f t="shared" si="12"/>
        <v>4.8421144649424264E-8</v>
      </c>
    </row>
    <row r="98" spans="1:28" x14ac:dyDescent="0.3">
      <c r="A98" t="s">
        <v>0</v>
      </c>
      <c r="B98" t="s">
        <v>1</v>
      </c>
      <c r="C98" t="s">
        <v>2</v>
      </c>
      <c r="D98">
        <v>1</v>
      </c>
      <c r="E98" t="s">
        <v>3</v>
      </c>
      <c r="F98">
        <v>41998645</v>
      </c>
      <c r="G98" t="s">
        <v>4</v>
      </c>
      <c r="H98">
        <v>10459838</v>
      </c>
      <c r="I98" t="s">
        <v>5</v>
      </c>
      <c r="J98">
        <v>192844.249052</v>
      </c>
      <c r="K98">
        <f>SUM(H98/F98)</f>
        <v>0.24905179679011072</v>
      </c>
      <c r="L98" t="s">
        <v>0</v>
      </c>
      <c r="M98" t="s">
        <v>1</v>
      </c>
      <c r="N98" t="s">
        <v>2</v>
      </c>
      <c r="O98">
        <v>1</v>
      </c>
      <c r="P98" t="s">
        <v>3</v>
      </c>
      <c r="Q98">
        <v>41999658</v>
      </c>
      <c r="R98" t="s">
        <v>4</v>
      </c>
      <c r="S98">
        <v>10460091</v>
      </c>
      <c r="T98" t="s">
        <v>5</v>
      </c>
      <c r="U98">
        <v>192844.249052</v>
      </c>
      <c r="V98">
        <f>SUM(S98/Q98)</f>
        <v>0.24905181370762591</v>
      </c>
      <c r="X98">
        <f t="shared" si="8"/>
        <v>-1.6917515194281307E-8</v>
      </c>
      <c r="Y98">
        <f t="shared" si="9"/>
        <v>1.6917515194281307E-8</v>
      </c>
      <c r="AA98">
        <f t="shared" si="10"/>
        <v>1</v>
      </c>
      <c r="AB98">
        <f t="shared" si="12"/>
        <v>1.6917515194281307E-8</v>
      </c>
    </row>
    <row r="99" spans="1:28" x14ac:dyDescent="0.3">
      <c r="A99" t="s">
        <v>0</v>
      </c>
      <c r="B99" t="s">
        <v>1</v>
      </c>
      <c r="C99" t="s">
        <v>2</v>
      </c>
      <c r="D99">
        <v>1</v>
      </c>
      <c r="E99" t="s">
        <v>3</v>
      </c>
      <c r="F99">
        <v>41998645</v>
      </c>
      <c r="G99" t="s">
        <v>4</v>
      </c>
      <c r="H99">
        <v>10460117</v>
      </c>
      <c r="I99" t="s">
        <v>5</v>
      </c>
      <c r="J99">
        <v>192845.24905799999</v>
      </c>
      <c r="K99">
        <f>SUM(H99/F99)</f>
        <v>0.24905843986157172</v>
      </c>
      <c r="L99" t="s">
        <v>0</v>
      </c>
      <c r="M99" t="s">
        <v>1</v>
      </c>
      <c r="N99" t="s">
        <v>2</v>
      </c>
      <c r="O99">
        <v>1</v>
      </c>
      <c r="P99" t="s">
        <v>3</v>
      </c>
      <c r="Q99">
        <v>41999657</v>
      </c>
      <c r="R99" t="s">
        <v>4</v>
      </c>
      <c r="S99">
        <v>10460369</v>
      </c>
      <c r="T99" t="s">
        <v>5</v>
      </c>
      <c r="U99">
        <v>192845.24905799999</v>
      </c>
      <c r="V99">
        <f>SUM(S99/Q99)</f>
        <v>0.24905843873915445</v>
      </c>
      <c r="X99">
        <f t="shared" si="8"/>
        <v>1.1224172702384294E-9</v>
      </c>
      <c r="Y99">
        <f t="shared" si="9"/>
        <v>1.1224172702384294E-9</v>
      </c>
      <c r="AA99">
        <f t="shared" si="10"/>
        <v>1</v>
      </c>
      <c r="AB99">
        <f t="shared" si="12"/>
        <v>1.1224172702384294E-9</v>
      </c>
    </row>
    <row r="100" spans="1:28" x14ac:dyDescent="0.3">
      <c r="A100" t="s">
        <v>0</v>
      </c>
      <c r="B100" t="s">
        <v>1</v>
      </c>
      <c r="C100" t="s">
        <v>2</v>
      </c>
      <c r="D100">
        <v>1</v>
      </c>
      <c r="E100" t="s">
        <v>3</v>
      </c>
      <c r="F100">
        <v>41998646</v>
      </c>
      <c r="G100" t="s">
        <v>4</v>
      </c>
      <c r="H100">
        <v>10460412</v>
      </c>
      <c r="I100" t="s">
        <v>5</v>
      </c>
      <c r="J100">
        <v>192846.24906500001</v>
      </c>
      <c r="K100">
        <f>SUM(H100/F100)</f>
        <v>0.24906545796738305</v>
      </c>
      <c r="L100" t="s">
        <v>0</v>
      </c>
      <c r="M100" t="s">
        <v>1</v>
      </c>
      <c r="N100" t="s">
        <v>2</v>
      </c>
      <c r="O100">
        <v>1</v>
      </c>
      <c r="P100" t="s">
        <v>3</v>
      </c>
      <c r="Q100">
        <v>41999657</v>
      </c>
      <c r="R100" t="s">
        <v>4</v>
      </c>
      <c r="S100">
        <v>10460662</v>
      </c>
      <c r="T100" t="s">
        <v>5</v>
      </c>
      <c r="U100">
        <v>192846.24906500001</v>
      </c>
      <c r="V100">
        <f>SUM(S100/Q100)</f>
        <v>0.24906541498660334</v>
      </c>
      <c r="X100">
        <f t="shared" si="8"/>
        <v>4.2980779713097661E-8</v>
      </c>
      <c r="Y100">
        <f t="shared" si="9"/>
        <v>4.2980779713097661E-8</v>
      </c>
      <c r="AA100">
        <f t="shared" si="10"/>
        <v>1</v>
      </c>
      <c r="AB100">
        <f t="shared" si="12"/>
        <v>4.2980779713097661E-8</v>
      </c>
    </row>
    <row r="101" spans="1:28" x14ac:dyDescent="0.3">
      <c r="A101" t="s">
        <v>0</v>
      </c>
      <c r="B101" t="s">
        <v>1</v>
      </c>
      <c r="C101" t="s">
        <v>2</v>
      </c>
      <c r="D101">
        <v>1</v>
      </c>
      <c r="E101" t="s">
        <v>3</v>
      </c>
      <c r="F101">
        <v>41998646</v>
      </c>
      <c r="G101" t="s">
        <v>4</v>
      </c>
      <c r="H101">
        <v>10460677</v>
      </c>
      <c r="I101" t="s">
        <v>5</v>
      </c>
      <c r="J101">
        <v>192847.24907200001</v>
      </c>
      <c r="K101">
        <f>SUM(H101/F101)</f>
        <v>0.24907176769460615</v>
      </c>
      <c r="X101">
        <f t="shared" si="8"/>
        <v>0.24907176769460615</v>
      </c>
      <c r="Y101">
        <f t="shared" si="9"/>
        <v>0.24907176769460615</v>
      </c>
      <c r="AA101">
        <f t="shared" si="10"/>
        <v>0</v>
      </c>
      <c r="AB101" t="str">
        <f t="shared" si="12"/>
        <v/>
      </c>
    </row>
    <row r="102" spans="1:28" x14ac:dyDescent="0.3">
      <c r="A102" t="s">
        <v>0</v>
      </c>
      <c r="B102" t="s">
        <v>1</v>
      </c>
      <c r="C102" t="s">
        <v>2</v>
      </c>
      <c r="D102">
        <v>1</v>
      </c>
      <c r="E102" t="s">
        <v>3</v>
      </c>
      <c r="F102">
        <v>41998645</v>
      </c>
      <c r="G102" t="s">
        <v>4</v>
      </c>
      <c r="H102">
        <v>10460957</v>
      </c>
      <c r="I102" t="s">
        <v>5</v>
      </c>
      <c r="J102">
        <v>192848.24907799999</v>
      </c>
      <c r="K102">
        <f>SUM(H102/F102)</f>
        <v>0.24907844050683065</v>
      </c>
      <c r="L102" t="s">
        <v>0</v>
      </c>
      <c r="M102" t="s">
        <v>1</v>
      </c>
      <c r="N102" t="s">
        <v>2</v>
      </c>
      <c r="O102">
        <v>1</v>
      </c>
      <c r="P102" t="s">
        <v>3</v>
      </c>
      <c r="Q102">
        <v>41999658</v>
      </c>
      <c r="R102" t="s">
        <v>4</v>
      </c>
      <c r="S102">
        <v>10461210</v>
      </c>
      <c r="T102" t="s">
        <v>5</v>
      </c>
      <c r="U102">
        <v>192848.24907799999</v>
      </c>
      <c r="V102">
        <f>SUM(S102/Q102)</f>
        <v>0.2490784567817195</v>
      </c>
      <c r="X102">
        <f t="shared" si="8"/>
        <v>-1.6274888853251568E-8</v>
      </c>
      <c r="Y102">
        <f t="shared" si="9"/>
        <v>1.6274888853251568E-8</v>
      </c>
      <c r="AA102">
        <f t="shared" si="10"/>
        <v>1</v>
      </c>
      <c r="AB102">
        <f t="shared" si="12"/>
        <v>1.6274888853251568E-8</v>
      </c>
    </row>
    <row r="103" spans="1:28" x14ac:dyDescent="0.3">
      <c r="A103" t="s">
        <v>0</v>
      </c>
      <c r="B103" t="s">
        <v>1</v>
      </c>
      <c r="C103" t="s">
        <v>2</v>
      </c>
      <c r="D103">
        <v>1</v>
      </c>
      <c r="E103" t="s">
        <v>3</v>
      </c>
      <c r="F103">
        <v>41998646</v>
      </c>
      <c r="G103" t="s">
        <v>4</v>
      </c>
      <c r="H103">
        <v>10461252</v>
      </c>
      <c r="I103" t="s">
        <v>5</v>
      </c>
      <c r="J103">
        <v>192849.24908499999</v>
      </c>
      <c r="K103">
        <f>SUM(H103/F103)</f>
        <v>0.24908545861216574</v>
      </c>
      <c r="L103" t="s">
        <v>0</v>
      </c>
      <c r="M103" t="s">
        <v>1</v>
      </c>
      <c r="N103" t="s">
        <v>2</v>
      </c>
      <c r="O103">
        <v>1</v>
      </c>
      <c r="P103" t="s">
        <v>3</v>
      </c>
      <c r="Q103">
        <v>41999657</v>
      </c>
      <c r="R103" t="s">
        <v>4</v>
      </c>
      <c r="S103">
        <v>10461503</v>
      </c>
      <c r="T103" t="s">
        <v>5</v>
      </c>
      <c r="U103">
        <v>192849.24908499999</v>
      </c>
      <c r="V103">
        <f>SUM(S103/Q103)</f>
        <v>0.24908543895965626</v>
      </c>
      <c r="X103">
        <f t="shared" si="8"/>
        <v>1.965250948088304E-8</v>
      </c>
      <c r="Y103">
        <f t="shared" si="9"/>
        <v>1.965250948088304E-8</v>
      </c>
      <c r="AA103">
        <f t="shared" si="10"/>
        <v>1</v>
      </c>
      <c r="AB103">
        <f t="shared" si="12"/>
        <v>1.965250948088304E-8</v>
      </c>
    </row>
    <row r="104" spans="1:28" x14ac:dyDescent="0.3">
      <c r="A104" t="s">
        <v>0</v>
      </c>
      <c r="B104" t="s">
        <v>1</v>
      </c>
      <c r="C104" t="s">
        <v>2</v>
      </c>
      <c r="D104">
        <v>1</v>
      </c>
      <c r="E104" t="s">
        <v>3</v>
      </c>
      <c r="F104">
        <v>41998645</v>
      </c>
      <c r="G104" t="s">
        <v>4</v>
      </c>
      <c r="H104">
        <v>10461527</v>
      </c>
      <c r="I104" t="s">
        <v>5</v>
      </c>
      <c r="J104">
        <v>192850.24909200001</v>
      </c>
      <c r="K104">
        <f>SUM(H104/F104)</f>
        <v>0.24909201237325632</v>
      </c>
      <c r="L104" t="s">
        <v>0</v>
      </c>
      <c r="M104" t="s">
        <v>1</v>
      </c>
      <c r="N104" t="s">
        <v>2</v>
      </c>
      <c r="O104">
        <v>1</v>
      </c>
      <c r="P104" t="s">
        <v>3</v>
      </c>
      <c r="Q104">
        <v>41999657</v>
      </c>
      <c r="R104" t="s">
        <v>4</v>
      </c>
      <c r="S104">
        <v>10461781</v>
      </c>
      <c r="T104" t="s">
        <v>5</v>
      </c>
      <c r="U104">
        <v>192850.24909200001</v>
      </c>
      <c r="V104">
        <f>SUM(S104/Q104)</f>
        <v>0.24909205806133131</v>
      </c>
      <c r="X104">
        <f t="shared" si="8"/>
        <v>-4.568807498994687E-8</v>
      </c>
      <c r="Y104">
        <f t="shared" si="9"/>
        <v>4.568807498994687E-8</v>
      </c>
      <c r="AA104">
        <f t="shared" si="10"/>
        <v>1</v>
      </c>
      <c r="AB104">
        <f t="shared" si="12"/>
        <v>4.568807498994687E-8</v>
      </c>
    </row>
    <row r="105" spans="1:28" x14ac:dyDescent="0.3">
      <c r="A105" t="s">
        <v>0</v>
      </c>
      <c r="B105" t="s">
        <v>1</v>
      </c>
      <c r="C105" t="s">
        <v>2</v>
      </c>
      <c r="D105">
        <v>1</v>
      </c>
      <c r="E105" t="s">
        <v>3</v>
      </c>
      <c r="F105">
        <v>41998645</v>
      </c>
      <c r="G105" t="s">
        <v>4</v>
      </c>
      <c r="H105">
        <v>10461806</v>
      </c>
      <c r="I105" t="s">
        <v>5</v>
      </c>
      <c r="J105">
        <v>192851.24909900001</v>
      </c>
      <c r="K105">
        <f>SUM(H105/F105)</f>
        <v>0.24909865544471732</v>
      </c>
      <c r="L105" t="s">
        <v>0</v>
      </c>
      <c r="M105" t="s">
        <v>1</v>
      </c>
      <c r="N105" t="s">
        <v>2</v>
      </c>
      <c r="O105">
        <v>1</v>
      </c>
      <c r="P105" t="s">
        <v>3</v>
      </c>
      <c r="Q105">
        <v>41999657</v>
      </c>
      <c r="R105" t="s">
        <v>4</v>
      </c>
      <c r="S105">
        <v>10462059</v>
      </c>
      <c r="T105" t="s">
        <v>5</v>
      </c>
      <c r="U105">
        <v>192851.24909900001</v>
      </c>
      <c r="V105">
        <f>SUM(S105/Q105)</f>
        <v>0.24909867716300635</v>
      </c>
      <c r="X105">
        <f t="shared" si="8"/>
        <v>-2.1718289028305193E-8</v>
      </c>
      <c r="Y105">
        <f t="shared" si="9"/>
        <v>2.1718289028305193E-8</v>
      </c>
      <c r="AA105">
        <f t="shared" si="10"/>
        <v>1</v>
      </c>
      <c r="AB105">
        <f t="shared" si="12"/>
        <v>2.1718289028305193E-8</v>
      </c>
    </row>
    <row r="106" spans="1:28" x14ac:dyDescent="0.3">
      <c r="A106" t="s">
        <v>0</v>
      </c>
      <c r="B106" t="s">
        <v>1</v>
      </c>
      <c r="C106" t="s">
        <v>2</v>
      </c>
      <c r="D106">
        <v>1</v>
      </c>
      <c r="E106" t="s">
        <v>3</v>
      </c>
      <c r="F106">
        <v>41998645</v>
      </c>
      <c r="G106" t="s">
        <v>4</v>
      </c>
      <c r="H106">
        <v>10462077</v>
      </c>
      <c r="I106" t="s">
        <v>5</v>
      </c>
      <c r="J106">
        <v>192852.249105</v>
      </c>
      <c r="K106">
        <f>SUM(H106/F106)</f>
        <v>0.24910510803384253</v>
      </c>
      <c r="L106" t="s">
        <v>0</v>
      </c>
      <c r="M106" t="s">
        <v>1</v>
      </c>
      <c r="N106" t="s">
        <v>2</v>
      </c>
      <c r="O106">
        <v>1</v>
      </c>
      <c r="P106" t="s">
        <v>3</v>
      </c>
      <c r="Q106">
        <v>41999658</v>
      </c>
      <c r="R106" t="s">
        <v>4</v>
      </c>
      <c r="S106">
        <v>10462328</v>
      </c>
      <c r="T106" t="s">
        <v>5</v>
      </c>
      <c r="U106">
        <v>192852.249105</v>
      </c>
      <c r="V106">
        <f>SUM(S106/Q106)</f>
        <v>0.24910507604609541</v>
      </c>
      <c r="X106">
        <f t="shared" si="8"/>
        <v>3.198774711776764E-8</v>
      </c>
      <c r="Y106">
        <f t="shared" si="9"/>
        <v>3.198774711776764E-8</v>
      </c>
      <c r="AA106">
        <f t="shared" si="10"/>
        <v>1</v>
      </c>
      <c r="AB106">
        <f t="shared" si="12"/>
        <v>3.198774711776764E-8</v>
      </c>
    </row>
    <row r="107" spans="1:28" x14ac:dyDescent="0.3">
      <c r="L107" t="s">
        <v>0</v>
      </c>
      <c r="M107" t="s">
        <v>1</v>
      </c>
      <c r="N107" t="s">
        <v>2</v>
      </c>
      <c r="O107">
        <v>1</v>
      </c>
      <c r="P107" t="s">
        <v>3</v>
      </c>
      <c r="Q107">
        <v>41999657</v>
      </c>
      <c r="R107" t="s">
        <v>4</v>
      </c>
      <c r="S107">
        <v>10462621</v>
      </c>
      <c r="T107" t="s">
        <v>5</v>
      </c>
      <c r="U107">
        <v>192853.24911199999</v>
      </c>
      <c r="V107">
        <f>SUM(S107/Q107)</f>
        <v>0.24911205822466598</v>
      </c>
      <c r="X107">
        <f t="shared" si="8"/>
        <v>-0.24911205822466598</v>
      </c>
      <c r="Y107">
        <f t="shared" si="9"/>
        <v>0.24911205822466598</v>
      </c>
      <c r="AA107">
        <f t="shared" si="10"/>
        <v>0</v>
      </c>
      <c r="AB107" t="str">
        <f t="shared" si="12"/>
        <v/>
      </c>
    </row>
    <row r="108" spans="1:28" x14ac:dyDescent="0.3">
      <c r="A108" t="s">
        <v>0</v>
      </c>
      <c r="B108" t="s">
        <v>1</v>
      </c>
      <c r="C108" t="s">
        <v>2</v>
      </c>
      <c r="D108">
        <v>1</v>
      </c>
      <c r="E108" t="s">
        <v>3</v>
      </c>
      <c r="F108">
        <v>41998646</v>
      </c>
      <c r="G108" t="s">
        <v>4</v>
      </c>
      <c r="H108">
        <v>10462644</v>
      </c>
      <c r="I108" t="s">
        <v>5</v>
      </c>
      <c r="J108">
        <v>192854.24911899999</v>
      </c>
      <c r="K108">
        <f>SUM(H108/F108)</f>
        <v>0.24911860253780563</v>
      </c>
      <c r="L108" t="s">
        <v>0</v>
      </c>
      <c r="M108" t="s">
        <v>1</v>
      </c>
      <c r="N108" t="s">
        <v>2</v>
      </c>
      <c r="O108">
        <v>1</v>
      </c>
      <c r="P108" t="s">
        <v>3</v>
      </c>
      <c r="Q108">
        <v>41999657</v>
      </c>
      <c r="R108" t="s">
        <v>4</v>
      </c>
      <c r="S108">
        <v>10462897</v>
      </c>
      <c r="T108" t="s">
        <v>5</v>
      </c>
      <c r="U108">
        <v>192854.24911899999</v>
      </c>
      <c r="V108">
        <f>SUM(S108/Q108)</f>
        <v>0.24911862970690452</v>
      </c>
      <c r="X108">
        <f t="shared" si="8"/>
        <v>-2.7169098887336318E-8</v>
      </c>
      <c r="Y108">
        <f t="shared" si="9"/>
        <v>2.7169098887336318E-8</v>
      </c>
      <c r="AA108">
        <f t="shared" si="10"/>
        <v>1</v>
      </c>
      <c r="AB108">
        <f t="shared" si="12"/>
        <v>2.7169098887336318E-8</v>
      </c>
    </row>
    <row r="109" spans="1:28" x14ac:dyDescent="0.3">
      <c r="A109" t="s">
        <v>0</v>
      </c>
      <c r="B109" t="s">
        <v>1</v>
      </c>
      <c r="C109" t="s">
        <v>2</v>
      </c>
      <c r="D109">
        <v>1</v>
      </c>
      <c r="E109" t="s">
        <v>3</v>
      </c>
      <c r="F109">
        <v>41998645</v>
      </c>
      <c r="G109" t="s">
        <v>4</v>
      </c>
      <c r="H109">
        <v>10462926</v>
      </c>
      <c r="I109" t="s">
        <v>5</v>
      </c>
      <c r="J109">
        <v>192855.249125</v>
      </c>
      <c r="K109">
        <f>SUM(H109/F109)</f>
        <v>0.24912532297172921</v>
      </c>
      <c r="L109" t="s">
        <v>0</v>
      </c>
      <c r="M109" t="s">
        <v>1</v>
      </c>
      <c r="N109" t="s">
        <v>2</v>
      </c>
      <c r="O109">
        <v>1</v>
      </c>
      <c r="P109" t="s">
        <v>3</v>
      </c>
      <c r="Q109">
        <v>41999657</v>
      </c>
      <c r="R109" t="s">
        <v>4</v>
      </c>
      <c r="S109">
        <v>10463177</v>
      </c>
      <c r="T109" t="s">
        <v>5</v>
      </c>
      <c r="U109">
        <v>192855.249125</v>
      </c>
      <c r="V109">
        <f>SUM(S109/Q109)</f>
        <v>0.24912529642801606</v>
      </c>
      <c r="X109">
        <f t="shared" si="8"/>
        <v>2.6543713144144832E-8</v>
      </c>
      <c r="Y109">
        <f t="shared" si="9"/>
        <v>2.6543713144144832E-8</v>
      </c>
      <c r="AA109">
        <f t="shared" si="10"/>
        <v>1</v>
      </c>
      <c r="AB109">
        <f t="shared" si="12"/>
        <v>2.6543713144144832E-8</v>
      </c>
    </row>
    <row r="110" spans="1:28" x14ac:dyDescent="0.3">
      <c r="A110" t="s">
        <v>0</v>
      </c>
      <c r="B110" t="s">
        <v>1</v>
      </c>
      <c r="C110" t="s">
        <v>2</v>
      </c>
      <c r="D110">
        <v>1</v>
      </c>
      <c r="E110" t="s">
        <v>3</v>
      </c>
      <c r="F110">
        <v>41998646</v>
      </c>
      <c r="G110" t="s">
        <v>4</v>
      </c>
      <c r="H110">
        <v>10463197</v>
      </c>
      <c r="I110" t="s">
        <v>5</v>
      </c>
      <c r="J110">
        <v>192856.249132</v>
      </c>
      <c r="K110">
        <f>SUM(H110/F110)</f>
        <v>0.24913176962895422</v>
      </c>
      <c r="L110" t="s">
        <v>0</v>
      </c>
      <c r="M110" t="s">
        <v>1</v>
      </c>
      <c r="N110" t="s">
        <v>2</v>
      </c>
      <c r="O110">
        <v>1</v>
      </c>
      <c r="P110" t="s">
        <v>3</v>
      </c>
      <c r="Q110">
        <v>41999657</v>
      </c>
      <c r="R110" t="s">
        <v>4</v>
      </c>
      <c r="S110">
        <v>10463449</v>
      </c>
      <c r="T110" t="s">
        <v>5</v>
      </c>
      <c r="U110">
        <v>192856.249132</v>
      </c>
      <c r="V110">
        <f>SUM(S110/Q110)</f>
        <v>0.24913177267138159</v>
      </c>
      <c r="X110">
        <f t="shared" si="8"/>
        <v>-3.0424273655960121E-9</v>
      </c>
      <c r="Y110">
        <f t="shared" si="9"/>
        <v>3.0424273655960121E-9</v>
      </c>
      <c r="AA110">
        <f t="shared" si="10"/>
        <v>1</v>
      </c>
      <c r="AB110">
        <f t="shared" si="12"/>
        <v>3.0424273655960121E-9</v>
      </c>
    </row>
    <row r="111" spans="1:28" x14ac:dyDescent="0.3">
      <c r="A111" t="s">
        <v>0</v>
      </c>
      <c r="B111" t="s">
        <v>1</v>
      </c>
      <c r="C111" t="s">
        <v>2</v>
      </c>
      <c r="D111">
        <v>1</v>
      </c>
      <c r="E111" t="s">
        <v>3</v>
      </c>
      <c r="F111">
        <v>41998646</v>
      </c>
      <c r="G111" t="s">
        <v>4</v>
      </c>
      <c r="H111">
        <v>10463477</v>
      </c>
      <c r="I111" t="s">
        <v>5</v>
      </c>
      <c r="J111">
        <v>192857.24913800001</v>
      </c>
      <c r="K111">
        <f>SUM(H111/F111)</f>
        <v>0.24913843651054846</v>
      </c>
      <c r="L111" t="s">
        <v>0</v>
      </c>
      <c r="M111" t="s">
        <v>1</v>
      </c>
      <c r="N111" t="s">
        <v>2</v>
      </c>
      <c r="O111">
        <v>1</v>
      </c>
      <c r="P111" t="s">
        <v>3</v>
      </c>
      <c r="Q111">
        <v>41999657</v>
      </c>
      <c r="R111" t="s">
        <v>4</v>
      </c>
      <c r="S111">
        <v>10463728</v>
      </c>
      <c r="T111" t="s">
        <v>5</v>
      </c>
      <c r="U111">
        <v>192857.24913800001</v>
      </c>
      <c r="V111">
        <f>SUM(S111/Q111)</f>
        <v>0.24913841558277489</v>
      </c>
      <c r="X111">
        <f t="shared" si="8"/>
        <v>2.0927773569656694E-8</v>
      </c>
      <c r="Y111">
        <f t="shared" si="9"/>
        <v>2.0927773569656694E-8</v>
      </c>
      <c r="AA111">
        <f t="shared" si="10"/>
        <v>1</v>
      </c>
      <c r="AB111">
        <f t="shared" si="12"/>
        <v>2.0927773569656694E-8</v>
      </c>
    </row>
    <row r="112" spans="1:28" x14ac:dyDescent="0.3">
      <c r="A112" t="s">
        <v>0</v>
      </c>
      <c r="B112" t="s">
        <v>1</v>
      </c>
      <c r="C112" t="s">
        <v>2</v>
      </c>
      <c r="D112">
        <v>1</v>
      </c>
      <c r="E112" t="s">
        <v>3</v>
      </c>
      <c r="F112">
        <v>41998645</v>
      </c>
      <c r="G112" t="s">
        <v>4</v>
      </c>
      <c r="H112">
        <v>10463756</v>
      </c>
      <c r="I112" t="s">
        <v>5</v>
      </c>
      <c r="J112">
        <v>192858.24914500001</v>
      </c>
      <c r="K112">
        <f>SUM(H112/F112)</f>
        <v>0.24914508551406836</v>
      </c>
      <c r="L112" t="s">
        <v>0</v>
      </c>
      <c r="M112" t="s">
        <v>1</v>
      </c>
      <c r="N112" t="s">
        <v>2</v>
      </c>
      <c r="O112">
        <v>1</v>
      </c>
      <c r="P112" t="s">
        <v>3</v>
      </c>
      <c r="Q112">
        <v>41999657</v>
      </c>
      <c r="R112" t="s">
        <v>4</v>
      </c>
      <c r="S112">
        <v>10464008</v>
      </c>
      <c r="T112" t="s">
        <v>5</v>
      </c>
      <c r="U112">
        <v>192858.24914500001</v>
      </c>
      <c r="V112">
        <f>SUM(S112/Q112)</f>
        <v>0.24914508230388643</v>
      </c>
      <c r="X112">
        <f t="shared" si="8"/>
        <v>3.2101819258389952E-9</v>
      </c>
      <c r="Y112">
        <f t="shared" si="9"/>
        <v>3.2101819258389952E-9</v>
      </c>
      <c r="AA112">
        <f t="shared" si="10"/>
        <v>1</v>
      </c>
      <c r="AB112">
        <f t="shared" si="12"/>
        <v>3.2101819258389952E-9</v>
      </c>
    </row>
    <row r="113" spans="1:28" x14ac:dyDescent="0.3">
      <c r="A113" t="s">
        <v>0</v>
      </c>
      <c r="B113" t="s">
        <v>1</v>
      </c>
      <c r="C113" t="s">
        <v>2</v>
      </c>
      <c r="D113">
        <v>1</v>
      </c>
      <c r="E113" t="s">
        <v>3</v>
      </c>
      <c r="F113">
        <v>41998646</v>
      </c>
      <c r="G113" t="s">
        <v>4</v>
      </c>
      <c r="H113">
        <v>10464035</v>
      </c>
      <c r="I113" t="s">
        <v>5</v>
      </c>
      <c r="J113">
        <v>192859.249152</v>
      </c>
      <c r="K113">
        <f>SUM(H113/F113)</f>
        <v>0.24915172265315411</v>
      </c>
      <c r="L113" t="s">
        <v>0</v>
      </c>
      <c r="M113" t="s">
        <v>1</v>
      </c>
      <c r="N113" t="s">
        <v>2</v>
      </c>
      <c r="O113">
        <v>1</v>
      </c>
      <c r="P113" t="s">
        <v>3</v>
      </c>
      <c r="Q113">
        <v>41999657</v>
      </c>
      <c r="R113" t="s">
        <v>4</v>
      </c>
      <c r="S113">
        <v>10464289</v>
      </c>
      <c r="T113" t="s">
        <v>5</v>
      </c>
      <c r="U113">
        <v>192859.249152</v>
      </c>
      <c r="V113">
        <f>SUM(S113/Q113)</f>
        <v>0.24915177283471623</v>
      </c>
      <c r="X113">
        <f t="shared" si="8"/>
        <v>-5.0181562127882273E-8</v>
      </c>
      <c r="Y113">
        <f t="shared" si="9"/>
        <v>5.0181562127882273E-8</v>
      </c>
      <c r="AA113">
        <f t="shared" si="10"/>
        <v>1</v>
      </c>
      <c r="AB113">
        <f t="shared" si="12"/>
        <v>5.0181562127882273E-8</v>
      </c>
    </row>
    <row r="114" spans="1:28" x14ac:dyDescent="0.3">
      <c r="A114" t="s">
        <v>0</v>
      </c>
      <c r="B114" t="s">
        <v>1</v>
      </c>
      <c r="C114" t="s">
        <v>2</v>
      </c>
      <c r="D114">
        <v>1</v>
      </c>
      <c r="E114" t="s">
        <v>3</v>
      </c>
      <c r="F114">
        <v>41998646</v>
      </c>
      <c r="G114" t="s">
        <v>4</v>
      </c>
      <c r="H114">
        <v>10464317</v>
      </c>
      <c r="I114" t="s">
        <v>5</v>
      </c>
      <c r="J114">
        <v>192900.24915799999</v>
      </c>
      <c r="K114">
        <f>SUM(H114/F114)</f>
        <v>0.24915843715533115</v>
      </c>
      <c r="L114" t="s">
        <v>0</v>
      </c>
      <c r="M114" t="s">
        <v>1</v>
      </c>
      <c r="N114" t="s">
        <v>2</v>
      </c>
      <c r="O114">
        <v>1</v>
      </c>
      <c r="P114" t="s">
        <v>3</v>
      </c>
      <c r="Q114">
        <v>41999657</v>
      </c>
      <c r="R114" t="s">
        <v>4</v>
      </c>
      <c r="S114">
        <v>10464567</v>
      </c>
      <c r="T114" t="s">
        <v>5</v>
      </c>
      <c r="U114">
        <v>192900.24915799999</v>
      </c>
      <c r="V114">
        <f>SUM(S114/Q114)</f>
        <v>0.24915839193639128</v>
      </c>
      <c r="X114">
        <f t="shared" si="8"/>
        <v>4.521893987030623E-8</v>
      </c>
      <c r="Y114">
        <f t="shared" si="9"/>
        <v>4.521893987030623E-8</v>
      </c>
      <c r="AA114">
        <f t="shared" si="10"/>
        <v>1</v>
      </c>
      <c r="AB114">
        <f t="shared" si="12"/>
        <v>4.521893987030623E-8</v>
      </c>
    </row>
    <row r="115" spans="1:28" x14ac:dyDescent="0.3">
      <c r="A115" t="s">
        <v>0</v>
      </c>
      <c r="B115" t="s">
        <v>1</v>
      </c>
      <c r="C115" t="s">
        <v>2</v>
      </c>
      <c r="D115">
        <v>1</v>
      </c>
      <c r="E115" t="s">
        <v>3</v>
      </c>
      <c r="F115">
        <v>41998645</v>
      </c>
      <c r="G115" t="s">
        <v>4</v>
      </c>
      <c r="H115">
        <v>10464597</v>
      </c>
      <c r="I115" t="s">
        <v>5</v>
      </c>
      <c r="J115">
        <v>192901.24916499999</v>
      </c>
      <c r="K115">
        <f>SUM(H115/F115)</f>
        <v>0.24916510996961927</v>
      </c>
      <c r="L115" t="s">
        <v>0</v>
      </c>
      <c r="M115" t="s">
        <v>1</v>
      </c>
      <c r="N115" t="s">
        <v>2</v>
      </c>
      <c r="O115">
        <v>1</v>
      </c>
      <c r="P115" t="s">
        <v>3</v>
      </c>
      <c r="Q115">
        <v>41999657</v>
      </c>
      <c r="R115" t="s">
        <v>4</v>
      </c>
      <c r="S115">
        <v>10464849</v>
      </c>
      <c r="T115" t="s">
        <v>5</v>
      </c>
      <c r="U115">
        <v>192901.24916499999</v>
      </c>
      <c r="V115">
        <f>SUM(S115/Q115)</f>
        <v>0.24916510627693936</v>
      </c>
      <c r="X115">
        <f t="shared" si="8"/>
        <v>3.6926799118486286E-9</v>
      </c>
      <c r="Y115">
        <f t="shared" si="9"/>
        <v>3.6926799118486286E-9</v>
      </c>
      <c r="AA115">
        <f t="shared" si="10"/>
        <v>1</v>
      </c>
      <c r="AB115">
        <f t="shared" si="12"/>
        <v>3.6926799118486286E-9</v>
      </c>
    </row>
    <row r="116" spans="1:28" x14ac:dyDescent="0.3">
      <c r="A116" t="s">
        <v>0</v>
      </c>
      <c r="B116" t="s">
        <v>1</v>
      </c>
      <c r="C116" t="s">
        <v>2</v>
      </c>
      <c r="D116">
        <v>1</v>
      </c>
      <c r="E116" t="s">
        <v>3</v>
      </c>
      <c r="F116">
        <v>41998646</v>
      </c>
      <c r="G116" t="s">
        <v>4</v>
      </c>
      <c r="H116">
        <v>10464893</v>
      </c>
      <c r="I116" t="s">
        <v>5</v>
      </c>
      <c r="J116">
        <v>192902.24917200001</v>
      </c>
      <c r="K116">
        <f>SUM(H116/F116)</f>
        <v>0.24917215188318215</v>
      </c>
      <c r="L116" t="s">
        <v>0</v>
      </c>
      <c r="M116" t="s">
        <v>1</v>
      </c>
      <c r="N116" t="s">
        <v>2</v>
      </c>
      <c r="O116">
        <v>1</v>
      </c>
      <c r="P116" t="s">
        <v>3</v>
      </c>
      <c r="Q116">
        <v>41999657</v>
      </c>
      <c r="R116" t="s">
        <v>4</v>
      </c>
      <c r="S116">
        <v>10465144</v>
      </c>
      <c r="T116" t="s">
        <v>5</v>
      </c>
      <c r="U116">
        <v>192902.24917200001</v>
      </c>
      <c r="V116">
        <f>SUM(S116/Q116)</f>
        <v>0.24917213014382475</v>
      </c>
      <c r="X116">
        <f t="shared" si="8"/>
        <v>2.1739357397576597E-8</v>
      </c>
      <c r="Y116">
        <f t="shared" si="9"/>
        <v>2.1739357397576597E-8</v>
      </c>
      <c r="AA116">
        <f t="shared" si="10"/>
        <v>1</v>
      </c>
      <c r="AB116">
        <f t="shared" si="12"/>
        <v>2.1739357397576597E-8</v>
      </c>
    </row>
    <row r="117" spans="1:28" x14ac:dyDescent="0.3">
      <c r="A117" t="s">
        <v>0</v>
      </c>
      <c r="B117" t="s">
        <v>1</v>
      </c>
      <c r="C117" t="s">
        <v>2</v>
      </c>
      <c r="D117">
        <v>1</v>
      </c>
      <c r="E117" t="s">
        <v>3</v>
      </c>
      <c r="F117">
        <v>41998646</v>
      </c>
      <c r="G117" t="s">
        <v>4</v>
      </c>
      <c r="H117">
        <v>10465169</v>
      </c>
      <c r="I117" t="s">
        <v>5</v>
      </c>
      <c r="J117">
        <v>192903.24917900001</v>
      </c>
      <c r="K117">
        <f>SUM(H117/F117)</f>
        <v>0.24917872352361073</v>
      </c>
      <c r="L117" t="s">
        <v>0</v>
      </c>
      <c r="M117" t="s">
        <v>1</v>
      </c>
      <c r="N117" t="s">
        <v>2</v>
      </c>
      <c r="O117">
        <v>1</v>
      </c>
      <c r="P117" t="s">
        <v>3</v>
      </c>
      <c r="Q117">
        <v>41999657</v>
      </c>
      <c r="R117" t="s">
        <v>4</v>
      </c>
      <c r="S117">
        <v>10465421</v>
      </c>
      <c r="T117" t="s">
        <v>5</v>
      </c>
      <c r="U117">
        <v>192903.24917900001</v>
      </c>
      <c r="V117">
        <f>SUM(S117/Q117)</f>
        <v>0.24917872543578154</v>
      </c>
      <c r="X117">
        <f t="shared" si="8"/>
        <v>-1.9121708105807045E-9</v>
      </c>
      <c r="Y117">
        <f t="shared" si="9"/>
        <v>1.9121708105807045E-9</v>
      </c>
      <c r="AA117">
        <f t="shared" si="10"/>
        <v>1</v>
      </c>
      <c r="AB117">
        <f t="shared" si="12"/>
        <v>1.9121708105807045E-9</v>
      </c>
    </row>
    <row r="118" spans="1:28" x14ac:dyDescent="0.3">
      <c r="A118" t="s">
        <v>0</v>
      </c>
      <c r="B118" t="s">
        <v>1</v>
      </c>
      <c r="C118" t="s">
        <v>2</v>
      </c>
      <c r="D118">
        <v>1</v>
      </c>
      <c r="E118" t="s">
        <v>3</v>
      </c>
      <c r="F118">
        <v>41998646</v>
      </c>
      <c r="G118" t="s">
        <v>4</v>
      </c>
      <c r="H118">
        <v>10465448</v>
      </c>
      <c r="I118" t="s">
        <v>5</v>
      </c>
      <c r="J118">
        <v>192904.24918499999</v>
      </c>
      <c r="K118">
        <f>SUM(H118/F118)</f>
        <v>0.24918536659491355</v>
      </c>
      <c r="L118" t="s">
        <v>0</v>
      </c>
      <c r="M118" t="s">
        <v>1</v>
      </c>
      <c r="N118" t="s">
        <v>2</v>
      </c>
      <c r="O118">
        <v>1</v>
      </c>
      <c r="P118" t="s">
        <v>3</v>
      </c>
      <c r="Q118">
        <v>41999656</v>
      </c>
      <c r="R118" t="s">
        <v>4</v>
      </c>
      <c r="S118">
        <v>10465699</v>
      </c>
      <c r="T118" t="s">
        <v>5</v>
      </c>
      <c r="U118">
        <v>192904.24918499999</v>
      </c>
      <c r="V118">
        <f>SUM(S118/Q118)</f>
        <v>0.24918535047048956</v>
      </c>
      <c r="X118">
        <f t="shared" si="8"/>
        <v>1.6124423990460102E-8</v>
      </c>
      <c r="Y118">
        <f t="shared" si="9"/>
        <v>1.6124423990460102E-8</v>
      </c>
      <c r="AA118">
        <f t="shared" si="10"/>
        <v>1</v>
      </c>
      <c r="AB118">
        <f t="shared" si="12"/>
        <v>1.6124423990460102E-8</v>
      </c>
    </row>
    <row r="119" spans="1:28" x14ac:dyDescent="0.3">
      <c r="A119" t="s">
        <v>0</v>
      </c>
      <c r="B119" t="s">
        <v>1</v>
      </c>
      <c r="C119" t="s">
        <v>2</v>
      </c>
      <c r="D119">
        <v>1</v>
      </c>
      <c r="E119" t="s">
        <v>3</v>
      </c>
      <c r="F119">
        <v>41998645</v>
      </c>
      <c r="G119" t="s">
        <v>4</v>
      </c>
      <c r="H119">
        <v>10465718</v>
      </c>
      <c r="I119" t="s">
        <v>5</v>
      </c>
      <c r="J119">
        <v>192905.24919199999</v>
      </c>
      <c r="K119">
        <f>SUM(H119/F119)</f>
        <v>0.24919180130692312</v>
      </c>
      <c r="L119" t="s">
        <v>0</v>
      </c>
      <c r="M119" t="s">
        <v>1</v>
      </c>
      <c r="N119" t="s">
        <v>2</v>
      </c>
      <c r="O119">
        <v>1</v>
      </c>
      <c r="P119" t="s">
        <v>3</v>
      </c>
      <c r="Q119">
        <v>41999657</v>
      </c>
      <c r="R119" t="s">
        <v>4</v>
      </c>
      <c r="S119">
        <v>10465970</v>
      </c>
      <c r="T119" t="s">
        <v>5</v>
      </c>
      <c r="U119">
        <v>192905.24919199999</v>
      </c>
      <c r="V119">
        <f>SUM(S119/Q119)</f>
        <v>0.24919179697110383</v>
      </c>
      <c r="X119">
        <f t="shared" si="8"/>
        <v>4.3358192869380474E-9</v>
      </c>
      <c r="Y119">
        <f t="shared" si="9"/>
        <v>4.3358192869380474E-9</v>
      </c>
      <c r="AA119">
        <f t="shared" si="10"/>
        <v>1</v>
      </c>
      <c r="AB119">
        <f t="shared" si="12"/>
        <v>4.3358192869380474E-9</v>
      </c>
    </row>
    <row r="120" spans="1:28" x14ac:dyDescent="0.3">
      <c r="A120" t="s">
        <v>0</v>
      </c>
      <c r="B120" t="s">
        <v>1</v>
      </c>
      <c r="C120" t="s">
        <v>2</v>
      </c>
      <c r="D120">
        <v>1</v>
      </c>
      <c r="E120" t="s">
        <v>3</v>
      </c>
      <c r="F120">
        <v>41998646</v>
      </c>
      <c r="G120" t="s">
        <v>4</v>
      </c>
      <c r="H120">
        <v>10466013</v>
      </c>
      <c r="I120" t="s">
        <v>5</v>
      </c>
      <c r="J120">
        <v>192906.24919900001</v>
      </c>
      <c r="K120">
        <f>SUM(H120/F120)</f>
        <v>0.24919881940955907</v>
      </c>
      <c r="L120" t="s">
        <v>0</v>
      </c>
      <c r="M120" t="s">
        <v>1</v>
      </c>
      <c r="N120" t="s">
        <v>2</v>
      </c>
      <c r="O120">
        <v>1</v>
      </c>
      <c r="P120" t="s">
        <v>3</v>
      </c>
      <c r="Q120">
        <v>41999657</v>
      </c>
      <c r="R120" t="s">
        <v>4</v>
      </c>
      <c r="S120">
        <v>10466264</v>
      </c>
      <c r="T120" t="s">
        <v>5</v>
      </c>
      <c r="U120">
        <v>192906.24919900001</v>
      </c>
      <c r="V120">
        <f>SUM(S120/Q120)</f>
        <v>0.24919879702827097</v>
      </c>
      <c r="X120">
        <f t="shared" si="8"/>
        <v>2.2381288100614682E-8</v>
      </c>
      <c r="Y120">
        <f t="shared" si="9"/>
        <v>2.2381288100614682E-8</v>
      </c>
      <c r="AA120">
        <f t="shared" si="10"/>
        <v>1</v>
      </c>
      <c r="AB120">
        <f t="shared" si="12"/>
        <v>2.2381288100614682E-8</v>
      </c>
    </row>
    <row r="121" spans="1:28" x14ac:dyDescent="0.3">
      <c r="A121" t="s">
        <v>0</v>
      </c>
      <c r="B121" t="s">
        <v>1</v>
      </c>
      <c r="C121" t="s">
        <v>2</v>
      </c>
      <c r="D121">
        <v>1</v>
      </c>
      <c r="E121" t="s">
        <v>3</v>
      </c>
      <c r="F121">
        <v>41998646</v>
      </c>
      <c r="G121" t="s">
        <v>4</v>
      </c>
      <c r="H121">
        <v>10466289</v>
      </c>
      <c r="I121" t="s">
        <v>5</v>
      </c>
      <c r="J121">
        <v>192907.249205</v>
      </c>
      <c r="K121">
        <f>SUM(H121/F121)</f>
        <v>0.24920539104998765</v>
      </c>
      <c r="X121">
        <f t="shared" si="8"/>
        <v>0.24920539104998765</v>
      </c>
      <c r="Y121">
        <f t="shared" si="9"/>
        <v>0.24920539104998765</v>
      </c>
      <c r="AA121">
        <f t="shared" si="10"/>
        <v>0</v>
      </c>
      <c r="AB121" t="str">
        <f t="shared" si="12"/>
        <v/>
      </c>
    </row>
    <row r="122" spans="1:28" x14ac:dyDescent="0.3">
      <c r="A122" t="s">
        <v>0</v>
      </c>
      <c r="B122" t="s">
        <v>1</v>
      </c>
      <c r="C122" t="s">
        <v>2</v>
      </c>
      <c r="D122">
        <v>1</v>
      </c>
      <c r="E122" t="s">
        <v>3</v>
      </c>
      <c r="F122">
        <v>41998645</v>
      </c>
      <c r="G122" t="s">
        <v>4</v>
      </c>
      <c r="H122">
        <v>10466568</v>
      </c>
      <c r="I122" t="s">
        <v>5</v>
      </c>
      <c r="J122">
        <v>192908.249212</v>
      </c>
      <c r="K122">
        <f>SUM(H122/F122)</f>
        <v>0.24921204005510178</v>
      </c>
      <c r="L122" t="s">
        <v>0</v>
      </c>
      <c r="M122" t="s">
        <v>1</v>
      </c>
      <c r="N122" t="s">
        <v>2</v>
      </c>
      <c r="O122">
        <v>1</v>
      </c>
      <c r="P122" t="s">
        <v>3</v>
      </c>
      <c r="Q122">
        <v>41999657</v>
      </c>
      <c r="R122" t="s">
        <v>4</v>
      </c>
      <c r="S122">
        <v>10466820</v>
      </c>
      <c r="T122" t="s">
        <v>5</v>
      </c>
      <c r="U122">
        <v>192908.249212</v>
      </c>
      <c r="V122">
        <f>SUM(S122/Q122)</f>
        <v>0.24921203523162105</v>
      </c>
      <c r="X122">
        <f t="shared" si="8"/>
        <v>4.8234807259461832E-9</v>
      </c>
      <c r="Y122">
        <f t="shared" si="9"/>
        <v>4.8234807259461832E-9</v>
      </c>
      <c r="AA122">
        <f t="shared" si="10"/>
        <v>1</v>
      </c>
      <c r="AB122">
        <f t="shared" si="12"/>
        <v>4.8234807259461832E-9</v>
      </c>
    </row>
    <row r="123" spans="1:28" x14ac:dyDescent="0.3">
      <c r="A123" t="s">
        <v>0</v>
      </c>
      <c r="B123" t="s">
        <v>1</v>
      </c>
      <c r="C123" t="s">
        <v>2</v>
      </c>
      <c r="D123">
        <v>1</v>
      </c>
      <c r="E123" t="s">
        <v>3</v>
      </c>
      <c r="F123">
        <v>41998646</v>
      </c>
      <c r="G123" t="s">
        <v>4</v>
      </c>
      <c r="H123">
        <v>10466839</v>
      </c>
      <c r="I123" t="s">
        <v>5</v>
      </c>
      <c r="J123">
        <v>192909.24921800001</v>
      </c>
      <c r="K123">
        <f>SUM(H123/F123)</f>
        <v>0.24921848671026203</v>
      </c>
      <c r="L123" t="s">
        <v>0</v>
      </c>
      <c r="M123" t="s">
        <v>1</v>
      </c>
      <c r="N123" t="s">
        <v>2</v>
      </c>
      <c r="O123">
        <v>1</v>
      </c>
      <c r="P123" t="s">
        <v>3</v>
      </c>
      <c r="Q123">
        <v>41999657</v>
      </c>
      <c r="R123" t="s">
        <v>4</v>
      </c>
      <c r="S123">
        <v>10467091</v>
      </c>
      <c r="T123" t="s">
        <v>5</v>
      </c>
      <c r="U123">
        <v>192909.24921800001</v>
      </c>
      <c r="V123">
        <f>SUM(S123/Q123)</f>
        <v>0.2492184876652683</v>
      </c>
      <c r="X123">
        <f t="shared" si="8"/>
        <v>-9.5500626851041659E-10</v>
      </c>
      <c r="Y123">
        <f t="shared" si="9"/>
        <v>9.5500626851041659E-10</v>
      </c>
      <c r="AA123">
        <f t="shared" si="10"/>
        <v>1</v>
      </c>
      <c r="AB123">
        <f t="shared" si="12"/>
        <v>9.5500626851041659E-10</v>
      </c>
    </row>
    <row r="124" spans="1:28" x14ac:dyDescent="0.3">
      <c r="A124" t="s">
        <v>0</v>
      </c>
      <c r="B124" t="s">
        <v>1</v>
      </c>
      <c r="C124" t="s">
        <v>2</v>
      </c>
      <c r="D124">
        <v>1</v>
      </c>
      <c r="E124" t="s">
        <v>3</v>
      </c>
      <c r="F124">
        <v>41998645</v>
      </c>
      <c r="G124" t="s">
        <v>4</v>
      </c>
      <c r="H124">
        <v>10467118</v>
      </c>
      <c r="I124" t="s">
        <v>5</v>
      </c>
      <c r="J124">
        <v>192910.24922500001</v>
      </c>
      <c r="K124">
        <f>SUM(H124/F124)</f>
        <v>0.24922513571568797</v>
      </c>
      <c r="L124" t="s">
        <v>0</v>
      </c>
      <c r="M124" t="s">
        <v>1</v>
      </c>
      <c r="N124" t="s">
        <v>2</v>
      </c>
      <c r="O124">
        <v>1</v>
      </c>
      <c r="P124" t="s">
        <v>3</v>
      </c>
      <c r="Q124">
        <v>41999657</v>
      </c>
      <c r="R124" t="s">
        <v>4</v>
      </c>
      <c r="S124">
        <v>10467371</v>
      </c>
      <c r="T124" t="s">
        <v>5</v>
      </c>
      <c r="U124">
        <v>192910.24922500001</v>
      </c>
      <c r="V124">
        <f>SUM(S124/Q124)</f>
        <v>0.24922515438637988</v>
      </c>
      <c r="X124">
        <f t="shared" si="8"/>
        <v>-1.8670691909195014E-8</v>
      </c>
      <c r="Y124">
        <f t="shared" si="9"/>
        <v>1.8670691909195014E-8</v>
      </c>
      <c r="AA124">
        <f t="shared" si="10"/>
        <v>1</v>
      </c>
      <c r="AB124">
        <f t="shared" si="12"/>
        <v>1.8670691909195014E-8</v>
      </c>
    </row>
    <row r="125" spans="1:28" x14ac:dyDescent="0.3">
      <c r="A125" t="s">
        <v>0</v>
      </c>
      <c r="B125" t="s">
        <v>1</v>
      </c>
      <c r="C125" t="s">
        <v>2</v>
      </c>
      <c r="D125">
        <v>1</v>
      </c>
      <c r="E125" t="s">
        <v>3</v>
      </c>
      <c r="F125">
        <v>41998646</v>
      </c>
      <c r="G125" t="s">
        <v>4</v>
      </c>
      <c r="H125">
        <v>10467407</v>
      </c>
      <c r="I125" t="s">
        <v>5</v>
      </c>
      <c r="J125">
        <v>192911.249232</v>
      </c>
      <c r="K125">
        <f>SUM(H125/F125)</f>
        <v>0.24923201095578176</v>
      </c>
      <c r="L125" t="s">
        <v>0</v>
      </c>
      <c r="M125" t="s">
        <v>1</v>
      </c>
      <c r="N125" t="s">
        <v>2</v>
      </c>
      <c r="O125">
        <v>1</v>
      </c>
      <c r="P125" t="s">
        <v>3</v>
      </c>
      <c r="Q125">
        <v>41999657</v>
      </c>
      <c r="R125" t="s">
        <v>4</v>
      </c>
      <c r="S125">
        <v>10467660</v>
      </c>
      <c r="T125" t="s">
        <v>5</v>
      </c>
      <c r="U125">
        <v>192911.249232</v>
      </c>
      <c r="V125">
        <f>SUM(S125/Q125)</f>
        <v>0.24923203539495573</v>
      </c>
      <c r="X125">
        <f t="shared" si="8"/>
        <v>-2.4439173962331751E-8</v>
      </c>
      <c r="Y125">
        <f t="shared" si="9"/>
        <v>2.4439173962331751E-8</v>
      </c>
      <c r="AA125">
        <f t="shared" si="10"/>
        <v>1</v>
      </c>
      <c r="AB125">
        <f t="shared" si="12"/>
        <v>2.4439173962331751E-8</v>
      </c>
    </row>
    <row r="126" spans="1:28" x14ac:dyDescent="0.3">
      <c r="A126" t="s">
        <v>0</v>
      </c>
      <c r="B126" t="s">
        <v>1</v>
      </c>
      <c r="C126" t="s">
        <v>2</v>
      </c>
      <c r="D126">
        <v>1</v>
      </c>
      <c r="E126" t="s">
        <v>3</v>
      </c>
      <c r="F126">
        <v>41998645</v>
      </c>
      <c r="G126" t="s">
        <v>4</v>
      </c>
      <c r="H126">
        <v>10467677</v>
      </c>
      <c r="I126" t="s">
        <v>5</v>
      </c>
      <c r="J126">
        <v>192912.24923799999</v>
      </c>
      <c r="K126">
        <f>SUM(H126/F126)</f>
        <v>0.24923844566890194</v>
      </c>
      <c r="L126" t="s">
        <v>0</v>
      </c>
      <c r="M126" t="s">
        <v>1</v>
      </c>
      <c r="N126" t="s">
        <v>2</v>
      </c>
      <c r="O126">
        <v>1</v>
      </c>
      <c r="P126" t="s">
        <v>3</v>
      </c>
      <c r="Q126">
        <v>41999657</v>
      </c>
      <c r="R126" t="s">
        <v>4</v>
      </c>
      <c r="S126">
        <v>10467930</v>
      </c>
      <c r="T126" t="s">
        <v>5</v>
      </c>
      <c r="U126">
        <v>192912.24923799999</v>
      </c>
      <c r="V126">
        <f>SUM(S126/Q126)</f>
        <v>0.24923846401888472</v>
      </c>
      <c r="X126">
        <f t="shared" si="8"/>
        <v>-1.8349982783272267E-8</v>
      </c>
      <c r="Y126">
        <f t="shared" si="9"/>
        <v>1.8349982783272267E-8</v>
      </c>
      <c r="AA126">
        <f t="shared" si="10"/>
        <v>1</v>
      </c>
      <c r="AB126">
        <f t="shared" si="12"/>
        <v>1.8349982783272267E-8</v>
      </c>
    </row>
    <row r="127" spans="1:28" x14ac:dyDescent="0.3">
      <c r="L127" t="s">
        <v>0</v>
      </c>
      <c r="M127" t="s">
        <v>1</v>
      </c>
      <c r="N127" t="s">
        <v>2</v>
      </c>
      <c r="O127">
        <v>1</v>
      </c>
      <c r="P127" t="s">
        <v>3</v>
      </c>
      <c r="Q127">
        <v>41999658</v>
      </c>
      <c r="R127" t="s">
        <v>4</v>
      </c>
      <c r="S127">
        <v>10468211</v>
      </c>
      <c r="T127" t="s">
        <v>5</v>
      </c>
      <c r="U127">
        <v>192913.24924500001</v>
      </c>
      <c r="V127">
        <f>SUM(S127/Q127)</f>
        <v>0.24924514861525776</v>
      </c>
      <c r="X127">
        <f t="shared" si="8"/>
        <v>-0.24924514861525776</v>
      </c>
      <c r="Y127">
        <f t="shared" si="9"/>
        <v>0.24924514861525776</v>
      </c>
      <c r="AA127">
        <f t="shared" si="10"/>
        <v>0</v>
      </c>
      <c r="AB127" t="str">
        <f t="shared" si="12"/>
        <v/>
      </c>
    </row>
    <row r="128" spans="1:28" x14ac:dyDescent="0.3">
      <c r="A128" t="s">
        <v>0</v>
      </c>
      <c r="B128" t="s">
        <v>1</v>
      </c>
      <c r="C128" t="s">
        <v>2</v>
      </c>
      <c r="D128">
        <v>1</v>
      </c>
      <c r="E128" t="s">
        <v>3</v>
      </c>
      <c r="F128">
        <v>41998646</v>
      </c>
      <c r="G128" t="s">
        <v>4</v>
      </c>
      <c r="H128">
        <v>10468239</v>
      </c>
      <c r="I128" t="s">
        <v>5</v>
      </c>
      <c r="J128">
        <v>192914.24925200001</v>
      </c>
      <c r="K128">
        <f>SUM(H128/F128)</f>
        <v>0.24925182111823319</v>
      </c>
      <c r="L128" t="s">
        <v>0</v>
      </c>
      <c r="M128" t="s">
        <v>1</v>
      </c>
      <c r="N128" t="s">
        <v>2</v>
      </c>
      <c r="O128">
        <v>1</v>
      </c>
      <c r="P128" t="s">
        <v>3</v>
      </c>
      <c r="Q128">
        <v>41999657</v>
      </c>
      <c r="R128" t="s">
        <v>4</v>
      </c>
      <c r="S128">
        <v>10468490</v>
      </c>
      <c r="T128" t="s">
        <v>5</v>
      </c>
      <c r="U128">
        <v>192914.24925200001</v>
      </c>
      <c r="V128">
        <f>SUM(S128/Q128)</f>
        <v>0.24925179746110784</v>
      </c>
      <c r="X128">
        <f t="shared" si="8"/>
        <v>2.3657125342024798E-8</v>
      </c>
      <c r="Y128">
        <f t="shared" si="9"/>
        <v>2.3657125342024798E-8</v>
      </c>
      <c r="AA128">
        <f t="shared" si="10"/>
        <v>1</v>
      </c>
      <c r="AB128">
        <f t="shared" si="12"/>
        <v>2.3657125342024798E-8</v>
      </c>
    </row>
    <row r="129" spans="1:28" x14ac:dyDescent="0.3">
      <c r="A129" t="s">
        <v>0</v>
      </c>
      <c r="B129" t="s">
        <v>1</v>
      </c>
      <c r="C129" t="s">
        <v>2</v>
      </c>
      <c r="D129">
        <v>1</v>
      </c>
      <c r="E129" t="s">
        <v>3</v>
      </c>
      <c r="F129">
        <v>41998645</v>
      </c>
      <c r="G129" t="s">
        <v>4</v>
      </c>
      <c r="H129">
        <v>10468533</v>
      </c>
      <c r="I129" t="s">
        <v>5</v>
      </c>
      <c r="J129">
        <v>192915.249259</v>
      </c>
      <c r="K129">
        <f>SUM(H129/F129)</f>
        <v>0.24925882727883245</v>
      </c>
      <c r="L129" t="s">
        <v>0</v>
      </c>
      <c r="M129" t="s">
        <v>1</v>
      </c>
      <c r="N129" t="s">
        <v>2</v>
      </c>
      <c r="O129">
        <v>1</v>
      </c>
      <c r="P129" t="s">
        <v>3</v>
      </c>
      <c r="Q129">
        <v>41999657</v>
      </c>
      <c r="R129" t="s">
        <v>4</v>
      </c>
      <c r="S129">
        <v>10468783</v>
      </c>
      <c r="T129" t="s">
        <v>5</v>
      </c>
      <c r="U129">
        <v>192915.249259</v>
      </c>
      <c r="V129">
        <f>SUM(S129/Q129)</f>
        <v>0.2492587737085567</v>
      </c>
      <c r="X129">
        <f t="shared" si="8"/>
        <v>5.3570275743153317E-8</v>
      </c>
      <c r="Y129">
        <f t="shared" si="9"/>
        <v>5.3570275743153317E-8</v>
      </c>
      <c r="AA129">
        <f t="shared" si="10"/>
        <v>1</v>
      </c>
      <c r="AB129">
        <f t="shared" si="12"/>
        <v>5.3570275743153317E-8</v>
      </c>
    </row>
    <row r="130" spans="1:28" x14ac:dyDescent="0.3">
      <c r="A130" t="s">
        <v>0</v>
      </c>
      <c r="B130" t="s">
        <v>1</v>
      </c>
      <c r="C130" t="s">
        <v>2</v>
      </c>
      <c r="D130">
        <v>1</v>
      </c>
      <c r="E130" t="s">
        <v>3</v>
      </c>
      <c r="F130">
        <v>41998646</v>
      </c>
      <c r="G130" t="s">
        <v>4</v>
      </c>
      <c r="H130">
        <v>10468810</v>
      </c>
      <c r="I130" t="s">
        <v>5</v>
      </c>
      <c r="J130">
        <v>192916.24926499999</v>
      </c>
      <c r="K130">
        <f>SUM(H130/F130)</f>
        <v>0.24926541679462713</v>
      </c>
      <c r="L130" t="s">
        <v>0</v>
      </c>
      <c r="M130" t="s">
        <v>1</v>
      </c>
      <c r="N130" t="s">
        <v>2</v>
      </c>
      <c r="O130">
        <v>1</v>
      </c>
      <c r="P130" t="s">
        <v>3</v>
      </c>
      <c r="Q130">
        <v>41999657</v>
      </c>
      <c r="R130" t="s">
        <v>4</v>
      </c>
      <c r="S130">
        <v>10469061</v>
      </c>
      <c r="T130" t="s">
        <v>5</v>
      </c>
      <c r="U130">
        <v>192916.24926499999</v>
      </c>
      <c r="V130">
        <f>SUM(S130/Q130)</f>
        <v>0.24926539281023177</v>
      </c>
      <c r="X130">
        <f t="shared" si="8"/>
        <v>2.3984395358667143E-8</v>
      </c>
      <c r="Y130">
        <f t="shared" si="9"/>
        <v>2.3984395358667143E-8</v>
      </c>
      <c r="AA130">
        <f t="shared" si="10"/>
        <v>1</v>
      </c>
      <c r="AB130">
        <f t="shared" si="12"/>
        <v>2.3984395358667143E-8</v>
      </c>
    </row>
    <row r="131" spans="1:28" x14ac:dyDescent="0.3">
      <c r="A131" t="s">
        <v>0</v>
      </c>
      <c r="B131" t="s">
        <v>1</v>
      </c>
      <c r="C131" t="s">
        <v>2</v>
      </c>
      <c r="D131">
        <v>1</v>
      </c>
      <c r="E131" t="s">
        <v>3</v>
      </c>
      <c r="F131">
        <v>41998645</v>
      </c>
      <c r="G131" t="s">
        <v>4</v>
      </c>
      <c r="H131">
        <v>10469078</v>
      </c>
      <c r="I131" t="s">
        <v>5</v>
      </c>
      <c r="J131">
        <v>192917.24927199999</v>
      </c>
      <c r="K131">
        <f>SUM(H131/F131)</f>
        <v>0.24927180388795878</v>
      </c>
      <c r="L131" t="s">
        <v>0</v>
      </c>
      <c r="M131" t="s">
        <v>1</v>
      </c>
      <c r="N131" t="s">
        <v>2</v>
      </c>
      <c r="O131">
        <v>1</v>
      </c>
      <c r="P131" t="s">
        <v>3</v>
      </c>
      <c r="Q131">
        <v>41999658</v>
      </c>
      <c r="R131" t="s">
        <v>4</v>
      </c>
      <c r="S131">
        <v>10469330</v>
      </c>
      <c r="T131" t="s">
        <v>5</v>
      </c>
      <c r="U131">
        <v>192917.24927199999</v>
      </c>
      <c r="V131">
        <f>SUM(S131/Q131)</f>
        <v>0.24927179168935137</v>
      </c>
      <c r="X131">
        <f t="shared" si="8"/>
        <v>1.2198607401980865E-8</v>
      </c>
      <c r="Y131">
        <f t="shared" si="9"/>
        <v>1.2198607401980865E-8</v>
      </c>
      <c r="AA131">
        <f t="shared" si="10"/>
        <v>1</v>
      </c>
      <c r="AB131">
        <f t="shared" si="12"/>
        <v>1.2198607401980865E-8</v>
      </c>
    </row>
    <row r="132" spans="1:28" x14ac:dyDescent="0.3">
      <c r="A132" t="s">
        <v>0</v>
      </c>
      <c r="B132" t="s">
        <v>1</v>
      </c>
      <c r="C132" t="s">
        <v>2</v>
      </c>
      <c r="D132">
        <v>1</v>
      </c>
      <c r="E132" t="s">
        <v>3</v>
      </c>
      <c r="F132">
        <v>41998646</v>
      </c>
      <c r="G132" t="s">
        <v>4</v>
      </c>
      <c r="H132">
        <v>10469358</v>
      </c>
      <c r="I132" t="s">
        <v>5</v>
      </c>
      <c r="J132">
        <v>192918.24927900001</v>
      </c>
      <c r="K132">
        <f>SUM(H132/F132)</f>
        <v>0.2492784648343187</v>
      </c>
      <c r="L132" t="s">
        <v>0</v>
      </c>
      <c r="M132" t="s">
        <v>1</v>
      </c>
      <c r="N132" t="s">
        <v>2</v>
      </c>
      <c r="O132">
        <v>1</v>
      </c>
      <c r="P132" t="s">
        <v>3</v>
      </c>
      <c r="Q132">
        <v>41999657</v>
      </c>
      <c r="R132" t="s">
        <v>4</v>
      </c>
      <c r="S132">
        <v>10469608</v>
      </c>
      <c r="T132" t="s">
        <v>5</v>
      </c>
      <c r="U132">
        <v>192918.249278</v>
      </c>
      <c r="V132">
        <f>SUM(S132/Q132)</f>
        <v>0.24927841672611756</v>
      </c>
      <c r="X132">
        <f t="shared" si="8"/>
        <v>4.8108201144980711E-8</v>
      </c>
      <c r="Y132">
        <f t="shared" si="9"/>
        <v>4.8108201144980711E-8</v>
      </c>
      <c r="AA132">
        <f t="shared" si="10"/>
        <v>1</v>
      </c>
      <c r="AB132">
        <f t="shared" si="12"/>
        <v>4.8108201144980711E-8</v>
      </c>
    </row>
    <row r="133" spans="1:28" x14ac:dyDescent="0.3">
      <c r="A133" t="s">
        <v>0</v>
      </c>
      <c r="B133" t="s">
        <v>1</v>
      </c>
      <c r="C133" t="s">
        <v>2</v>
      </c>
      <c r="D133">
        <v>1</v>
      </c>
      <c r="E133" t="s">
        <v>3</v>
      </c>
      <c r="F133">
        <v>41998645</v>
      </c>
      <c r="G133" t="s">
        <v>4</v>
      </c>
      <c r="H133">
        <v>10469650</v>
      </c>
      <c r="I133" t="s">
        <v>5</v>
      </c>
      <c r="J133">
        <v>192919.249285</v>
      </c>
      <c r="K133">
        <f>SUM(H133/F133)</f>
        <v>0.2492854233749684</v>
      </c>
      <c r="L133" t="s">
        <v>0</v>
      </c>
      <c r="M133" t="s">
        <v>1</v>
      </c>
      <c r="N133" t="s">
        <v>2</v>
      </c>
      <c r="O133">
        <v>1</v>
      </c>
      <c r="P133" t="s">
        <v>3</v>
      </c>
      <c r="Q133">
        <v>41999657</v>
      </c>
      <c r="R133" t="s">
        <v>4</v>
      </c>
      <c r="S133">
        <v>10469903</v>
      </c>
      <c r="T133" t="s">
        <v>5</v>
      </c>
      <c r="U133">
        <v>192919.249285</v>
      </c>
      <c r="V133">
        <f>SUM(S133/Q133)</f>
        <v>0.24928544059300295</v>
      </c>
      <c r="X133">
        <f t="shared" si="8"/>
        <v>-1.7218034553678763E-8</v>
      </c>
      <c r="Y133">
        <f t="shared" si="9"/>
        <v>1.7218034553678763E-8</v>
      </c>
      <c r="AA133">
        <f t="shared" si="10"/>
        <v>1</v>
      </c>
      <c r="AB133">
        <f t="shared" si="12"/>
        <v>1.7218034553678763E-8</v>
      </c>
    </row>
    <row r="134" spans="1:28" x14ac:dyDescent="0.3">
      <c r="A134" t="s">
        <v>0</v>
      </c>
      <c r="B134" t="s">
        <v>1</v>
      </c>
      <c r="C134" t="s">
        <v>2</v>
      </c>
      <c r="D134">
        <v>1</v>
      </c>
      <c r="E134" t="s">
        <v>3</v>
      </c>
      <c r="F134">
        <v>41998646</v>
      </c>
      <c r="G134" t="s">
        <v>4</v>
      </c>
      <c r="H134">
        <v>10469929</v>
      </c>
      <c r="I134" t="s">
        <v>5</v>
      </c>
      <c r="J134">
        <v>192920.24929199999</v>
      </c>
      <c r="K134">
        <f>SUM(H134/F134)</f>
        <v>0.24929206051071265</v>
      </c>
      <c r="L134" t="s">
        <v>0</v>
      </c>
      <c r="M134" t="s">
        <v>1</v>
      </c>
      <c r="N134" t="s">
        <v>2</v>
      </c>
      <c r="O134">
        <v>1</v>
      </c>
      <c r="P134" t="s">
        <v>3</v>
      </c>
      <c r="Q134">
        <v>41999657</v>
      </c>
      <c r="R134" t="s">
        <v>4</v>
      </c>
      <c r="S134">
        <v>10470180</v>
      </c>
      <c r="T134" t="s">
        <v>5</v>
      </c>
      <c r="U134">
        <v>192920.24929199999</v>
      </c>
      <c r="V134">
        <f>SUM(S134/Q134)</f>
        <v>0.24929203588495974</v>
      </c>
      <c r="X134">
        <f t="shared" si="8"/>
        <v>2.4625752909068765E-8</v>
      </c>
      <c r="Y134">
        <f t="shared" si="9"/>
        <v>2.4625752909068765E-8</v>
      </c>
      <c r="AA134">
        <f t="shared" si="10"/>
        <v>1</v>
      </c>
      <c r="AB134">
        <f t="shared" si="12"/>
        <v>2.4625752909068765E-8</v>
      </c>
    </row>
    <row r="135" spans="1:28" x14ac:dyDescent="0.3">
      <c r="A135" t="s">
        <v>0</v>
      </c>
      <c r="B135" t="s">
        <v>1</v>
      </c>
      <c r="C135" t="s">
        <v>2</v>
      </c>
      <c r="D135">
        <v>1</v>
      </c>
      <c r="E135" t="s">
        <v>3</v>
      </c>
      <c r="F135">
        <v>41998645</v>
      </c>
      <c r="G135" t="s">
        <v>4</v>
      </c>
      <c r="H135">
        <v>10470208</v>
      </c>
      <c r="I135" t="s">
        <v>5</v>
      </c>
      <c r="J135">
        <v>192921.24929899999</v>
      </c>
      <c r="K135">
        <f>SUM(H135/F135)</f>
        <v>0.2492987095178904</v>
      </c>
      <c r="L135" t="s">
        <v>0</v>
      </c>
      <c r="M135" t="s">
        <v>1</v>
      </c>
      <c r="N135" t="s">
        <v>2</v>
      </c>
      <c r="O135">
        <v>1</v>
      </c>
      <c r="P135" t="s">
        <v>3</v>
      </c>
      <c r="Q135">
        <v>41999657</v>
      </c>
      <c r="R135" t="s">
        <v>4</v>
      </c>
      <c r="S135">
        <v>10470461</v>
      </c>
      <c r="T135" t="s">
        <v>5</v>
      </c>
      <c r="U135">
        <v>192921.24929899999</v>
      </c>
      <c r="V135">
        <f>SUM(S135/Q135)</f>
        <v>0.24929872641578954</v>
      </c>
      <c r="X135">
        <f t="shared" si="8"/>
        <v>-1.6897899135503991E-8</v>
      </c>
      <c r="Y135">
        <f t="shared" si="9"/>
        <v>1.6897899135503991E-8</v>
      </c>
      <c r="AA135">
        <f t="shared" si="10"/>
        <v>1</v>
      </c>
      <c r="AB135">
        <f t="shared" si="12"/>
        <v>1.6897899135503991E-8</v>
      </c>
    </row>
    <row r="136" spans="1:28" x14ac:dyDescent="0.3">
      <c r="A136" t="s">
        <v>0</v>
      </c>
      <c r="B136" t="s">
        <v>1</v>
      </c>
      <c r="C136" t="s">
        <v>2</v>
      </c>
      <c r="D136">
        <v>1</v>
      </c>
      <c r="E136" t="s">
        <v>3</v>
      </c>
      <c r="F136">
        <v>41998646</v>
      </c>
      <c r="G136" t="s">
        <v>4</v>
      </c>
      <c r="H136">
        <v>10470479</v>
      </c>
      <c r="I136" t="s">
        <v>5</v>
      </c>
      <c r="J136">
        <v>192922.249305</v>
      </c>
      <c r="K136">
        <f>SUM(H136/F136)</f>
        <v>0.24930515617098703</v>
      </c>
      <c r="L136" t="s">
        <v>0</v>
      </c>
      <c r="M136" t="s">
        <v>1</v>
      </c>
      <c r="N136" t="s">
        <v>2</v>
      </c>
      <c r="O136">
        <v>1</v>
      </c>
      <c r="P136" t="s">
        <v>3</v>
      </c>
      <c r="Q136">
        <v>41999658</v>
      </c>
      <c r="R136" t="s">
        <v>4</v>
      </c>
      <c r="S136">
        <v>10470731</v>
      </c>
      <c r="T136" t="s">
        <v>5</v>
      </c>
      <c r="U136">
        <v>192922.249305</v>
      </c>
      <c r="V136">
        <f>SUM(S136/Q136)</f>
        <v>0.24930514910383317</v>
      </c>
      <c r="X136">
        <f t="shared" si="8"/>
        <v>7.0671538621169816E-9</v>
      </c>
      <c r="Y136">
        <f t="shared" si="9"/>
        <v>7.0671538621169816E-9</v>
      </c>
      <c r="AA136">
        <f t="shared" si="10"/>
        <v>1</v>
      </c>
      <c r="AB136">
        <f t="shared" si="12"/>
        <v>7.0671538621169816E-9</v>
      </c>
    </row>
    <row r="137" spans="1:28" x14ac:dyDescent="0.3">
      <c r="A137" t="s">
        <v>0</v>
      </c>
      <c r="B137" t="s">
        <v>1</v>
      </c>
      <c r="C137" t="s">
        <v>2</v>
      </c>
      <c r="D137">
        <v>1</v>
      </c>
      <c r="E137" t="s">
        <v>3</v>
      </c>
      <c r="F137">
        <v>41998645</v>
      </c>
      <c r="G137" t="s">
        <v>4</v>
      </c>
      <c r="H137">
        <v>10470769</v>
      </c>
      <c r="I137" t="s">
        <v>5</v>
      </c>
      <c r="J137">
        <v>192923.249312</v>
      </c>
      <c r="K137">
        <f>SUM(H137/F137)</f>
        <v>0.24931206709168832</v>
      </c>
      <c r="L137" t="s">
        <v>0</v>
      </c>
      <c r="M137" t="s">
        <v>1</v>
      </c>
      <c r="N137" t="s">
        <v>2</v>
      </c>
      <c r="O137">
        <v>1</v>
      </c>
      <c r="P137" t="s">
        <v>3</v>
      </c>
      <c r="Q137">
        <v>41999657</v>
      </c>
      <c r="R137" t="s">
        <v>4</v>
      </c>
      <c r="S137">
        <v>10471021</v>
      </c>
      <c r="T137" t="s">
        <v>5</v>
      </c>
      <c r="U137">
        <v>192923.249312</v>
      </c>
      <c r="V137">
        <f t="shared" ref="V137:V200" si="13">SUM(S137/Q137)</f>
        <v>0.24931205985801266</v>
      </c>
      <c r="X137">
        <f t="shared" ref="X137:X200" si="14">SUM(K137-V137)</f>
        <v>7.2336756584689965E-9</v>
      </c>
      <c r="Y137">
        <f t="shared" ref="Y137:Y200" si="15">SUM(SQRT(X137^2))</f>
        <v>7.2336756584689965E-9</v>
      </c>
      <c r="AA137">
        <f t="shared" ref="AA137:AA200" si="16">IF(A137=L137,1,0)</f>
        <v>1</v>
      </c>
      <c r="AB137">
        <f t="shared" si="12"/>
        <v>7.2336756584689965E-9</v>
      </c>
    </row>
    <row r="138" spans="1:28" x14ac:dyDescent="0.3">
      <c r="A138" t="s">
        <v>0</v>
      </c>
      <c r="B138" t="s">
        <v>1</v>
      </c>
      <c r="C138" t="s">
        <v>2</v>
      </c>
      <c r="D138">
        <v>1</v>
      </c>
      <c r="E138" t="s">
        <v>3</v>
      </c>
      <c r="F138">
        <v>41998645</v>
      </c>
      <c r="G138" t="s">
        <v>4</v>
      </c>
      <c r="H138">
        <v>10471048</v>
      </c>
      <c r="I138" t="s">
        <v>5</v>
      </c>
      <c r="J138">
        <v>192924.249319</v>
      </c>
      <c r="K138">
        <f>SUM(H138/F138)</f>
        <v>0.2493187101631493</v>
      </c>
      <c r="L138" t="s">
        <v>0</v>
      </c>
      <c r="M138" t="s">
        <v>1</v>
      </c>
      <c r="N138" t="s">
        <v>2</v>
      </c>
      <c r="O138">
        <v>1</v>
      </c>
      <c r="P138" t="s">
        <v>3</v>
      </c>
      <c r="Q138">
        <v>41999657</v>
      </c>
      <c r="R138" t="s">
        <v>4</v>
      </c>
      <c r="S138">
        <v>10471299</v>
      </c>
      <c r="T138" t="s">
        <v>5</v>
      </c>
      <c r="U138">
        <v>192924.249319</v>
      </c>
      <c r="V138">
        <f t="shared" si="13"/>
        <v>0.24931867895968771</v>
      </c>
      <c r="X138">
        <f t="shared" si="14"/>
        <v>3.1203461592355097E-8</v>
      </c>
      <c r="Y138">
        <f t="shared" si="15"/>
        <v>3.1203461592355097E-8</v>
      </c>
      <c r="AA138">
        <f t="shared" si="16"/>
        <v>1</v>
      </c>
      <c r="AB138">
        <f t="shared" si="12"/>
        <v>3.1203461592355097E-8</v>
      </c>
    </row>
    <row r="139" spans="1:28" x14ac:dyDescent="0.3">
      <c r="A139" t="s">
        <v>0</v>
      </c>
      <c r="B139" t="s">
        <v>1</v>
      </c>
      <c r="C139" t="s">
        <v>2</v>
      </c>
      <c r="D139">
        <v>1</v>
      </c>
      <c r="E139" t="s">
        <v>3</v>
      </c>
      <c r="F139">
        <v>41998646</v>
      </c>
      <c r="G139" t="s">
        <v>4</v>
      </c>
      <c r="H139">
        <v>10471317</v>
      </c>
      <c r="I139" t="s">
        <v>5</v>
      </c>
      <c r="J139">
        <v>192925.24932500001</v>
      </c>
      <c r="K139">
        <f>SUM(H139/F139)</f>
        <v>0.24932510919518691</v>
      </c>
      <c r="L139" t="s">
        <v>0</v>
      </c>
      <c r="M139" t="s">
        <v>1</v>
      </c>
      <c r="N139" t="s">
        <v>2</v>
      </c>
      <c r="O139">
        <v>1</v>
      </c>
      <c r="P139" t="s">
        <v>3</v>
      </c>
      <c r="Q139">
        <v>41999657</v>
      </c>
      <c r="R139" t="s">
        <v>4</v>
      </c>
      <c r="S139">
        <v>10471570</v>
      </c>
      <c r="T139" t="s">
        <v>5</v>
      </c>
      <c r="U139">
        <v>192925.24932500001</v>
      </c>
      <c r="V139">
        <f t="shared" si="13"/>
        <v>0.24932513139333495</v>
      </c>
      <c r="X139">
        <f t="shared" si="14"/>
        <v>-2.2198148041940868E-8</v>
      </c>
      <c r="Y139">
        <f t="shared" si="15"/>
        <v>2.2198148041940868E-8</v>
      </c>
      <c r="AA139">
        <f t="shared" si="16"/>
        <v>1</v>
      </c>
      <c r="AB139">
        <f t="shared" si="12"/>
        <v>2.2198148041940868E-8</v>
      </c>
    </row>
    <row r="140" spans="1:28" x14ac:dyDescent="0.3">
      <c r="A140" t="s">
        <v>0</v>
      </c>
      <c r="B140" t="s">
        <v>1</v>
      </c>
      <c r="C140" t="s">
        <v>2</v>
      </c>
      <c r="D140">
        <v>1</v>
      </c>
      <c r="E140" t="s">
        <v>3</v>
      </c>
      <c r="F140">
        <v>41998645</v>
      </c>
      <c r="G140" t="s">
        <v>4</v>
      </c>
      <c r="H140">
        <v>10471598</v>
      </c>
      <c r="I140" t="s">
        <v>5</v>
      </c>
      <c r="J140">
        <v>192926.24933200001</v>
      </c>
      <c r="K140">
        <f>SUM(H140/F140)</f>
        <v>0.24933180582373551</v>
      </c>
      <c r="L140" t="s">
        <v>0</v>
      </c>
      <c r="M140" t="s">
        <v>1</v>
      </c>
      <c r="N140" t="s">
        <v>2</v>
      </c>
      <c r="O140">
        <v>1</v>
      </c>
      <c r="P140" t="s">
        <v>3</v>
      </c>
      <c r="Q140">
        <v>41999657</v>
      </c>
      <c r="R140" t="s">
        <v>4</v>
      </c>
      <c r="S140">
        <v>10471850</v>
      </c>
      <c r="T140" t="s">
        <v>5</v>
      </c>
      <c r="U140">
        <v>192926.24933200001</v>
      </c>
      <c r="V140">
        <f t="shared" si="13"/>
        <v>0.2493317981144465</v>
      </c>
      <c r="X140">
        <f t="shared" si="14"/>
        <v>7.7092890127250513E-9</v>
      </c>
      <c r="Y140">
        <f t="shared" si="15"/>
        <v>7.7092890127250513E-9</v>
      </c>
      <c r="AA140">
        <f t="shared" si="16"/>
        <v>1</v>
      </c>
      <c r="AB140">
        <f t="shared" si="12"/>
        <v>7.7092890127250513E-9</v>
      </c>
    </row>
    <row r="141" spans="1:28" x14ac:dyDescent="0.3">
      <c r="A141" t="s">
        <v>0</v>
      </c>
      <c r="B141" t="s">
        <v>1</v>
      </c>
      <c r="C141" t="s">
        <v>2</v>
      </c>
      <c r="D141">
        <v>1</v>
      </c>
      <c r="E141" t="s">
        <v>3</v>
      </c>
      <c r="F141">
        <v>41998645</v>
      </c>
      <c r="G141" t="s">
        <v>4</v>
      </c>
      <c r="H141">
        <v>10471877</v>
      </c>
      <c r="I141" t="s">
        <v>5</v>
      </c>
      <c r="J141">
        <v>192927.24933799999</v>
      </c>
      <c r="K141">
        <f>SUM(H141/F141)</f>
        <v>0.24933844889519649</v>
      </c>
      <c r="X141">
        <f t="shared" si="14"/>
        <v>0.24933844889519649</v>
      </c>
      <c r="Y141">
        <f t="shared" si="15"/>
        <v>0.24933844889519649</v>
      </c>
      <c r="AA141">
        <f t="shared" si="16"/>
        <v>0</v>
      </c>
      <c r="AB141" t="str">
        <f t="shared" si="12"/>
        <v/>
      </c>
    </row>
    <row r="142" spans="1:28" x14ac:dyDescent="0.3">
      <c r="A142" t="s">
        <v>0</v>
      </c>
      <c r="B142" t="s">
        <v>1</v>
      </c>
      <c r="C142" t="s">
        <v>2</v>
      </c>
      <c r="D142">
        <v>1</v>
      </c>
      <c r="E142" t="s">
        <v>3</v>
      </c>
      <c r="F142">
        <v>41998646</v>
      </c>
      <c r="G142" t="s">
        <v>4</v>
      </c>
      <c r="H142">
        <v>10472173</v>
      </c>
      <c r="I142" t="s">
        <v>5</v>
      </c>
      <c r="J142">
        <v>192928.24934499999</v>
      </c>
      <c r="K142">
        <f>SUM(H142/F142)</f>
        <v>0.24934549080463214</v>
      </c>
      <c r="L142" t="s">
        <v>0</v>
      </c>
      <c r="M142" t="s">
        <v>1</v>
      </c>
      <c r="N142" t="s">
        <v>2</v>
      </c>
      <c r="O142">
        <v>1</v>
      </c>
      <c r="P142" t="s">
        <v>3</v>
      </c>
      <c r="Q142">
        <v>41999657</v>
      </c>
      <c r="R142" t="s">
        <v>4</v>
      </c>
      <c r="S142">
        <v>10472425</v>
      </c>
      <c r="T142" t="s">
        <v>5</v>
      </c>
      <c r="U142">
        <v>192928.24934499999</v>
      </c>
      <c r="V142">
        <f>SUM(S142/Q142)</f>
        <v>0.24934548870244344</v>
      </c>
      <c r="X142">
        <f t="shared" si="14"/>
        <v>2.1021887008920714E-9</v>
      </c>
      <c r="Y142">
        <f t="shared" si="15"/>
        <v>2.1021887008920714E-9</v>
      </c>
      <c r="AA142">
        <f t="shared" si="16"/>
        <v>1</v>
      </c>
      <c r="AB142">
        <f t="shared" si="12"/>
        <v>2.1021887008920714E-9</v>
      </c>
    </row>
    <row r="143" spans="1:28" x14ac:dyDescent="0.3">
      <c r="A143" t="s">
        <v>0</v>
      </c>
      <c r="B143" t="s">
        <v>1</v>
      </c>
      <c r="C143" t="s">
        <v>2</v>
      </c>
      <c r="D143">
        <v>1</v>
      </c>
      <c r="E143" t="s">
        <v>3</v>
      </c>
      <c r="F143">
        <v>41998645</v>
      </c>
      <c r="G143" t="s">
        <v>4</v>
      </c>
      <c r="H143">
        <v>10472438</v>
      </c>
      <c r="I143" t="s">
        <v>5</v>
      </c>
      <c r="J143">
        <v>192929.24935200001</v>
      </c>
      <c r="K143">
        <f t="shared" ref="K143:K206" si="17">SUM(H143/F143)</f>
        <v>0.24935180646899441</v>
      </c>
      <c r="L143" t="s">
        <v>0</v>
      </c>
      <c r="M143" t="s">
        <v>1</v>
      </c>
      <c r="N143" t="s">
        <v>2</v>
      </c>
      <c r="O143">
        <v>1</v>
      </c>
      <c r="P143" t="s">
        <v>3</v>
      </c>
      <c r="Q143">
        <v>41999657</v>
      </c>
      <c r="R143" t="s">
        <v>4</v>
      </c>
      <c r="S143">
        <v>10472690</v>
      </c>
      <c r="T143" t="s">
        <v>5</v>
      </c>
      <c r="U143">
        <v>192929.24935200001</v>
      </c>
      <c r="V143">
        <f>SUM(S143/Q143)</f>
        <v>0.24935179827778117</v>
      </c>
      <c r="X143">
        <f t="shared" si="14"/>
        <v>8.1912132354755585E-9</v>
      </c>
      <c r="Y143">
        <f t="shared" si="15"/>
        <v>8.1912132354755585E-9</v>
      </c>
      <c r="AA143">
        <f t="shared" si="16"/>
        <v>1</v>
      </c>
      <c r="AB143">
        <f t="shared" si="12"/>
        <v>8.1912132354755585E-9</v>
      </c>
    </row>
    <row r="144" spans="1:28" x14ac:dyDescent="0.3">
      <c r="A144" t="s">
        <v>0</v>
      </c>
      <c r="B144" t="s">
        <v>1</v>
      </c>
      <c r="C144" t="s">
        <v>2</v>
      </c>
      <c r="D144">
        <v>1</v>
      </c>
      <c r="E144" t="s">
        <v>3</v>
      </c>
      <c r="F144">
        <v>41998645</v>
      </c>
      <c r="G144" t="s">
        <v>4</v>
      </c>
      <c r="H144">
        <v>10472716</v>
      </c>
      <c r="I144" t="s">
        <v>5</v>
      </c>
      <c r="J144">
        <v>192930.249358</v>
      </c>
      <c r="K144">
        <f t="shared" si="17"/>
        <v>0.24935842573016342</v>
      </c>
      <c r="L144" t="s">
        <v>0</v>
      </c>
      <c r="M144" t="s">
        <v>1</v>
      </c>
      <c r="N144" t="s">
        <v>2</v>
      </c>
      <c r="O144">
        <v>1</v>
      </c>
      <c r="P144" t="s">
        <v>3</v>
      </c>
      <c r="Q144">
        <v>41999657</v>
      </c>
      <c r="R144" t="s">
        <v>4</v>
      </c>
      <c r="S144">
        <v>10472970</v>
      </c>
      <c r="T144" t="s">
        <v>5</v>
      </c>
      <c r="U144">
        <v>192930.24935900001</v>
      </c>
      <c r="V144">
        <f>SUM(S144/Q144)</f>
        <v>0.24935846499889272</v>
      </c>
      <c r="X144">
        <f t="shared" si="14"/>
        <v>-3.9268729296049187E-8</v>
      </c>
      <c r="Y144">
        <f t="shared" si="15"/>
        <v>3.9268729296049187E-8</v>
      </c>
      <c r="AA144">
        <f t="shared" si="16"/>
        <v>1</v>
      </c>
      <c r="AB144">
        <f t="shared" si="12"/>
        <v>3.9268729296049187E-8</v>
      </c>
    </row>
    <row r="145" spans="1:28" x14ac:dyDescent="0.3">
      <c r="A145" t="s">
        <v>0</v>
      </c>
      <c r="B145" t="s">
        <v>1</v>
      </c>
      <c r="C145" t="s">
        <v>2</v>
      </c>
      <c r="D145">
        <v>1</v>
      </c>
      <c r="E145" t="s">
        <v>3</v>
      </c>
      <c r="F145">
        <v>41998646</v>
      </c>
      <c r="G145" t="s">
        <v>4</v>
      </c>
      <c r="H145">
        <v>10472999</v>
      </c>
      <c r="I145" t="s">
        <v>5</v>
      </c>
      <c r="J145">
        <v>192931.249365</v>
      </c>
      <c r="K145">
        <f t="shared" si="17"/>
        <v>0.24936515810533511</v>
      </c>
      <c r="L145" t="s">
        <v>0</v>
      </c>
      <c r="M145" t="s">
        <v>1</v>
      </c>
      <c r="N145" t="s">
        <v>2</v>
      </c>
      <c r="O145">
        <v>1</v>
      </c>
      <c r="P145" t="s">
        <v>3</v>
      </c>
      <c r="Q145">
        <v>41999657</v>
      </c>
      <c r="R145" t="s">
        <v>4</v>
      </c>
      <c r="S145">
        <v>10473250</v>
      </c>
      <c r="T145" t="s">
        <v>5</v>
      </c>
      <c r="U145">
        <v>192931.249365</v>
      </c>
      <c r="V145">
        <f>SUM(S145/Q145)</f>
        <v>0.2493651317200043</v>
      </c>
      <c r="X145">
        <f t="shared" si="14"/>
        <v>2.6385330809119978E-8</v>
      </c>
      <c r="Y145">
        <f t="shared" si="15"/>
        <v>2.6385330809119978E-8</v>
      </c>
      <c r="AA145">
        <f t="shared" si="16"/>
        <v>1</v>
      </c>
      <c r="AB145">
        <f t="shared" si="12"/>
        <v>2.6385330809119978E-8</v>
      </c>
    </row>
    <row r="146" spans="1:28" x14ac:dyDescent="0.3">
      <c r="A146" t="s">
        <v>0</v>
      </c>
      <c r="B146" t="s">
        <v>1</v>
      </c>
      <c r="C146" t="s">
        <v>2</v>
      </c>
      <c r="D146">
        <v>1</v>
      </c>
      <c r="E146" t="s">
        <v>3</v>
      </c>
      <c r="F146">
        <v>41998645</v>
      </c>
      <c r="G146" t="s">
        <v>4</v>
      </c>
      <c r="H146">
        <v>10473292</v>
      </c>
      <c r="I146" t="s">
        <v>5</v>
      </c>
      <c r="J146">
        <v>192932.24937199999</v>
      </c>
      <c r="K146">
        <f t="shared" si="17"/>
        <v>0.24937214045834097</v>
      </c>
      <c r="L146" t="s">
        <v>0</v>
      </c>
      <c r="M146" t="s">
        <v>1</v>
      </c>
      <c r="N146" t="s">
        <v>2</v>
      </c>
      <c r="O146">
        <v>1</v>
      </c>
      <c r="P146" t="s">
        <v>3</v>
      </c>
      <c r="Q146">
        <v>41999657</v>
      </c>
      <c r="R146" t="s">
        <v>4</v>
      </c>
      <c r="S146">
        <v>10473545</v>
      </c>
      <c r="T146" t="s">
        <v>5</v>
      </c>
      <c r="U146">
        <v>192932.24937199999</v>
      </c>
      <c r="V146">
        <f>SUM(S146/Q146)</f>
        <v>0.24937215558688969</v>
      </c>
      <c r="X146">
        <f t="shared" si="14"/>
        <v>-1.5128548719323121E-8</v>
      </c>
      <c r="Y146">
        <f t="shared" si="15"/>
        <v>1.5128548719323121E-8</v>
      </c>
      <c r="AA146">
        <f t="shared" si="16"/>
        <v>1</v>
      </c>
      <c r="AB146">
        <f t="shared" si="12"/>
        <v>1.5128548719323121E-8</v>
      </c>
    </row>
    <row r="147" spans="1:28" x14ac:dyDescent="0.3">
      <c r="L147" t="s">
        <v>0</v>
      </c>
      <c r="M147" t="s">
        <v>1</v>
      </c>
      <c r="N147" t="s">
        <v>2</v>
      </c>
      <c r="O147">
        <v>1</v>
      </c>
      <c r="P147" t="s">
        <v>3</v>
      </c>
      <c r="Q147">
        <v>41999657</v>
      </c>
      <c r="R147" t="s">
        <v>4</v>
      </c>
      <c r="S147">
        <v>10473819</v>
      </c>
      <c r="T147" t="s">
        <v>5</v>
      </c>
      <c r="U147">
        <v>192933.24937899999</v>
      </c>
      <c r="V147">
        <f>SUM(S147/Q147)</f>
        <v>0.24937867944969169</v>
      </c>
      <c r="X147">
        <f t="shared" si="14"/>
        <v>-0.24937867944969169</v>
      </c>
      <c r="Y147">
        <f t="shared" si="15"/>
        <v>0.24937867944969169</v>
      </c>
      <c r="AA147">
        <f t="shared" si="16"/>
        <v>0</v>
      </c>
      <c r="AB147" t="str">
        <f t="shared" si="12"/>
        <v/>
      </c>
    </row>
    <row r="148" spans="1:28" x14ac:dyDescent="0.3">
      <c r="A148" t="s">
        <v>0</v>
      </c>
      <c r="B148" t="s">
        <v>1</v>
      </c>
      <c r="C148" t="s">
        <v>2</v>
      </c>
      <c r="D148">
        <v>1</v>
      </c>
      <c r="E148" t="s">
        <v>3</v>
      </c>
      <c r="F148">
        <v>41998645</v>
      </c>
      <c r="G148" t="s">
        <v>4</v>
      </c>
      <c r="H148">
        <v>10473848</v>
      </c>
      <c r="I148" t="s">
        <v>5</v>
      </c>
      <c r="J148">
        <v>192934.249385</v>
      </c>
      <c r="K148">
        <f>SUM(H148/F148)</f>
        <v>0.24938537898067903</v>
      </c>
      <c r="L148" t="s">
        <v>0</v>
      </c>
      <c r="M148" t="s">
        <v>1</v>
      </c>
      <c r="N148" t="s">
        <v>2</v>
      </c>
      <c r="O148">
        <v>1</v>
      </c>
      <c r="P148" t="s">
        <v>3</v>
      </c>
      <c r="Q148">
        <v>41999658</v>
      </c>
      <c r="R148" t="s">
        <v>4</v>
      </c>
      <c r="S148">
        <v>10474101</v>
      </c>
      <c r="T148" t="s">
        <v>5</v>
      </c>
      <c r="U148">
        <v>192934.249385</v>
      </c>
      <c r="V148">
        <f>SUM(S148/Q148)</f>
        <v>0.24938538785244393</v>
      </c>
      <c r="X148">
        <f t="shared" si="14"/>
        <v>-8.8717649060487958E-9</v>
      </c>
      <c r="Y148">
        <f t="shared" si="15"/>
        <v>8.8717649060487958E-9</v>
      </c>
      <c r="AA148">
        <f t="shared" si="16"/>
        <v>1</v>
      </c>
      <c r="AB148">
        <f t="shared" si="12"/>
        <v>8.8717649060487958E-9</v>
      </c>
    </row>
    <row r="149" spans="1:28" x14ac:dyDescent="0.3">
      <c r="A149" t="s">
        <v>0</v>
      </c>
      <c r="B149" t="s">
        <v>1</v>
      </c>
      <c r="C149" t="s">
        <v>2</v>
      </c>
      <c r="D149">
        <v>1</v>
      </c>
      <c r="E149" t="s">
        <v>3</v>
      </c>
      <c r="F149">
        <v>41998645</v>
      </c>
      <c r="G149" t="s">
        <v>4</v>
      </c>
      <c r="H149">
        <v>10474133</v>
      </c>
      <c r="I149" t="s">
        <v>5</v>
      </c>
      <c r="J149">
        <v>192935.249392</v>
      </c>
      <c r="K149">
        <f>SUM(H149/F149)</f>
        <v>0.24939216491389188</v>
      </c>
      <c r="L149" t="s">
        <v>0</v>
      </c>
      <c r="M149" t="s">
        <v>1</v>
      </c>
      <c r="N149" t="s">
        <v>2</v>
      </c>
      <c r="O149">
        <v>1</v>
      </c>
      <c r="P149" t="s">
        <v>3</v>
      </c>
      <c r="Q149">
        <v>41999657</v>
      </c>
      <c r="R149" t="s">
        <v>4</v>
      </c>
      <c r="S149">
        <v>10474385</v>
      </c>
      <c r="T149" t="s">
        <v>5</v>
      </c>
      <c r="U149">
        <v>192935.249392</v>
      </c>
      <c r="V149">
        <f>SUM(S149/Q149)</f>
        <v>0.24939215575022433</v>
      </c>
      <c r="X149">
        <f t="shared" si="14"/>
        <v>9.1636675469963791E-9</v>
      </c>
      <c r="Y149">
        <f t="shared" si="15"/>
        <v>9.1636675469963791E-9</v>
      </c>
      <c r="AA149">
        <f t="shared" si="16"/>
        <v>1</v>
      </c>
      <c r="AB149">
        <f t="shared" si="12"/>
        <v>9.1636675469963791E-9</v>
      </c>
    </row>
    <row r="150" spans="1:28" x14ac:dyDescent="0.3">
      <c r="A150" t="s">
        <v>0</v>
      </c>
      <c r="B150" t="s">
        <v>1</v>
      </c>
      <c r="C150" t="s">
        <v>2</v>
      </c>
      <c r="D150">
        <v>1</v>
      </c>
      <c r="E150" t="s">
        <v>3</v>
      </c>
      <c r="F150">
        <v>41998645</v>
      </c>
      <c r="G150" t="s">
        <v>4</v>
      </c>
      <c r="H150">
        <v>10474410</v>
      </c>
      <c r="I150" t="s">
        <v>5</v>
      </c>
      <c r="J150">
        <v>192936.24939899999</v>
      </c>
      <c r="K150">
        <f>SUM(H150/F150)</f>
        <v>0.24939876036476891</v>
      </c>
      <c r="L150" t="s">
        <v>0</v>
      </c>
      <c r="M150" t="s">
        <v>1</v>
      </c>
      <c r="N150" t="s">
        <v>2</v>
      </c>
      <c r="O150">
        <v>1</v>
      </c>
      <c r="P150" t="s">
        <v>3</v>
      </c>
      <c r="Q150">
        <v>41999657</v>
      </c>
      <c r="R150" t="s">
        <v>4</v>
      </c>
      <c r="S150">
        <v>10474662</v>
      </c>
      <c r="T150" t="s">
        <v>5</v>
      </c>
      <c r="U150">
        <v>192936.24939899999</v>
      </c>
      <c r="V150">
        <f>SUM(S150/Q150)</f>
        <v>0.24939875104218112</v>
      </c>
      <c r="X150">
        <f t="shared" si="14"/>
        <v>9.3225877850766636E-9</v>
      </c>
      <c r="Y150">
        <f t="shared" si="15"/>
        <v>9.3225877850766636E-9</v>
      </c>
      <c r="AA150">
        <f t="shared" si="16"/>
        <v>1</v>
      </c>
      <c r="AB150">
        <f t="shared" ref="AB150:AB213" si="18">IF(AA150=1,Y150,"")</f>
        <v>9.3225877850766636E-9</v>
      </c>
    </row>
    <row r="151" spans="1:28" x14ac:dyDescent="0.3">
      <c r="A151" t="s">
        <v>0</v>
      </c>
      <c r="B151" t="s">
        <v>1</v>
      </c>
      <c r="C151" t="s">
        <v>2</v>
      </c>
      <c r="D151">
        <v>1</v>
      </c>
      <c r="E151" t="s">
        <v>3</v>
      </c>
      <c r="F151">
        <v>41998646</v>
      </c>
      <c r="G151" t="s">
        <v>4</v>
      </c>
      <c r="H151">
        <v>10474689</v>
      </c>
      <c r="I151" t="s">
        <v>5</v>
      </c>
      <c r="J151">
        <v>192937.24940500001</v>
      </c>
      <c r="K151">
        <f>SUM(H151/F151)</f>
        <v>0.24940539749781457</v>
      </c>
      <c r="L151" t="s">
        <v>0</v>
      </c>
      <c r="M151" t="s">
        <v>1</v>
      </c>
      <c r="N151" t="s">
        <v>2</v>
      </c>
      <c r="O151">
        <v>1</v>
      </c>
      <c r="P151" t="s">
        <v>3</v>
      </c>
      <c r="Q151">
        <v>41999657</v>
      </c>
      <c r="R151" t="s">
        <v>4</v>
      </c>
      <c r="S151">
        <v>10474941</v>
      </c>
      <c r="T151" t="s">
        <v>5</v>
      </c>
      <c r="U151">
        <v>192937.24940500001</v>
      </c>
      <c r="V151">
        <f>SUM(S151/Q151)</f>
        <v>0.24940539395357442</v>
      </c>
      <c r="X151">
        <f t="shared" si="14"/>
        <v>3.54424015136523E-9</v>
      </c>
      <c r="Y151">
        <f t="shared" si="15"/>
        <v>3.54424015136523E-9</v>
      </c>
      <c r="AA151">
        <f t="shared" si="16"/>
        <v>1</v>
      </c>
      <c r="AB151">
        <f t="shared" si="18"/>
        <v>3.54424015136523E-9</v>
      </c>
    </row>
    <row r="152" spans="1:28" x14ac:dyDescent="0.3">
      <c r="A152" t="s">
        <v>0</v>
      </c>
      <c r="B152" t="s">
        <v>1</v>
      </c>
      <c r="C152" t="s">
        <v>2</v>
      </c>
      <c r="D152">
        <v>1</v>
      </c>
      <c r="E152" t="s">
        <v>3</v>
      </c>
      <c r="F152">
        <v>41998645</v>
      </c>
      <c r="G152" t="s">
        <v>4</v>
      </c>
      <c r="H152">
        <v>10474957</v>
      </c>
      <c r="I152" t="s">
        <v>5</v>
      </c>
      <c r="J152">
        <v>192938.249412</v>
      </c>
      <c r="K152">
        <f>SUM(H152/F152)</f>
        <v>0.24941178459447919</v>
      </c>
      <c r="L152" t="s">
        <v>0</v>
      </c>
      <c r="M152" t="s">
        <v>1</v>
      </c>
      <c r="N152" t="s">
        <v>2</v>
      </c>
      <c r="O152">
        <v>1</v>
      </c>
      <c r="P152" t="s">
        <v>3</v>
      </c>
      <c r="Q152">
        <v>41999657</v>
      </c>
      <c r="R152" t="s">
        <v>4</v>
      </c>
      <c r="S152">
        <v>10475210</v>
      </c>
      <c r="T152" t="s">
        <v>5</v>
      </c>
      <c r="U152">
        <v>192938.249412</v>
      </c>
      <c r="V152">
        <f>SUM(S152/Q152)</f>
        <v>0.24941179876778519</v>
      </c>
      <c r="X152">
        <f t="shared" si="14"/>
        <v>-1.4173306001064034E-8</v>
      </c>
      <c r="Y152">
        <f t="shared" si="15"/>
        <v>1.4173306001064034E-8</v>
      </c>
      <c r="AA152">
        <f t="shared" si="16"/>
        <v>1</v>
      </c>
      <c r="AB152">
        <f t="shared" si="18"/>
        <v>1.4173306001064034E-8</v>
      </c>
    </row>
    <row r="153" spans="1:28" x14ac:dyDescent="0.3">
      <c r="A153" t="s">
        <v>0</v>
      </c>
      <c r="B153" t="s">
        <v>1</v>
      </c>
      <c r="C153" t="s">
        <v>2</v>
      </c>
      <c r="D153">
        <v>1</v>
      </c>
      <c r="E153" t="s">
        <v>3</v>
      </c>
      <c r="F153">
        <v>41998645</v>
      </c>
      <c r="G153" t="s">
        <v>4</v>
      </c>
      <c r="H153">
        <v>10475237</v>
      </c>
      <c r="I153" t="s">
        <v>5</v>
      </c>
      <c r="J153">
        <v>192939.24941799999</v>
      </c>
      <c r="K153">
        <f>SUM(H153/F153)</f>
        <v>0.24941845147623215</v>
      </c>
      <c r="L153" t="s">
        <v>0</v>
      </c>
      <c r="M153" t="s">
        <v>1</v>
      </c>
      <c r="N153" t="s">
        <v>2</v>
      </c>
      <c r="O153">
        <v>1</v>
      </c>
      <c r="P153" t="s">
        <v>3</v>
      </c>
      <c r="Q153">
        <v>41999657</v>
      </c>
      <c r="R153" t="s">
        <v>4</v>
      </c>
      <c r="S153">
        <v>10475490</v>
      </c>
      <c r="T153" t="s">
        <v>5</v>
      </c>
      <c r="U153">
        <v>192939.24941799999</v>
      </c>
      <c r="V153">
        <f>SUM(S153/Q153)</f>
        <v>0.24941846548889673</v>
      </c>
      <c r="X153">
        <f t="shared" si="14"/>
        <v>-1.4012664584228673E-8</v>
      </c>
      <c r="Y153">
        <f t="shared" si="15"/>
        <v>1.4012664584228673E-8</v>
      </c>
      <c r="AA153">
        <f t="shared" si="16"/>
        <v>1</v>
      </c>
      <c r="AB153">
        <f t="shared" si="18"/>
        <v>1.4012664584228673E-8</v>
      </c>
    </row>
    <row r="154" spans="1:28" x14ac:dyDescent="0.3">
      <c r="A154" t="s">
        <v>0</v>
      </c>
      <c r="B154" t="s">
        <v>1</v>
      </c>
      <c r="C154" t="s">
        <v>2</v>
      </c>
      <c r="D154">
        <v>1</v>
      </c>
      <c r="E154" t="s">
        <v>3</v>
      </c>
      <c r="F154">
        <v>41998646</v>
      </c>
      <c r="G154" t="s">
        <v>4</v>
      </c>
      <c r="H154">
        <v>10475519</v>
      </c>
      <c r="I154" t="s">
        <v>5</v>
      </c>
      <c r="J154">
        <v>192940.24942499999</v>
      </c>
      <c r="K154">
        <f>SUM(H154/F154)</f>
        <v>0.24942516003968318</v>
      </c>
      <c r="L154" t="s">
        <v>0</v>
      </c>
      <c r="M154" t="s">
        <v>1</v>
      </c>
      <c r="N154" t="s">
        <v>2</v>
      </c>
      <c r="O154">
        <v>1</v>
      </c>
      <c r="P154" t="s">
        <v>3</v>
      </c>
      <c r="Q154">
        <v>41999658</v>
      </c>
      <c r="R154" t="s">
        <v>4</v>
      </c>
      <c r="S154">
        <v>10475772</v>
      </c>
      <c r="T154" t="s">
        <v>5</v>
      </c>
      <c r="U154">
        <v>192940.24942499999</v>
      </c>
      <c r="V154">
        <f>SUM(S154/Q154)</f>
        <v>0.24942517389070168</v>
      </c>
      <c r="X154">
        <f t="shared" si="14"/>
        <v>-1.3851018498822754E-8</v>
      </c>
      <c r="Y154">
        <f t="shared" si="15"/>
        <v>1.3851018498822754E-8</v>
      </c>
      <c r="AA154">
        <f t="shared" si="16"/>
        <v>1</v>
      </c>
      <c r="AB154">
        <f t="shared" si="18"/>
        <v>1.3851018498822754E-8</v>
      </c>
    </row>
    <row r="155" spans="1:28" x14ac:dyDescent="0.3">
      <c r="A155" t="s">
        <v>0</v>
      </c>
      <c r="B155" t="s">
        <v>1</v>
      </c>
      <c r="C155" t="s">
        <v>2</v>
      </c>
      <c r="D155">
        <v>1</v>
      </c>
      <c r="E155" t="s">
        <v>3</v>
      </c>
      <c r="F155">
        <v>41998646</v>
      </c>
      <c r="G155" t="s">
        <v>4</v>
      </c>
      <c r="H155">
        <v>10475798</v>
      </c>
      <c r="I155" t="s">
        <v>5</v>
      </c>
      <c r="J155">
        <v>192941.24943200001</v>
      </c>
      <c r="K155">
        <f>SUM(H155/F155)</f>
        <v>0.24943180311098601</v>
      </c>
      <c r="L155" t="s">
        <v>0</v>
      </c>
      <c r="M155" t="s">
        <v>1</v>
      </c>
      <c r="N155" t="s">
        <v>2</v>
      </c>
      <c r="O155">
        <v>1</v>
      </c>
      <c r="P155" t="s">
        <v>3</v>
      </c>
      <c r="Q155">
        <v>41999657</v>
      </c>
      <c r="R155" t="s">
        <v>4</v>
      </c>
      <c r="S155">
        <v>10476050</v>
      </c>
      <c r="T155" t="s">
        <v>5</v>
      </c>
      <c r="U155">
        <v>192941.24943200001</v>
      </c>
      <c r="V155">
        <f>SUM(S155/Q155)</f>
        <v>0.24943179893111983</v>
      </c>
      <c r="X155">
        <f t="shared" si="14"/>
        <v>4.1798661754022248E-9</v>
      </c>
      <c r="Y155">
        <f t="shared" si="15"/>
        <v>4.1798661754022248E-9</v>
      </c>
      <c r="AA155">
        <f t="shared" si="16"/>
        <v>1</v>
      </c>
      <c r="AB155">
        <f t="shared" si="18"/>
        <v>4.1798661754022248E-9</v>
      </c>
    </row>
    <row r="156" spans="1:28" x14ac:dyDescent="0.3">
      <c r="A156" t="s">
        <v>0</v>
      </c>
      <c r="B156" t="s">
        <v>1</v>
      </c>
      <c r="C156" t="s">
        <v>2</v>
      </c>
      <c r="D156">
        <v>1</v>
      </c>
      <c r="E156" t="s">
        <v>3</v>
      </c>
      <c r="F156">
        <v>41998645</v>
      </c>
      <c r="G156" t="s">
        <v>4</v>
      </c>
      <c r="H156">
        <v>10476077</v>
      </c>
      <c r="I156" t="s">
        <v>5</v>
      </c>
      <c r="J156">
        <v>192942.24943900001</v>
      </c>
      <c r="K156">
        <f>SUM(H156/F156)</f>
        <v>0.24943845212149107</v>
      </c>
      <c r="L156" t="s">
        <v>0</v>
      </c>
      <c r="M156" t="s">
        <v>1</v>
      </c>
      <c r="N156" t="s">
        <v>2</v>
      </c>
      <c r="O156">
        <v>1</v>
      </c>
      <c r="P156" t="s">
        <v>3</v>
      </c>
      <c r="Q156">
        <v>41999657</v>
      </c>
      <c r="R156" t="s">
        <v>4</v>
      </c>
      <c r="S156">
        <v>10476328</v>
      </c>
      <c r="T156" t="s">
        <v>5</v>
      </c>
      <c r="U156">
        <v>192942.249438</v>
      </c>
      <c r="V156">
        <f>SUM(S156/Q156)</f>
        <v>0.24943841803279487</v>
      </c>
      <c r="X156">
        <f t="shared" si="14"/>
        <v>3.4088696199141566E-8</v>
      </c>
      <c r="Y156">
        <f t="shared" si="15"/>
        <v>3.4088696199141566E-8</v>
      </c>
      <c r="AA156">
        <f t="shared" si="16"/>
        <v>1</v>
      </c>
      <c r="AB156">
        <f t="shared" si="18"/>
        <v>3.4088696199141566E-8</v>
      </c>
    </row>
    <row r="157" spans="1:28" x14ac:dyDescent="0.3">
      <c r="A157" t="s">
        <v>0</v>
      </c>
      <c r="B157" t="s">
        <v>1</v>
      </c>
      <c r="C157" t="s">
        <v>2</v>
      </c>
      <c r="D157">
        <v>1</v>
      </c>
      <c r="E157" t="s">
        <v>3</v>
      </c>
      <c r="F157">
        <v>41998645</v>
      </c>
      <c r="G157" t="s">
        <v>4</v>
      </c>
      <c r="H157">
        <v>10476358</v>
      </c>
      <c r="I157" t="s">
        <v>5</v>
      </c>
      <c r="J157">
        <v>192943.24944499999</v>
      </c>
      <c r="K157">
        <f>SUM(H157/F157)</f>
        <v>0.249445142813536</v>
      </c>
      <c r="L157" t="s">
        <v>0</v>
      </c>
      <c r="M157" t="s">
        <v>1</v>
      </c>
      <c r="N157" t="s">
        <v>2</v>
      </c>
      <c r="O157">
        <v>1</v>
      </c>
      <c r="P157" t="s">
        <v>3</v>
      </c>
      <c r="Q157">
        <v>41999657</v>
      </c>
      <c r="R157" t="s">
        <v>4</v>
      </c>
      <c r="S157">
        <v>10476610</v>
      </c>
      <c r="T157" t="s">
        <v>5</v>
      </c>
      <c r="U157">
        <v>192943.24944499999</v>
      </c>
      <c r="V157">
        <f>SUM(S157/Q157)</f>
        <v>0.24944513237334295</v>
      </c>
      <c r="X157">
        <f t="shared" si="14"/>
        <v>1.0440193043415036E-8</v>
      </c>
      <c r="Y157">
        <f t="shared" si="15"/>
        <v>1.0440193043415036E-8</v>
      </c>
      <c r="AA157">
        <f t="shared" si="16"/>
        <v>1</v>
      </c>
      <c r="AB157">
        <f t="shared" si="18"/>
        <v>1.0440193043415036E-8</v>
      </c>
    </row>
    <row r="158" spans="1:28" x14ac:dyDescent="0.3">
      <c r="A158" t="s">
        <v>0</v>
      </c>
      <c r="B158" t="s">
        <v>1</v>
      </c>
      <c r="C158" t="s">
        <v>2</v>
      </c>
      <c r="D158">
        <v>1</v>
      </c>
      <c r="E158" t="s">
        <v>3</v>
      </c>
      <c r="F158">
        <v>41998645</v>
      </c>
      <c r="G158" t="s">
        <v>4</v>
      </c>
      <c r="H158">
        <v>10476638</v>
      </c>
      <c r="I158" t="s">
        <v>5</v>
      </c>
      <c r="J158">
        <v>192944.24945199999</v>
      </c>
      <c r="K158">
        <f>SUM(H158/F158)</f>
        <v>0.24945180969528899</v>
      </c>
      <c r="L158" t="s">
        <v>0</v>
      </c>
      <c r="M158" t="s">
        <v>1</v>
      </c>
      <c r="N158" t="s">
        <v>2</v>
      </c>
      <c r="O158">
        <v>1</v>
      </c>
      <c r="P158" t="s">
        <v>3</v>
      </c>
      <c r="Q158">
        <v>41999657</v>
      </c>
      <c r="R158" t="s">
        <v>4</v>
      </c>
      <c r="S158">
        <v>10476889</v>
      </c>
      <c r="T158" t="s">
        <v>5</v>
      </c>
      <c r="U158">
        <v>192944.24945199999</v>
      </c>
      <c r="V158">
        <f>SUM(S158/Q158)</f>
        <v>0.24945177528473625</v>
      </c>
      <c r="X158">
        <f t="shared" si="14"/>
        <v>3.4410552740560263E-8</v>
      </c>
      <c r="Y158">
        <f t="shared" si="15"/>
        <v>3.4410552740560263E-8</v>
      </c>
      <c r="AA158">
        <f t="shared" si="16"/>
        <v>1</v>
      </c>
      <c r="AB158">
        <f t="shared" si="18"/>
        <v>3.4410552740560263E-8</v>
      </c>
    </row>
    <row r="159" spans="1:28" x14ac:dyDescent="0.3">
      <c r="A159" t="s">
        <v>0</v>
      </c>
      <c r="B159" t="s">
        <v>1</v>
      </c>
      <c r="C159" t="s">
        <v>2</v>
      </c>
      <c r="D159">
        <v>1</v>
      </c>
      <c r="E159" t="s">
        <v>3</v>
      </c>
      <c r="F159">
        <v>41998646</v>
      </c>
      <c r="G159" t="s">
        <v>4</v>
      </c>
      <c r="H159">
        <v>10476933</v>
      </c>
      <c r="I159" t="s">
        <v>5</v>
      </c>
      <c r="J159">
        <v>192945.24945900001</v>
      </c>
      <c r="K159">
        <f>SUM(H159/F159)</f>
        <v>0.24945882779173406</v>
      </c>
      <c r="L159" t="s">
        <v>0</v>
      </c>
      <c r="M159" t="s">
        <v>1</v>
      </c>
      <c r="N159" t="s">
        <v>2</v>
      </c>
      <c r="O159">
        <v>1</v>
      </c>
      <c r="P159" t="s">
        <v>3</v>
      </c>
      <c r="Q159">
        <v>41999657</v>
      </c>
      <c r="R159" t="s">
        <v>4</v>
      </c>
      <c r="S159">
        <v>10477185</v>
      </c>
      <c r="T159" t="s">
        <v>5</v>
      </c>
      <c r="U159">
        <v>192945.24945900001</v>
      </c>
      <c r="V159">
        <f>SUM(S159/Q159)</f>
        <v>0.24945882296133989</v>
      </c>
      <c r="X159">
        <f t="shared" si="14"/>
        <v>4.8303941679872509E-9</v>
      </c>
      <c r="Y159">
        <f t="shared" si="15"/>
        <v>4.8303941679872509E-9</v>
      </c>
      <c r="AA159">
        <f t="shared" si="16"/>
        <v>1</v>
      </c>
      <c r="AB159">
        <f t="shared" si="18"/>
        <v>4.8303941679872509E-9</v>
      </c>
    </row>
    <row r="160" spans="1:28" x14ac:dyDescent="0.3">
      <c r="A160" t="s">
        <v>0</v>
      </c>
      <c r="B160" t="s">
        <v>1</v>
      </c>
      <c r="C160" t="s">
        <v>2</v>
      </c>
      <c r="D160">
        <v>1</v>
      </c>
      <c r="E160" t="s">
        <v>3</v>
      </c>
      <c r="F160">
        <v>41998645</v>
      </c>
      <c r="G160" t="s">
        <v>4</v>
      </c>
      <c r="H160">
        <v>10477209</v>
      </c>
      <c r="I160" t="s">
        <v>5</v>
      </c>
      <c r="J160">
        <v>192946.249465</v>
      </c>
      <c r="K160">
        <f>SUM(H160/F160)</f>
        <v>0.24946540537200665</v>
      </c>
      <c r="L160" t="s">
        <v>0</v>
      </c>
      <c r="M160" t="s">
        <v>1</v>
      </c>
      <c r="N160" t="s">
        <v>2</v>
      </c>
      <c r="O160">
        <v>1</v>
      </c>
      <c r="P160" t="s">
        <v>3</v>
      </c>
      <c r="Q160">
        <v>41999657</v>
      </c>
      <c r="R160" t="s">
        <v>4</v>
      </c>
      <c r="S160">
        <v>10477461</v>
      </c>
      <c r="T160" t="s">
        <v>5</v>
      </c>
      <c r="U160">
        <v>192946.249465</v>
      </c>
      <c r="V160">
        <f>SUM(S160/Q160)</f>
        <v>0.24946539444357843</v>
      </c>
      <c r="X160">
        <f t="shared" si="14"/>
        <v>1.0928428217926722E-8</v>
      </c>
      <c r="Y160">
        <f t="shared" si="15"/>
        <v>1.0928428217926722E-8</v>
      </c>
      <c r="AA160">
        <f t="shared" si="16"/>
        <v>1</v>
      </c>
      <c r="AB160">
        <f t="shared" si="18"/>
        <v>1.0928428217926722E-8</v>
      </c>
    </row>
    <row r="161" spans="1:28" x14ac:dyDescent="0.3">
      <c r="A161" t="s">
        <v>0</v>
      </c>
      <c r="B161" t="s">
        <v>1</v>
      </c>
      <c r="C161" t="s">
        <v>2</v>
      </c>
      <c r="D161">
        <v>1</v>
      </c>
      <c r="E161" t="s">
        <v>3</v>
      </c>
      <c r="F161">
        <v>41998646</v>
      </c>
      <c r="G161" t="s">
        <v>4</v>
      </c>
      <c r="H161">
        <v>10477478</v>
      </c>
      <c r="I161" t="s">
        <v>5</v>
      </c>
      <c r="J161">
        <v>192947.249472</v>
      </c>
      <c r="K161">
        <f>SUM(H161/F161)</f>
        <v>0.24947180440055139</v>
      </c>
      <c r="X161">
        <f t="shared" si="14"/>
        <v>0.24947180440055139</v>
      </c>
      <c r="Y161">
        <f t="shared" si="15"/>
        <v>0.24947180440055139</v>
      </c>
      <c r="AA161">
        <f t="shared" si="16"/>
        <v>0</v>
      </c>
      <c r="AB161" t="str">
        <f t="shared" si="18"/>
        <v/>
      </c>
    </row>
    <row r="162" spans="1:28" x14ac:dyDescent="0.3">
      <c r="A162" t="s">
        <v>0</v>
      </c>
      <c r="B162" t="s">
        <v>1</v>
      </c>
      <c r="C162" t="s">
        <v>2</v>
      </c>
      <c r="D162">
        <v>1</v>
      </c>
      <c r="E162" t="s">
        <v>3</v>
      </c>
      <c r="F162">
        <v>41998645</v>
      </c>
      <c r="G162" t="s">
        <v>4</v>
      </c>
      <c r="H162">
        <v>10477771</v>
      </c>
      <c r="I162" t="s">
        <v>5</v>
      </c>
      <c r="J162">
        <v>192948.24947899999</v>
      </c>
      <c r="K162">
        <f>SUM(H162/F162)</f>
        <v>0.24947878675609653</v>
      </c>
      <c r="L162" t="s">
        <v>0</v>
      </c>
      <c r="M162" t="s">
        <v>1</v>
      </c>
      <c r="N162" t="s">
        <v>2</v>
      </c>
      <c r="O162">
        <v>1</v>
      </c>
      <c r="P162" t="s">
        <v>3</v>
      </c>
      <c r="Q162">
        <v>41999657</v>
      </c>
      <c r="R162" t="s">
        <v>4</v>
      </c>
      <c r="S162">
        <v>10478025</v>
      </c>
      <c r="T162" t="s">
        <v>5</v>
      </c>
      <c r="U162">
        <v>192948.24947899999</v>
      </c>
      <c r="V162">
        <f>SUM(S162/Q162)</f>
        <v>0.24947882312467456</v>
      </c>
      <c r="X162">
        <f t="shared" si="14"/>
        <v>-3.6368578038015187E-8</v>
      </c>
      <c r="Y162">
        <f t="shared" si="15"/>
        <v>3.6368578038015187E-8</v>
      </c>
      <c r="AA162">
        <f t="shared" si="16"/>
        <v>1</v>
      </c>
      <c r="AB162">
        <f t="shared" si="18"/>
        <v>3.6368578038015187E-8</v>
      </c>
    </row>
    <row r="163" spans="1:28" x14ac:dyDescent="0.3">
      <c r="A163" t="s">
        <v>0</v>
      </c>
      <c r="B163" t="s">
        <v>1</v>
      </c>
      <c r="C163" t="s">
        <v>2</v>
      </c>
      <c r="D163">
        <v>1</v>
      </c>
      <c r="E163" t="s">
        <v>3</v>
      </c>
      <c r="F163">
        <v>41998646</v>
      </c>
      <c r="G163" t="s">
        <v>4</v>
      </c>
      <c r="H163">
        <v>10478049</v>
      </c>
      <c r="I163" t="s">
        <v>5</v>
      </c>
      <c r="J163">
        <v>192949.24948500001</v>
      </c>
      <c r="K163">
        <f>SUM(H163/F163)</f>
        <v>0.24948540007694534</v>
      </c>
      <c r="L163" t="s">
        <v>0</v>
      </c>
      <c r="M163" t="s">
        <v>1</v>
      </c>
      <c r="N163" t="s">
        <v>2</v>
      </c>
      <c r="O163">
        <v>1</v>
      </c>
      <c r="P163" t="s">
        <v>3</v>
      </c>
      <c r="Q163">
        <v>41999658</v>
      </c>
      <c r="R163" t="s">
        <v>4</v>
      </c>
      <c r="S163">
        <v>10478302</v>
      </c>
      <c r="T163" t="s">
        <v>5</v>
      </c>
      <c r="U163">
        <v>192949.24948500001</v>
      </c>
      <c r="V163">
        <f>SUM(S163/Q163)</f>
        <v>0.24948541247645398</v>
      </c>
      <c r="X163">
        <f t="shared" si="14"/>
        <v>-1.2399508642069179E-8</v>
      </c>
      <c r="Y163">
        <f t="shared" si="15"/>
        <v>1.2399508642069179E-8</v>
      </c>
      <c r="AA163">
        <f t="shared" si="16"/>
        <v>1</v>
      </c>
      <c r="AB163">
        <f t="shared" si="18"/>
        <v>1.2399508642069179E-8</v>
      </c>
    </row>
    <row r="164" spans="1:28" x14ac:dyDescent="0.3">
      <c r="A164" t="s">
        <v>0</v>
      </c>
      <c r="B164" t="s">
        <v>1</v>
      </c>
      <c r="C164" t="s">
        <v>2</v>
      </c>
      <c r="D164">
        <v>1</v>
      </c>
      <c r="E164" t="s">
        <v>3</v>
      </c>
      <c r="F164">
        <v>41998645</v>
      </c>
      <c r="G164" t="s">
        <v>4</v>
      </c>
      <c r="H164">
        <v>10478328</v>
      </c>
      <c r="I164" t="s">
        <v>5</v>
      </c>
      <c r="J164">
        <v>192950.249492</v>
      </c>
      <c r="K164">
        <f>SUM(H164/F164)</f>
        <v>0.24949204908872655</v>
      </c>
      <c r="L164" t="s">
        <v>0</v>
      </c>
      <c r="M164" t="s">
        <v>1</v>
      </c>
      <c r="N164" t="s">
        <v>2</v>
      </c>
      <c r="O164">
        <v>1</v>
      </c>
      <c r="P164" t="s">
        <v>3</v>
      </c>
      <c r="Q164">
        <v>41999657</v>
      </c>
      <c r="R164" t="s">
        <v>4</v>
      </c>
      <c r="S164">
        <v>10478580</v>
      </c>
      <c r="T164" t="s">
        <v>5</v>
      </c>
      <c r="U164">
        <v>192950.249492</v>
      </c>
      <c r="V164">
        <f>SUM(S164/Q164)</f>
        <v>0.2494920375183064</v>
      </c>
      <c r="X164">
        <f t="shared" si="14"/>
        <v>1.1570420149764615E-8</v>
      </c>
      <c r="Y164">
        <f t="shared" si="15"/>
        <v>1.1570420149764615E-8</v>
      </c>
      <c r="AA164">
        <f t="shared" si="16"/>
        <v>1</v>
      </c>
      <c r="AB164">
        <f t="shared" si="18"/>
        <v>1.1570420149764615E-8</v>
      </c>
    </row>
    <row r="165" spans="1:28" x14ac:dyDescent="0.3">
      <c r="A165" t="s">
        <v>0</v>
      </c>
      <c r="B165" t="s">
        <v>1</v>
      </c>
      <c r="C165" t="s">
        <v>2</v>
      </c>
      <c r="D165">
        <v>1</v>
      </c>
      <c r="E165" t="s">
        <v>3</v>
      </c>
      <c r="F165">
        <v>41998645</v>
      </c>
      <c r="G165" t="s">
        <v>4</v>
      </c>
      <c r="H165">
        <v>10478596</v>
      </c>
      <c r="I165" t="s">
        <v>5</v>
      </c>
      <c r="J165">
        <v>192951.24949799999</v>
      </c>
      <c r="K165">
        <f>SUM(H165/F165)</f>
        <v>0.24949843024697582</v>
      </c>
      <c r="L165" t="s">
        <v>0</v>
      </c>
      <c r="M165" t="s">
        <v>1</v>
      </c>
      <c r="N165" t="s">
        <v>2</v>
      </c>
      <c r="O165">
        <v>1</v>
      </c>
      <c r="P165" t="s">
        <v>3</v>
      </c>
      <c r="Q165">
        <v>41999657</v>
      </c>
      <c r="R165" t="s">
        <v>4</v>
      </c>
      <c r="S165">
        <v>10478849</v>
      </c>
      <c r="T165" t="s">
        <v>5</v>
      </c>
      <c r="U165">
        <v>192951.24949799999</v>
      </c>
      <c r="V165">
        <f>SUM(S165/Q165)</f>
        <v>0.24949844233251714</v>
      </c>
      <c r="X165">
        <f t="shared" si="14"/>
        <v>-1.2085541317707893E-8</v>
      </c>
      <c r="Y165">
        <f t="shared" si="15"/>
        <v>1.2085541317707893E-8</v>
      </c>
      <c r="AA165">
        <f t="shared" si="16"/>
        <v>1</v>
      </c>
      <c r="AB165">
        <f t="shared" si="18"/>
        <v>1.2085541317707893E-8</v>
      </c>
    </row>
    <row r="166" spans="1:28" x14ac:dyDescent="0.3">
      <c r="A166" t="s">
        <v>0</v>
      </c>
      <c r="B166" t="s">
        <v>1</v>
      </c>
      <c r="C166" t="s">
        <v>2</v>
      </c>
      <c r="D166">
        <v>1</v>
      </c>
      <c r="E166" t="s">
        <v>3</v>
      </c>
      <c r="F166">
        <v>41998646</v>
      </c>
      <c r="G166" t="s">
        <v>4</v>
      </c>
      <c r="H166">
        <v>10478878</v>
      </c>
      <c r="I166" t="s">
        <v>5</v>
      </c>
      <c r="J166">
        <v>192952.24950500001</v>
      </c>
      <c r="K166">
        <f>SUM(H166/F166)</f>
        <v>0.24950513880852254</v>
      </c>
      <c r="L166" t="s">
        <v>0</v>
      </c>
      <c r="M166" t="s">
        <v>1</v>
      </c>
      <c r="N166" t="s">
        <v>2</v>
      </c>
      <c r="O166">
        <v>1</v>
      </c>
      <c r="P166" t="s">
        <v>3</v>
      </c>
      <c r="Q166">
        <v>41999657</v>
      </c>
      <c r="R166" t="s">
        <v>4</v>
      </c>
      <c r="S166">
        <v>10479128</v>
      </c>
      <c r="T166" t="s">
        <v>5</v>
      </c>
      <c r="U166">
        <v>192952.24950500001</v>
      </c>
      <c r="V166">
        <f>SUM(S166/Q166)</f>
        <v>0.24950508524391043</v>
      </c>
      <c r="X166">
        <f t="shared" si="14"/>
        <v>5.3564612106926646E-8</v>
      </c>
      <c r="Y166">
        <f t="shared" si="15"/>
        <v>5.3564612106926646E-8</v>
      </c>
      <c r="AA166">
        <f t="shared" si="16"/>
        <v>1</v>
      </c>
      <c r="AB166">
        <f t="shared" si="18"/>
        <v>5.3564612106926646E-8</v>
      </c>
    </row>
    <row r="167" spans="1:28" x14ac:dyDescent="0.3">
      <c r="L167" t="s">
        <v>0</v>
      </c>
      <c r="M167" t="s">
        <v>1</v>
      </c>
      <c r="N167" t="s">
        <v>2</v>
      </c>
      <c r="O167">
        <v>1</v>
      </c>
      <c r="P167" t="s">
        <v>3</v>
      </c>
      <c r="Q167">
        <v>41999657</v>
      </c>
      <c r="R167" t="s">
        <v>4</v>
      </c>
      <c r="S167">
        <v>10479419</v>
      </c>
      <c r="T167" t="s">
        <v>5</v>
      </c>
      <c r="U167">
        <v>192953.24951200001</v>
      </c>
      <c r="V167">
        <f>SUM(S167/Q167)</f>
        <v>0.24951201387192282</v>
      </c>
      <c r="X167">
        <f t="shared" si="14"/>
        <v>-0.24951201387192282</v>
      </c>
      <c r="Y167">
        <f t="shared" si="15"/>
        <v>0.24951201387192282</v>
      </c>
      <c r="AA167">
        <f t="shared" si="16"/>
        <v>0</v>
      </c>
      <c r="AB167" t="str">
        <f t="shared" si="18"/>
        <v/>
      </c>
    </row>
    <row r="168" spans="1:28" x14ac:dyDescent="0.3">
      <c r="A168" t="s">
        <v>0</v>
      </c>
      <c r="B168" t="s">
        <v>1</v>
      </c>
      <c r="C168" t="s">
        <v>2</v>
      </c>
      <c r="D168">
        <v>1</v>
      </c>
      <c r="E168" t="s">
        <v>3</v>
      </c>
      <c r="F168">
        <v>41998646</v>
      </c>
      <c r="G168" t="s">
        <v>4</v>
      </c>
      <c r="H168">
        <v>10479436</v>
      </c>
      <c r="I168" t="s">
        <v>5</v>
      </c>
      <c r="J168">
        <v>192954.249518</v>
      </c>
      <c r="K168">
        <f>SUM(H168/F168)</f>
        <v>0.24951842495112819</v>
      </c>
      <c r="L168" t="s">
        <v>0</v>
      </c>
      <c r="M168" t="s">
        <v>1</v>
      </c>
      <c r="N168" t="s">
        <v>2</v>
      </c>
      <c r="O168">
        <v>1</v>
      </c>
      <c r="P168" t="s">
        <v>3</v>
      </c>
      <c r="Q168">
        <v>41999657</v>
      </c>
      <c r="R168" t="s">
        <v>4</v>
      </c>
      <c r="S168">
        <v>10479687</v>
      </c>
      <c r="T168" t="s">
        <v>5</v>
      </c>
      <c r="U168">
        <v>192954.249518</v>
      </c>
      <c r="V168">
        <f>SUM(S168/Q168)</f>
        <v>0.24951839487641531</v>
      </c>
      <c r="X168">
        <f t="shared" si="14"/>
        <v>3.0074712886740684E-8</v>
      </c>
      <c r="Y168">
        <f t="shared" si="15"/>
        <v>3.0074712886740684E-8</v>
      </c>
      <c r="AA168">
        <f t="shared" si="16"/>
        <v>1</v>
      </c>
      <c r="AB168">
        <f t="shared" si="18"/>
        <v>3.0074712886740684E-8</v>
      </c>
    </row>
    <row r="169" spans="1:28" x14ac:dyDescent="0.3">
      <c r="A169" t="s">
        <v>0</v>
      </c>
      <c r="B169" t="s">
        <v>1</v>
      </c>
      <c r="C169" t="s">
        <v>2</v>
      </c>
      <c r="D169">
        <v>1</v>
      </c>
      <c r="E169" t="s">
        <v>3</v>
      </c>
      <c r="F169">
        <v>41998645</v>
      </c>
      <c r="G169" t="s">
        <v>4</v>
      </c>
      <c r="H169">
        <v>10479717</v>
      </c>
      <c r="I169" t="s">
        <v>5</v>
      </c>
      <c r="J169">
        <v>192955.24952499999</v>
      </c>
      <c r="K169">
        <f>SUM(H169/F169)</f>
        <v>0.2495251215842797</v>
      </c>
      <c r="L169" t="s">
        <v>0</v>
      </c>
      <c r="M169" t="s">
        <v>1</v>
      </c>
      <c r="N169" t="s">
        <v>2</v>
      </c>
      <c r="O169">
        <v>1</v>
      </c>
      <c r="P169" t="s">
        <v>3</v>
      </c>
      <c r="Q169">
        <v>41999657</v>
      </c>
      <c r="R169" t="s">
        <v>4</v>
      </c>
      <c r="S169">
        <v>10479970</v>
      </c>
      <c r="T169" t="s">
        <v>5</v>
      </c>
      <c r="U169">
        <v>192955.24952499999</v>
      </c>
      <c r="V169">
        <f>SUM(S169/Q169)</f>
        <v>0.24952513302668161</v>
      </c>
      <c r="X169">
        <f t="shared" si="14"/>
        <v>-1.1442401914862899E-8</v>
      </c>
      <c r="Y169">
        <f t="shared" si="15"/>
        <v>1.1442401914862899E-8</v>
      </c>
      <c r="AA169">
        <f t="shared" si="16"/>
        <v>1</v>
      </c>
      <c r="AB169">
        <f t="shared" si="18"/>
        <v>1.1442401914862899E-8</v>
      </c>
    </row>
    <row r="170" spans="1:28" x14ac:dyDescent="0.3">
      <c r="A170" t="s">
        <v>0</v>
      </c>
      <c r="B170" t="s">
        <v>1</v>
      </c>
      <c r="C170" t="s">
        <v>2</v>
      </c>
      <c r="D170">
        <v>1</v>
      </c>
      <c r="E170" t="s">
        <v>3</v>
      </c>
      <c r="F170">
        <v>41998645</v>
      </c>
      <c r="G170" t="s">
        <v>4</v>
      </c>
      <c r="H170">
        <v>10479997</v>
      </c>
      <c r="I170" t="s">
        <v>5</v>
      </c>
      <c r="J170">
        <v>192956.24953199999</v>
      </c>
      <c r="K170">
        <f>SUM(H170/F170)</f>
        <v>0.24953178846603266</v>
      </c>
      <c r="L170" t="s">
        <v>0</v>
      </c>
      <c r="M170" t="s">
        <v>1</v>
      </c>
      <c r="N170" t="s">
        <v>2</v>
      </c>
      <c r="O170">
        <v>1</v>
      </c>
      <c r="P170" t="s">
        <v>3</v>
      </c>
      <c r="Q170">
        <v>41999658</v>
      </c>
      <c r="R170" t="s">
        <v>4</v>
      </c>
      <c r="S170">
        <v>10480250</v>
      </c>
      <c r="T170" t="s">
        <v>5</v>
      </c>
      <c r="U170">
        <v>192956.24953199999</v>
      </c>
      <c r="V170">
        <f>SUM(S170/Q170)</f>
        <v>0.24953179380651147</v>
      </c>
      <c r="X170">
        <f t="shared" si="14"/>
        <v>-5.3404788091793165E-9</v>
      </c>
      <c r="Y170">
        <f t="shared" si="15"/>
        <v>5.3404788091793165E-9</v>
      </c>
      <c r="AA170">
        <f t="shared" si="16"/>
        <v>1</v>
      </c>
      <c r="AB170">
        <f t="shared" si="18"/>
        <v>5.3404788091793165E-9</v>
      </c>
    </row>
    <row r="171" spans="1:28" x14ac:dyDescent="0.3">
      <c r="A171" t="s">
        <v>0</v>
      </c>
      <c r="B171" t="s">
        <v>1</v>
      </c>
      <c r="C171" t="s">
        <v>2</v>
      </c>
      <c r="D171">
        <v>1</v>
      </c>
      <c r="E171" t="s">
        <v>3</v>
      </c>
      <c r="F171">
        <v>41998646</v>
      </c>
      <c r="G171" t="s">
        <v>4</v>
      </c>
      <c r="H171">
        <v>10480277</v>
      </c>
      <c r="I171" t="s">
        <v>5</v>
      </c>
      <c r="J171">
        <v>192957.249538</v>
      </c>
      <c r="K171">
        <f>SUM(H171/F171)</f>
        <v>0.24953844940620229</v>
      </c>
      <c r="L171" t="s">
        <v>0</v>
      </c>
      <c r="M171" t="s">
        <v>1</v>
      </c>
      <c r="N171" t="s">
        <v>2</v>
      </c>
      <c r="O171">
        <v>1</v>
      </c>
      <c r="P171" t="s">
        <v>3</v>
      </c>
      <c r="Q171">
        <v>41999657</v>
      </c>
      <c r="R171" t="s">
        <v>4</v>
      </c>
      <c r="S171">
        <v>10480529</v>
      </c>
      <c r="T171" t="s">
        <v>5</v>
      </c>
      <c r="U171">
        <v>192957.249538</v>
      </c>
      <c r="V171">
        <f>SUM(S171/Q171)</f>
        <v>0.24953844265918648</v>
      </c>
      <c r="X171">
        <f t="shared" si="14"/>
        <v>6.7470158071625264E-9</v>
      </c>
      <c r="Y171">
        <f t="shared" si="15"/>
        <v>6.7470158071625264E-9</v>
      </c>
      <c r="AA171">
        <f t="shared" si="16"/>
        <v>1</v>
      </c>
      <c r="AB171">
        <f t="shared" si="18"/>
        <v>6.7470158071625264E-9</v>
      </c>
    </row>
    <row r="172" spans="1:28" x14ac:dyDescent="0.3">
      <c r="A172" t="s">
        <v>0</v>
      </c>
      <c r="B172" t="s">
        <v>1</v>
      </c>
      <c r="C172" t="s">
        <v>2</v>
      </c>
      <c r="D172">
        <v>1</v>
      </c>
      <c r="E172" t="s">
        <v>3</v>
      </c>
      <c r="F172">
        <v>41998646</v>
      </c>
      <c r="G172" t="s">
        <v>4</v>
      </c>
      <c r="H172">
        <v>10480571</v>
      </c>
      <c r="I172" t="s">
        <v>5</v>
      </c>
      <c r="J172">
        <v>192958.249545</v>
      </c>
      <c r="K172">
        <f>SUM(H172/F172)</f>
        <v>0.24954544963187622</v>
      </c>
      <c r="L172" t="s">
        <v>0</v>
      </c>
      <c r="M172" t="s">
        <v>1</v>
      </c>
      <c r="N172" t="s">
        <v>2</v>
      </c>
      <c r="O172">
        <v>1</v>
      </c>
      <c r="P172" t="s">
        <v>3</v>
      </c>
      <c r="Q172">
        <v>41999658</v>
      </c>
      <c r="R172" t="s">
        <v>4</v>
      </c>
      <c r="S172">
        <v>10480823</v>
      </c>
      <c r="T172" t="s">
        <v>5</v>
      </c>
      <c r="U172">
        <v>192958.249545</v>
      </c>
      <c r="V172">
        <f>SUM(S172/Q172)</f>
        <v>0.24954543677474708</v>
      </c>
      <c r="X172">
        <f t="shared" si="14"/>
        <v>1.2857129139121071E-8</v>
      </c>
      <c r="Y172">
        <f t="shared" si="15"/>
        <v>1.2857129139121071E-8</v>
      </c>
      <c r="AA172">
        <f t="shared" si="16"/>
        <v>1</v>
      </c>
      <c r="AB172">
        <f t="shared" si="18"/>
        <v>1.2857129139121071E-8</v>
      </c>
    </row>
    <row r="173" spans="1:28" x14ac:dyDescent="0.3">
      <c r="A173" t="s">
        <v>0</v>
      </c>
      <c r="B173" t="s">
        <v>1</v>
      </c>
      <c r="C173" t="s">
        <v>2</v>
      </c>
      <c r="D173">
        <v>1</v>
      </c>
      <c r="E173" t="s">
        <v>3</v>
      </c>
      <c r="F173">
        <v>41998645</v>
      </c>
      <c r="G173" t="s">
        <v>4</v>
      </c>
      <c r="H173">
        <v>10480837</v>
      </c>
      <c r="I173" t="s">
        <v>5</v>
      </c>
      <c r="J173">
        <v>192959.24955199999</v>
      </c>
      <c r="K173">
        <f>SUM(H173/F173)</f>
        <v>0.24955178911129156</v>
      </c>
      <c r="L173" t="s">
        <v>0</v>
      </c>
      <c r="M173" t="s">
        <v>1</v>
      </c>
      <c r="N173" t="s">
        <v>2</v>
      </c>
      <c r="O173">
        <v>1</v>
      </c>
      <c r="P173" t="s">
        <v>3</v>
      </c>
      <c r="Q173">
        <v>41999658</v>
      </c>
      <c r="R173" t="s">
        <v>4</v>
      </c>
      <c r="S173">
        <v>10481090</v>
      </c>
      <c r="T173" t="s">
        <v>5</v>
      </c>
      <c r="U173">
        <v>192959.24955199999</v>
      </c>
      <c r="V173">
        <f>SUM(S173/Q173)</f>
        <v>0.24955179396936994</v>
      </c>
      <c r="X173">
        <f t="shared" si="14"/>
        <v>-4.858078384017972E-9</v>
      </c>
      <c r="Y173">
        <f t="shared" si="15"/>
        <v>4.858078384017972E-9</v>
      </c>
      <c r="AA173">
        <f t="shared" si="16"/>
        <v>1</v>
      </c>
      <c r="AB173">
        <f t="shared" si="18"/>
        <v>4.858078384017972E-9</v>
      </c>
    </row>
    <row r="174" spans="1:28" x14ac:dyDescent="0.3">
      <c r="A174" t="s">
        <v>0</v>
      </c>
      <c r="B174" t="s">
        <v>1</v>
      </c>
      <c r="C174" t="s">
        <v>2</v>
      </c>
      <c r="D174">
        <v>1</v>
      </c>
      <c r="E174" t="s">
        <v>3</v>
      </c>
      <c r="F174">
        <v>41998645</v>
      </c>
      <c r="G174" t="s">
        <v>4</v>
      </c>
      <c r="H174">
        <v>10481115</v>
      </c>
      <c r="I174" t="s">
        <v>5</v>
      </c>
      <c r="J174">
        <v>193000.24955800001</v>
      </c>
      <c r="K174">
        <f>SUM(H174/F174)</f>
        <v>0.2495584083724606</v>
      </c>
      <c r="L174" t="s">
        <v>0</v>
      </c>
      <c r="M174" t="s">
        <v>1</v>
      </c>
      <c r="N174" t="s">
        <v>2</v>
      </c>
      <c r="O174">
        <v>1</v>
      </c>
      <c r="P174" t="s">
        <v>3</v>
      </c>
      <c r="Q174">
        <v>41999657</v>
      </c>
      <c r="R174" t="s">
        <v>4</v>
      </c>
      <c r="S174">
        <v>10481367</v>
      </c>
      <c r="T174" t="s">
        <v>5</v>
      </c>
      <c r="U174">
        <v>193000.24955800001</v>
      </c>
      <c r="V174">
        <f>SUM(S174/Q174)</f>
        <v>0.24955839520308462</v>
      </c>
      <c r="X174">
        <f t="shared" si="14"/>
        <v>1.3169375978616671E-8</v>
      </c>
      <c r="Y174">
        <f t="shared" si="15"/>
        <v>1.3169375978616671E-8</v>
      </c>
      <c r="AA174">
        <f t="shared" si="16"/>
        <v>1</v>
      </c>
      <c r="AB174">
        <f t="shared" si="18"/>
        <v>1.3169375978616671E-8</v>
      </c>
    </row>
    <row r="175" spans="1:28" x14ac:dyDescent="0.3">
      <c r="A175" t="s">
        <v>0</v>
      </c>
      <c r="B175" t="s">
        <v>1</v>
      </c>
      <c r="C175" t="s">
        <v>2</v>
      </c>
      <c r="D175">
        <v>1</v>
      </c>
      <c r="E175" t="s">
        <v>3</v>
      </c>
      <c r="F175">
        <v>41998645</v>
      </c>
      <c r="G175" t="s">
        <v>4</v>
      </c>
      <c r="H175">
        <v>10481411</v>
      </c>
      <c r="I175" t="s">
        <v>5</v>
      </c>
      <c r="J175">
        <v>193001.24956600001</v>
      </c>
      <c r="K175">
        <f>SUM(H175/F175)</f>
        <v>0.24956545621888515</v>
      </c>
      <c r="L175" t="s">
        <v>0</v>
      </c>
      <c r="M175" t="s">
        <v>1</v>
      </c>
      <c r="N175" t="s">
        <v>2</v>
      </c>
      <c r="O175">
        <v>1</v>
      </c>
      <c r="P175" t="s">
        <v>3</v>
      </c>
      <c r="Q175">
        <v>41999658</v>
      </c>
      <c r="R175" t="s">
        <v>4</v>
      </c>
      <c r="S175">
        <v>10481663</v>
      </c>
      <c r="T175" t="s">
        <v>5</v>
      </c>
      <c r="U175">
        <v>193001.24956500001</v>
      </c>
      <c r="V175">
        <f>SUM(S175/Q175)</f>
        <v>0.24956543693760555</v>
      </c>
      <c r="X175">
        <f t="shared" si="14"/>
        <v>1.9281279600713574E-8</v>
      </c>
      <c r="Y175">
        <f t="shared" si="15"/>
        <v>1.9281279600713574E-8</v>
      </c>
      <c r="AA175">
        <f t="shared" si="16"/>
        <v>1</v>
      </c>
      <c r="AB175">
        <f t="shared" si="18"/>
        <v>1.9281279600713574E-8</v>
      </c>
    </row>
    <row r="176" spans="1:28" x14ac:dyDescent="0.3">
      <c r="A176" t="s">
        <v>0</v>
      </c>
      <c r="B176" t="s">
        <v>1</v>
      </c>
      <c r="C176" t="s">
        <v>2</v>
      </c>
      <c r="D176">
        <v>1</v>
      </c>
      <c r="E176" t="s">
        <v>3</v>
      </c>
      <c r="F176">
        <v>41998646</v>
      </c>
      <c r="G176" t="s">
        <v>4</v>
      </c>
      <c r="H176">
        <v>10481686</v>
      </c>
      <c r="I176" t="s">
        <v>5</v>
      </c>
      <c r="J176">
        <v>193002.249572</v>
      </c>
      <c r="K176">
        <f>SUM(H176/F176)</f>
        <v>0.24957199810679612</v>
      </c>
      <c r="L176" t="s">
        <v>0</v>
      </c>
      <c r="M176" t="s">
        <v>1</v>
      </c>
      <c r="N176" t="s">
        <v>2</v>
      </c>
      <c r="O176">
        <v>1</v>
      </c>
      <c r="P176" t="s">
        <v>3</v>
      </c>
      <c r="Q176">
        <v>41999657</v>
      </c>
      <c r="R176" t="s">
        <v>4</v>
      </c>
      <c r="S176">
        <v>10481939</v>
      </c>
      <c r="T176" t="s">
        <v>5</v>
      </c>
      <c r="U176">
        <v>193002.249572</v>
      </c>
      <c r="V176">
        <f>SUM(S176/Q176)</f>
        <v>0.2495720143619268</v>
      </c>
      <c r="X176">
        <f t="shared" si="14"/>
        <v>-1.6255130685927099E-8</v>
      </c>
      <c r="Y176">
        <f t="shared" si="15"/>
        <v>1.6255130685927099E-8</v>
      </c>
      <c r="AA176">
        <f t="shared" si="16"/>
        <v>1</v>
      </c>
      <c r="AB176">
        <f t="shared" si="18"/>
        <v>1.6255130685927099E-8</v>
      </c>
    </row>
    <row r="177" spans="1:28" x14ac:dyDescent="0.3">
      <c r="A177" t="s">
        <v>0</v>
      </c>
      <c r="B177" t="s">
        <v>1</v>
      </c>
      <c r="C177" t="s">
        <v>2</v>
      </c>
      <c r="D177">
        <v>1</v>
      </c>
      <c r="E177" t="s">
        <v>3</v>
      </c>
      <c r="F177">
        <v>41998645</v>
      </c>
      <c r="G177" t="s">
        <v>4</v>
      </c>
      <c r="H177">
        <v>10481966</v>
      </c>
      <c r="I177" t="s">
        <v>5</v>
      </c>
      <c r="J177">
        <v>193003.249579</v>
      </c>
      <c r="K177">
        <f>SUM(H177/F177)</f>
        <v>0.24957867093093122</v>
      </c>
      <c r="L177" t="s">
        <v>0</v>
      </c>
      <c r="M177" t="s">
        <v>1</v>
      </c>
      <c r="N177" t="s">
        <v>2</v>
      </c>
      <c r="O177">
        <v>1</v>
      </c>
      <c r="P177" t="s">
        <v>3</v>
      </c>
      <c r="Q177">
        <v>41999658</v>
      </c>
      <c r="R177" t="s">
        <v>4</v>
      </c>
      <c r="S177">
        <v>10482218</v>
      </c>
      <c r="T177" t="s">
        <v>5</v>
      </c>
      <c r="U177">
        <v>193003.249579</v>
      </c>
      <c r="V177">
        <f>SUM(S177/Q177)</f>
        <v>0.24957865133092275</v>
      </c>
      <c r="X177">
        <f t="shared" si="14"/>
        <v>1.9600008477338449E-8</v>
      </c>
      <c r="Y177">
        <f t="shared" si="15"/>
        <v>1.9600008477338449E-8</v>
      </c>
      <c r="AA177">
        <f t="shared" si="16"/>
        <v>1</v>
      </c>
      <c r="AB177">
        <f t="shared" si="18"/>
        <v>1.9600008477338449E-8</v>
      </c>
    </row>
    <row r="178" spans="1:28" x14ac:dyDescent="0.3">
      <c r="A178" t="s">
        <v>0</v>
      </c>
      <c r="B178" t="s">
        <v>1</v>
      </c>
      <c r="C178" t="s">
        <v>2</v>
      </c>
      <c r="D178">
        <v>1</v>
      </c>
      <c r="E178" t="s">
        <v>3</v>
      </c>
      <c r="F178">
        <v>41998646</v>
      </c>
      <c r="G178" t="s">
        <v>4</v>
      </c>
      <c r="H178">
        <v>10482236</v>
      </c>
      <c r="I178" t="s">
        <v>5</v>
      </c>
      <c r="J178">
        <v>193004.24958500001</v>
      </c>
      <c r="K178">
        <f>SUM(H178/F178)</f>
        <v>0.2495850937670705</v>
      </c>
      <c r="L178" t="s">
        <v>0</v>
      </c>
      <c r="M178" t="s">
        <v>1</v>
      </c>
      <c r="N178" t="s">
        <v>2</v>
      </c>
      <c r="O178">
        <v>1</v>
      </c>
      <c r="P178" t="s">
        <v>3</v>
      </c>
      <c r="Q178">
        <v>41999658</v>
      </c>
      <c r="R178" t="s">
        <v>4</v>
      </c>
      <c r="S178">
        <v>10482487</v>
      </c>
      <c r="T178" t="s">
        <v>5</v>
      </c>
      <c r="U178">
        <v>193004.24958500001</v>
      </c>
      <c r="V178">
        <f>SUM(S178/Q178)</f>
        <v>0.249585056144981</v>
      </c>
      <c r="X178">
        <f t="shared" si="14"/>
        <v>3.7622089499311784E-8</v>
      </c>
      <c r="Y178">
        <f t="shared" si="15"/>
        <v>3.7622089499311784E-8</v>
      </c>
      <c r="AA178">
        <f t="shared" si="16"/>
        <v>1</v>
      </c>
      <c r="AB178">
        <f t="shared" si="18"/>
        <v>3.7622089499311784E-8</v>
      </c>
    </row>
    <row r="179" spans="1:28" x14ac:dyDescent="0.3">
      <c r="A179" t="s">
        <v>0</v>
      </c>
      <c r="B179" t="s">
        <v>1</v>
      </c>
      <c r="C179" t="s">
        <v>2</v>
      </c>
      <c r="D179">
        <v>1</v>
      </c>
      <c r="E179" t="s">
        <v>3</v>
      </c>
      <c r="F179">
        <v>41998645</v>
      </c>
      <c r="G179" t="s">
        <v>4</v>
      </c>
      <c r="H179">
        <v>10482527</v>
      </c>
      <c r="I179" t="s">
        <v>5</v>
      </c>
      <c r="J179">
        <v>193005.24959200001</v>
      </c>
      <c r="K179">
        <f>SUM(H179/F179)</f>
        <v>0.24959202850472914</v>
      </c>
      <c r="L179" t="s">
        <v>0</v>
      </c>
      <c r="M179" t="s">
        <v>1</v>
      </c>
      <c r="N179" t="s">
        <v>2</v>
      </c>
      <c r="O179">
        <v>1</v>
      </c>
      <c r="P179" t="s">
        <v>3</v>
      </c>
      <c r="Q179">
        <v>41999657</v>
      </c>
      <c r="R179" t="s">
        <v>4</v>
      </c>
      <c r="S179">
        <v>10482778</v>
      </c>
      <c r="T179" t="s">
        <v>5</v>
      </c>
      <c r="U179">
        <v>193005.24959200001</v>
      </c>
      <c r="V179">
        <f>SUM(S179/Q179)</f>
        <v>0.24959199071554322</v>
      </c>
      <c r="X179">
        <f t="shared" si="14"/>
        <v>3.7789185919345769E-8</v>
      </c>
      <c r="Y179">
        <f t="shared" si="15"/>
        <v>3.7789185919345769E-8</v>
      </c>
      <c r="AA179">
        <f t="shared" si="16"/>
        <v>1</v>
      </c>
      <c r="AB179">
        <f t="shared" si="18"/>
        <v>3.7789185919345769E-8</v>
      </c>
    </row>
    <row r="180" spans="1:28" x14ac:dyDescent="0.3">
      <c r="A180" t="s">
        <v>0</v>
      </c>
      <c r="B180" t="s">
        <v>1</v>
      </c>
      <c r="C180" t="s">
        <v>2</v>
      </c>
      <c r="D180">
        <v>1</v>
      </c>
      <c r="E180" t="s">
        <v>3</v>
      </c>
      <c r="F180">
        <v>41998646</v>
      </c>
      <c r="G180" t="s">
        <v>4</v>
      </c>
      <c r="H180">
        <v>10482806</v>
      </c>
      <c r="I180" t="s">
        <v>5</v>
      </c>
      <c r="J180">
        <v>193006.249599</v>
      </c>
      <c r="K180">
        <f>SUM(H180/F180)</f>
        <v>0.24959866563317304</v>
      </c>
      <c r="L180" t="s">
        <v>0</v>
      </c>
      <c r="M180" t="s">
        <v>1</v>
      </c>
      <c r="N180" t="s">
        <v>2</v>
      </c>
      <c r="O180">
        <v>1</v>
      </c>
      <c r="P180" t="s">
        <v>3</v>
      </c>
      <c r="Q180">
        <v>41999658</v>
      </c>
      <c r="R180" t="s">
        <v>4</v>
      </c>
      <c r="S180">
        <v>10483059</v>
      </c>
      <c r="T180" t="s">
        <v>5</v>
      </c>
      <c r="U180">
        <v>193006.249599</v>
      </c>
      <c r="V180">
        <f>SUM(S180/Q180)</f>
        <v>0.24959867530349891</v>
      </c>
      <c r="X180">
        <f t="shared" si="14"/>
        <v>-9.6703258734009978E-9</v>
      </c>
      <c r="Y180">
        <f t="shared" si="15"/>
        <v>9.6703258734009978E-9</v>
      </c>
      <c r="AA180">
        <f t="shared" si="16"/>
        <v>1</v>
      </c>
      <c r="AB180">
        <f t="shared" si="18"/>
        <v>9.6703258734009978E-9</v>
      </c>
    </row>
    <row r="181" spans="1:28" x14ac:dyDescent="0.3">
      <c r="A181" t="s">
        <v>0</v>
      </c>
      <c r="B181" t="s">
        <v>1</v>
      </c>
      <c r="C181" t="s">
        <v>2</v>
      </c>
      <c r="D181">
        <v>1</v>
      </c>
      <c r="E181" t="s">
        <v>3</v>
      </c>
      <c r="F181">
        <v>41998645</v>
      </c>
      <c r="G181" t="s">
        <v>4</v>
      </c>
      <c r="H181">
        <v>10483075</v>
      </c>
      <c r="I181" t="s">
        <v>5</v>
      </c>
      <c r="J181">
        <v>193007.24960499999</v>
      </c>
      <c r="K181">
        <f>SUM(H181/F181)</f>
        <v>0.24960507654473138</v>
      </c>
      <c r="X181">
        <f t="shared" si="14"/>
        <v>0.24960507654473138</v>
      </c>
      <c r="Y181">
        <f t="shared" si="15"/>
        <v>0.24960507654473138</v>
      </c>
      <c r="AA181">
        <f t="shared" si="16"/>
        <v>0</v>
      </c>
      <c r="AB181" t="str">
        <f t="shared" si="18"/>
        <v/>
      </c>
    </row>
    <row r="182" spans="1:28" x14ac:dyDescent="0.3">
      <c r="A182" t="s">
        <v>0</v>
      </c>
      <c r="B182" t="s">
        <v>1</v>
      </c>
      <c r="C182" t="s">
        <v>2</v>
      </c>
      <c r="D182">
        <v>1</v>
      </c>
      <c r="E182" t="s">
        <v>3</v>
      </c>
      <c r="F182">
        <v>41998645</v>
      </c>
      <c r="G182" t="s">
        <v>4</v>
      </c>
      <c r="H182">
        <v>10483355</v>
      </c>
      <c r="I182" t="s">
        <v>5</v>
      </c>
      <c r="J182">
        <v>193008.24961200001</v>
      </c>
      <c r="K182">
        <f>SUM(H182/F182)</f>
        <v>0.24961174342648434</v>
      </c>
      <c r="L182" t="s">
        <v>0</v>
      </c>
      <c r="M182" t="s">
        <v>1</v>
      </c>
      <c r="N182" t="s">
        <v>2</v>
      </c>
      <c r="O182">
        <v>1</v>
      </c>
      <c r="P182" t="s">
        <v>3</v>
      </c>
      <c r="Q182">
        <v>41999658</v>
      </c>
      <c r="R182" t="s">
        <v>4</v>
      </c>
      <c r="S182">
        <v>10483607</v>
      </c>
      <c r="T182" t="s">
        <v>5</v>
      </c>
      <c r="U182">
        <v>193008.24961200001</v>
      </c>
      <c r="V182">
        <f>SUM(S182/Q182)</f>
        <v>0.24961172302879228</v>
      </c>
      <c r="X182">
        <f t="shared" si="14"/>
        <v>2.0397692063189865E-8</v>
      </c>
      <c r="Y182">
        <f t="shared" si="15"/>
        <v>2.0397692063189865E-8</v>
      </c>
      <c r="AA182">
        <f t="shared" si="16"/>
        <v>1</v>
      </c>
      <c r="AB182">
        <f t="shared" si="18"/>
        <v>2.0397692063189865E-8</v>
      </c>
    </row>
    <row r="183" spans="1:28" x14ac:dyDescent="0.3">
      <c r="A183" t="s">
        <v>0</v>
      </c>
      <c r="B183" t="s">
        <v>1</v>
      </c>
      <c r="C183" t="s">
        <v>2</v>
      </c>
      <c r="D183">
        <v>1</v>
      </c>
      <c r="E183" t="s">
        <v>3</v>
      </c>
      <c r="F183">
        <v>41998645</v>
      </c>
      <c r="G183" t="s">
        <v>4</v>
      </c>
      <c r="H183">
        <v>10483634</v>
      </c>
      <c r="I183" t="s">
        <v>5</v>
      </c>
      <c r="J183">
        <v>193009.249618</v>
      </c>
      <c r="K183">
        <f>SUM(H183/F183)</f>
        <v>0.24961838649794535</v>
      </c>
      <c r="L183" t="s">
        <v>0</v>
      </c>
      <c r="M183" t="s">
        <v>1</v>
      </c>
      <c r="N183" t="s">
        <v>2</v>
      </c>
      <c r="O183">
        <v>1</v>
      </c>
      <c r="P183" t="s">
        <v>3</v>
      </c>
      <c r="Q183">
        <v>41999657</v>
      </c>
      <c r="R183" t="s">
        <v>4</v>
      </c>
      <c r="S183">
        <v>10483888</v>
      </c>
      <c r="T183" t="s">
        <v>5</v>
      </c>
      <c r="U183">
        <v>193009.249618</v>
      </c>
      <c r="V183">
        <f>SUM(S183/Q183)</f>
        <v>0.24961841950280689</v>
      </c>
      <c r="X183">
        <f t="shared" si="14"/>
        <v>-3.3004861538232788E-8</v>
      </c>
      <c r="Y183">
        <f t="shared" si="15"/>
        <v>3.3004861538232788E-8</v>
      </c>
      <c r="AA183">
        <f t="shared" si="16"/>
        <v>1</v>
      </c>
      <c r="AB183">
        <f t="shared" si="18"/>
        <v>3.3004861538232788E-8</v>
      </c>
    </row>
    <row r="184" spans="1:28" x14ac:dyDescent="0.3">
      <c r="A184" t="s">
        <v>0</v>
      </c>
      <c r="B184" t="s">
        <v>1</v>
      </c>
      <c r="C184" t="s">
        <v>2</v>
      </c>
      <c r="D184">
        <v>1</v>
      </c>
      <c r="E184" t="s">
        <v>3</v>
      </c>
      <c r="F184">
        <v>41998646</v>
      </c>
      <c r="G184" t="s">
        <v>4</v>
      </c>
      <c r="H184">
        <v>10483914</v>
      </c>
      <c r="I184" t="s">
        <v>5</v>
      </c>
      <c r="J184">
        <v>193010.249625</v>
      </c>
      <c r="K184">
        <f>SUM(H184/F184)</f>
        <v>0.24962504743605307</v>
      </c>
      <c r="L184" t="s">
        <v>0</v>
      </c>
      <c r="M184" t="s">
        <v>1</v>
      </c>
      <c r="N184" t="s">
        <v>2</v>
      </c>
      <c r="O184">
        <v>1</v>
      </c>
      <c r="P184" t="s">
        <v>3</v>
      </c>
      <c r="Q184">
        <v>41999658</v>
      </c>
      <c r="R184" t="s">
        <v>4</v>
      </c>
      <c r="S184">
        <v>10484168</v>
      </c>
      <c r="T184" t="s">
        <v>5</v>
      </c>
      <c r="U184">
        <v>193010.249625</v>
      </c>
      <c r="V184">
        <f>SUM(S184/Q184)</f>
        <v>0.24962508028041561</v>
      </c>
      <c r="X184">
        <f t="shared" si="14"/>
        <v>-3.2844362535255911E-8</v>
      </c>
      <c r="Y184">
        <f t="shared" si="15"/>
        <v>3.2844362535255911E-8</v>
      </c>
      <c r="AA184">
        <f t="shared" si="16"/>
        <v>1</v>
      </c>
      <c r="AB184">
        <f t="shared" si="18"/>
        <v>3.2844362535255911E-8</v>
      </c>
    </row>
    <row r="185" spans="1:28" x14ac:dyDescent="0.3">
      <c r="A185" t="s">
        <v>0</v>
      </c>
      <c r="B185" t="s">
        <v>1</v>
      </c>
      <c r="C185" t="s">
        <v>2</v>
      </c>
      <c r="D185">
        <v>1</v>
      </c>
      <c r="E185" t="s">
        <v>3</v>
      </c>
      <c r="F185">
        <v>41998645</v>
      </c>
      <c r="G185" t="s">
        <v>4</v>
      </c>
      <c r="H185">
        <v>10484195</v>
      </c>
      <c r="I185" t="s">
        <v>5</v>
      </c>
      <c r="J185">
        <v>193011.24963199999</v>
      </c>
      <c r="K185">
        <f>SUM(H185/F185)</f>
        <v>0.24963174407174327</v>
      </c>
      <c r="L185" t="s">
        <v>0</v>
      </c>
      <c r="M185" t="s">
        <v>1</v>
      </c>
      <c r="N185" t="s">
        <v>2</v>
      </c>
      <c r="O185">
        <v>1</v>
      </c>
      <c r="P185" t="s">
        <v>3</v>
      </c>
      <c r="Q185">
        <v>41999658</v>
      </c>
      <c r="R185" t="s">
        <v>4</v>
      </c>
      <c r="S185">
        <v>10484449</v>
      </c>
      <c r="T185" t="s">
        <v>5</v>
      </c>
      <c r="U185">
        <v>193011.24963199999</v>
      </c>
      <c r="V185">
        <f>SUM(S185/Q185)</f>
        <v>0.24963177081108612</v>
      </c>
      <c r="X185">
        <f t="shared" si="14"/>
        <v>-2.6739342851023196E-8</v>
      </c>
      <c r="Y185">
        <f t="shared" si="15"/>
        <v>2.6739342851023196E-8</v>
      </c>
      <c r="AA185">
        <f t="shared" si="16"/>
        <v>1</v>
      </c>
      <c r="AB185">
        <f t="shared" si="18"/>
        <v>2.6739342851023196E-8</v>
      </c>
    </row>
    <row r="186" spans="1:28" x14ac:dyDescent="0.3">
      <c r="A186" t="s">
        <v>0</v>
      </c>
      <c r="B186" t="s">
        <v>1</v>
      </c>
      <c r="C186" t="s">
        <v>2</v>
      </c>
      <c r="D186">
        <v>1</v>
      </c>
      <c r="E186" t="s">
        <v>3</v>
      </c>
      <c r="F186">
        <v>41998645</v>
      </c>
      <c r="G186" t="s">
        <v>4</v>
      </c>
      <c r="H186">
        <v>10484476</v>
      </c>
      <c r="I186" t="s">
        <v>5</v>
      </c>
      <c r="J186">
        <v>193012.24963800001</v>
      </c>
      <c r="K186">
        <f>SUM(H186/F186)</f>
        <v>0.24963843476378822</v>
      </c>
      <c r="L186" t="s">
        <v>0</v>
      </c>
      <c r="M186" t="s">
        <v>1</v>
      </c>
      <c r="N186" t="s">
        <v>2</v>
      </c>
      <c r="O186">
        <v>1</v>
      </c>
      <c r="P186" t="s">
        <v>3</v>
      </c>
      <c r="Q186">
        <v>41999657</v>
      </c>
      <c r="R186" t="s">
        <v>4</v>
      </c>
      <c r="S186">
        <v>10484727</v>
      </c>
      <c r="T186" t="s">
        <v>5</v>
      </c>
      <c r="U186">
        <v>193012.24963800001</v>
      </c>
      <c r="V186">
        <f>SUM(S186/Q186)</f>
        <v>0.24963839585642331</v>
      </c>
      <c r="X186">
        <f t="shared" si="14"/>
        <v>3.8907364913187692E-8</v>
      </c>
      <c r="Y186">
        <f t="shared" si="15"/>
        <v>3.8907364913187692E-8</v>
      </c>
      <c r="AA186">
        <f t="shared" si="16"/>
        <v>1</v>
      </c>
      <c r="AB186">
        <f t="shared" si="18"/>
        <v>3.8907364913187692E-8</v>
      </c>
    </row>
    <row r="187" spans="1:28" x14ac:dyDescent="0.3">
      <c r="L187" t="s">
        <v>0</v>
      </c>
      <c r="M187" t="s">
        <v>1</v>
      </c>
      <c r="N187" t="s">
        <v>2</v>
      </c>
      <c r="O187">
        <v>1</v>
      </c>
      <c r="P187" t="s">
        <v>3</v>
      </c>
      <c r="Q187">
        <v>41999658</v>
      </c>
      <c r="R187" t="s">
        <v>4</v>
      </c>
      <c r="S187">
        <v>10485008</v>
      </c>
      <c r="T187" t="s">
        <v>5</v>
      </c>
      <c r="U187">
        <v>193013.249645</v>
      </c>
      <c r="V187">
        <f>SUM(S187/Q187)</f>
        <v>0.24964508044327408</v>
      </c>
      <c r="X187">
        <f t="shared" si="14"/>
        <v>-0.24964508044327408</v>
      </c>
      <c r="Y187">
        <f t="shared" si="15"/>
        <v>0.24964508044327408</v>
      </c>
      <c r="AA187">
        <f t="shared" si="16"/>
        <v>0</v>
      </c>
      <c r="AB187" t="str">
        <f t="shared" si="18"/>
        <v/>
      </c>
    </row>
    <row r="188" spans="1:28" x14ac:dyDescent="0.3">
      <c r="A188" t="s">
        <v>0</v>
      </c>
      <c r="B188" t="s">
        <v>1</v>
      </c>
      <c r="C188" t="s">
        <v>2</v>
      </c>
      <c r="D188">
        <v>1</v>
      </c>
      <c r="E188" t="s">
        <v>3</v>
      </c>
      <c r="F188">
        <v>41998645</v>
      </c>
      <c r="G188" t="s">
        <v>4</v>
      </c>
      <c r="H188">
        <v>10485049</v>
      </c>
      <c r="I188" t="s">
        <v>5</v>
      </c>
      <c r="J188">
        <v>193014.249652</v>
      </c>
      <c r="K188">
        <f>SUM(H188/F188)</f>
        <v>0.24965207806108983</v>
      </c>
      <c r="L188" t="s">
        <v>0</v>
      </c>
      <c r="M188" t="s">
        <v>1</v>
      </c>
      <c r="N188" t="s">
        <v>2</v>
      </c>
      <c r="O188">
        <v>1</v>
      </c>
      <c r="P188" t="s">
        <v>3</v>
      </c>
      <c r="Q188">
        <v>41999657</v>
      </c>
      <c r="R188" t="s">
        <v>4</v>
      </c>
      <c r="S188">
        <v>10485301</v>
      </c>
      <c r="T188" t="s">
        <v>5</v>
      </c>
      <c r="U188">
        <v>193014.249652</v>
      </c>
      <c r="V188">
        <f>SUM(S188/Q188)</f>
        <v>0.24965206263470199</v>
      </c>
      <c r="X188">
        <f t="shared" si="14"/>
        <v>1.5426387833805677E-8</v>
      </c>
      <c r="Y188">
        <f t="shared" si="15"/>
        <v>1.5426387833805677E-8</v>
      </c>
      <c r="AA188">
        <f t="shared" si="16"/>
        <v>1</v>
      </c>
      <c r="AB188">
        <f t="shared" si="18"/>
        <v>1.5426387833805677E-8</v>
      </c>
    </row>
    <row r="189" spans="1:28" x14ac:dyDescent="0.3">
      <c r="A189" t="s">
        <v>0</v>
      </c>
      <c r="B189" t="s">
        <v>1</v>
      </c>
      <c r="C189" t="s">
        <v>2</v>
      </c>
      <c r="D189">
        <v>1</v>
      </c>
      <c r="E189" t="s">
        <v>3</v>
      </c>
      <c r="F189">
        <v>41998646</v>
      </c>
      <c r="G189" t="s">
        <v>4</v>
      </c>
      <c r="H189">
        <v>10485326</v>
      </c>
      <c r="I189" t="s">
        <v>5</v>
      </c>
      <c r="J189">
        <v>193015.24965899999</v>
      </c>
      <c r="K189">
        <f>SUM(H189/F189)</f>
        <v>0.24965866756752111</v>
      </c>
      <c r="L189" t="s">
        <v>0</v>
      </c>
      <c r="M189" t="s">
        <v>1</v>
      </c>
      <c r="N189" t="s">
        <v>2</v>
      </c>
      <c r="O189">
        <v>1</v>
      </c>
      <c r="P189" t="s">
        <v>3</v>
      </c>
      <c r="Q189">
        <v>41999657</v>
      </c>
      <c r="R189" t="s">
        <v>4</v>
      </c>
      <c r="S189">
        <v>10485578</v>
      </c>
      <c r="T189" t="s">
        <v>5</v>
      </c>
      <c r="U189">
        <v>193015.24965899999</v>
      </c>
      <c r="V189">
        <f>SUM(S189/Q189)</f>
        <v>0.24965865792665878</v>
      </c>
      <c r="X189">
        <f t="shared" si="14"/>
        <v>9.6408623306842856E-9</v>
      </c>
      <c r="Y189">
        <f t="shared" si="15"/>
        <v>9.6408623306842856E-9</v>
      </c>
      <c r="AA189">
        <f t="shared" si="16"/>
        <v>1</v>
      </c>
      <c r="AB189">
        <f t="shared" si="18"/>
        <v>9.6408623306842856E-9</v>
      </c>
    </row>
    <row r="190" spans="1:28" x14ac:dyDescent="0.3">
      <c r="A190" t="s">
        <v>0</v>
      </c>
      <c r="B190" t="s">
        <v>1</v>
      </c>
      <c r="C190" t="s">
        <v>2</v>
      </c>
      <c r="D190">
        <v>1</v>
      </c>
      <c r="E190" t="s">
        <v>3</v>
      </c>
      <c r="F190">
        <v>41998645</v>
      </c>
      <c r="G190" t="s">
        <v>4</v>
      </c>
      <c r="H190">
        <v>10485605</v>
      </c>
      <c r="I190" t="s">
        <v>5</v>
      </c>
      <c r="J190">
        <v>193016.24966500001</v>
      </c>
      <c r="K190">
        <f>SUM(H190/F190)</f>
        <v>0.24966531658342786</v>
      </c>
      <c r="L190" t="s">
        <v>0</v>
      </c>
      <c r="M190" t="s">
        <v>1</v>
      </c>
      <c r="N190" t="s">
        <v>2</v>
      </c>
      <c r="O190">
        <v>1</v>
      </c>
      <c r="P190" t="s">
        <v>3</v>
      </c>
      <c r="Q190">
        <v>41999657</v>
      </c>
      <c r="R190" t="s">
        <v>4</v>
      </c>
      <c r="S190">
        <v>10485858</v>
      </c>
      <c r="T190" t="s">
        <v>5</v>
      </c>
      <c r="U190">
        <v>193016.24966500001</v>
      </c>
      <c r="V190">
        <f>SUM(S190/Q190)</f>
        <v>0.24966532464777033</v>
      </c>
      <c r="X190">
        <f t="shared" si="14"/>
        <v>-8.0643424715809431E-9</v>
      </c>
      <c r="Y190">
        <f t="shared" si="15"/>
        <v>8.0643424715809431E-9</v>
      </c>
      <c r="AA190">
        <f t="shared" si="16"/>
        <v>1</v>
      </c>
      <c r="AB190">
        <f t="shared" si="18"/>
        <v>8.0643424715809431E-9</v>
      </c>
    </row>
    <row r="191" spans="1:28" x14ac:dyDescent="0.3">
      <c r="A191" t="s">
        <v>0</v>
      </c>
      <c r="B191" t="s">
        <v>1</v>
      </c>
      <c r="C191" t="s">
        <v>2</v>
      </c>
      <c r="D191">
        <v>1</v>
      </c>
      <c r="E191" t="s">
        <v>3</v>
      </c>
      <c r="F191">
        <v>41998646</v>
      </c>
      <c r="G191" t="s">
        <v>4</v>
      </c>
      <c r="H191">
        <v>10485889</v>
      </c>
      <c r="I191" t="s">
        <v>5</v>
      </c>
      <c r="J191">
        <v>193017.24967200001</v>
      </c>
      <c r="K191">
        <f>SUM(H191/F191)</f>
        <v>0.24967207276158379</v>
      </c>
      <c r="L191" t="s">
        <v>0</v>
      </c>
      <c r="M191" t="s">
        <v>1</v>
      </c>
      <c r="N191" t="s">
        <v>2</v>
      </c>
      <c r="O191">
        <v>1</v>
      </c>
      <c r="P191" t="s">
        <v>3</v>
      </c>
      <c r="Q191">
        <v>41999658</v>
      </c>
      <c r="R191" t="s">
        <v>4</v>
      </c>
      <c r="S191">
        <v>10486143</v>
      </c>
      <c r="T191" t="s">
        <v>5</v>
      </c>
      <c r="U191">
        <v>193017.24967200001</v>
      </c>
      <c r="V191">
        <f>SUM(S191/Q191)</f>
        <v>0.24967210447285071</v>
      </c>
      <c r="X191">
        <f t="shared" si="14"/>
        <v>-3.1711266917922032E-8</v>
      </c>
      <c r="Y191">
        <f t="shared" si="15"/>
        <v>3.1711266917922032E-8</v>
      </c>
      <c r="AA191">
        <f t="shared" si="16"/>
        <v>1</v>
      </c>
      <c r="AB191">
        <f t="shared" si="18"/>
        <v>3.1711266917922032E-8</v>
      </c>
    </row>
    <row r="192" spans="1:28" x14ac:dyDescent="0.3">
      <c r="A192" t="s">
        <v>0</v>
      </c>
      <c r="B192" t="s">
        <v>1</v>
      </c>
      <c r="C192" t="s">
        <v>2</v>
      </c>
      <c r="D192">
        <v>1</v>
      </c>
      <c r="E192" t="s">
        <v>3</v>
      </c>
      <c r="F192">
        <v>41998645</v>
      </c>
      <c r="G192" t="s">
        <v>4</v>
      </c>
      <c r="H192">
        <v>10486165</v>
      </c>
      <c r="I192" t="s">
        <v>5</v>
      </c>
      <c r="J192">
        <v>193018.249679</v>
      </c>
      <c r="K192">
        <f>SUM(H192/F192)</f>
        <v>0.24967865034693382</v>
      </c>
      <c r="L192" t="s">
        <v>0</v>
      </c>
      <c r="M192" t="s">
        <v>1</v>
      </c>
      <c r="N192" t="s">
        <v>2</v>
      </c>
      <c r="O192">
        <v>1</v>
      </c>
      <c r="P192" t="s">
        <v>3</v>
      </c>
      <c r="Q192">
        <v>41999657</v>
      </c>
      <c r="R192" t="s">
        <v>4</v>
      </c>
      <c r="S192">
        <v>10486417</v>
      </c>
      <c r="T192" t="s">
        <v>5</v>
      </c>
      <c r="U192">
        <v>193018.249679</v>
      </c>
      <c r="V192">
        <f>SUM(S192/Q192)</f>
        <v>0.2496786342802752</v>
      </c>
      <c r="X192">
        <f t="shared" si="14"/>
        <v>1.6066658614644069E-8</v>
      </c>
      <c r="Y192">
        <f t="shared" si="15"/>
        <v>1.6066658614644069E-8</v>
      </c>
      <c r="AA192">
        <f t="shared" si="16"/>
        <v>1</v>
      </c>
      <c r="AB192">
        <f t="shared" si="18"/>
        <v>1.6066658614644069E-8</v>
      </c>
    </row>
    <row r="193" spans="1:28" x14ac:dyDescent="0.3">
      <c r="A193" t="s">
        <v>0</v>
      </c>
      <c r="B193" t="s">
        <v>1</v>
      </c>
      <c r="C193" t="s">
        <v>2</v>
      </c>
      <c r="D193">
        <v>1</v>
      </c>
      <c r="E193" t="s">
        <v>3</v>
      </c>
      <c r="F193">
        <v>41998646</v>
      </c>
      <c r="G193" t="s">
        <v>4</v>
      </c>
      <c r="H193">
        <v>10486444</v>
      </c>
      <c r="I193" t="s">
        <v>5</v>
      </c>
      <c r="J193">
        <v>193019.24968499999</v>
      </c>
      <c r="K193">
        <f>SUM(H193/F193)</f>
        <v>0.2496852874733152</v>
      </c>
      <c r="L193" t="s">
        <v>0</v>
      </c>
      <c r="M193" t="s">
        <v>1</v>
      </c>
      <c r="N193" t="s">
        <v>2</v>
      </c>
      <c r="O193">
        <v>1</v>
      </c>
      <c r="P193" t="s">
        <v>3</v>
      </c>
      <c r="Q193">
        <v>41999658</v>
      </c>
      <c r="R193" t="s">
        <v>4</v>
      </c>
      <c r="S193">
        <v>10486697</v>
      </c>
      <c r="T193" t="s">
        <v>5</v>
      </c>
      <c r="U193">
        <v>193019.24968499999</v>
      </c>
      <c r="V193">
        <f>SUM(S193/Q193)</f>
        <v>0.24968529505645023</v>
      </c>
      <c r="X193">
        <f t="shared" si="14"/>
        <v>-7.5831350365707095E-9</v>
      </c>
      <c r="Y193">
        <f t="shared" si="15"/>
        <v>7.5831350365707095E-9</v>
      </c>
      <c r="AA193">
        <f t="shared" si="16"/>
        <v>1</v>
      </c>
      <c r="AB193">
        <f t="shared" si="18"/>
        <v>7.5831350365707095E-9</v>
      </c>
    </row>
    <row r="194" spans="1:28" x14ac:dyDescent="0.3">
      <c r="A194" t="s">
        <v>0</v>
      </c>
      <c r="B194" t="s">
        <v>1</v>
      </c>
      <c r="C194" t="s">
        <v>2</v>
      </c>
      <c r="D194">
        <v>1</v>
      </c>
      <c r="E194" t="s">
        <v>3</v>
      </c>
      <c r="F194">
        <v>41998645</v>
      </c>
      <c r="G194" t="s">
        <v>4</v>
      </c>
      <c r="H194">
        <v>10486713</v>
      </c>
      <c r="I194" t="s">
        <v>5</v>
      </c>
      <c r="J194">
        <v>193020.24969200001</v>
      </c>
      <c r="K194">
        <f>SUM(H194/F194)</f>
        <v>0.24969169838693606</v>
      </c>
      <c r="L194" t="s">
        <v>0</v>
      </c>
      <c r="M194" t="s">
        <v>1</v>
      </c>
      <c r="N194" t="s">
        <v>2</v>
      </c>
      <c r="O194">
        <v>1</v>
      </c>
      <c r="P194" t="s">
        <v>3</v>
      </c>
      <c r="Q194">
        <v>41999657</v>
      </c>
      <c r="R194" t="s">
        <v>4</v>
      </c>
      <c r="S194">
        <v>10486966</v>
      </c>
      <c r="T194" t="s">
        <v>5</v>
      </c>
      <c r="U194">
        <v>193020.24969200001</v>
      </c>
      <c r="V194">
        <f>SUM(S194/Q194)</f>
        <v>0.24969170581559749</v>
      </c>
      <c r="X194">
        <f t="shared" si="14"/>
        <v>-7.428661435993078E-9</v>
      </c>
      <c r="Y194">
        <f t="shared" si="15"/>
        <v>7.428661435993078E-9</v>
      </c>
      <c r="AA194">
        <f t="shared" si="16"/>
        <v>1</v>
      </c>
      <c r="AB194">
        <f t="shared" si="18"/>
        <v>7.428661435993078E-9</v>
      </c>
    </row>
    <row r="195" spans="1:28" x14ac:dyDescent="0.3">
      <c r="A195" t="s">
        <v>0</v>
      </c>
      <c r="B195" t="s">
        <v>1</v>
      </c>
      <c r="C195" t="s">
        <v>2</v>
      </c>
      <c r="D195">
        <v>1</v>
      </c>
      <c r="E195" t="s">
        <v>3</v>
      </c>
      <c r="F195">
        <v>41998645</v>
      </c>
      <c r="G195" t="s">
        <v>4</v>
      </c>
      <c r="H195">
        <v>10486993</v>
      </c>
      <c r="I195" t="s">
        <v>5</v>
      </c>
      <c r="J195">
        <v>193021.249698</v>
      </c>
      <c r="K195">
        <f>SUM(H195/F195)</f>
        <v>0.24969836526868902</v>
      </c>
      <c r="L195" t="s">
        <v>0</v>
      </c>
      <c r="M195" t="s">
        <v>1</v>
      </c>
      <c r="N195" t="s">
        <v>2</v>
      </c>
      <c r="O195">
        <v>1</v>
      </c>
      <c r="P195" t="s">
        <v>3</v>
      </c>
      <c r="Q195">
        <v>41999658</v>
      </c>
      <c r="R195" t="s">
        <v>4</v>
      </c>
      <c r="S195">
        <v>10487245</v>
      </c>
      <c r="T195" t="s">
        <v>5</v>
      </c>
      <c r="U195">
        <v>193021.249698</v>
      </c>
      <c r="V195">
        <f>SUM(S195/Q195)</f>
        <v>0.2496983427817436</v>
      </c>
      <c r="X195">
        <f t="shared" si="14"/>
        <v>2.2486945416844151E-8</v>
      </c>
      <c r="Y195">
        <f t="shared" si="15"/>
        <v>2.2486945416844151E-8</v>
      </c>
      <c r="AA195">
        <f t="shared" si="16"/>
        <v>1</v>
      </c>
      <c r="AB195">
        <f t="shared" si="18"/>
        <v>2.2486945416844151E-8</v>
      </c>
    </row>
    <row r="196" spans="1:28" x14ac:dyDescent="0.3">
      <c r="A196" t="s">
        <v>0</v>
      </c>
      <c r="B196" t="s">
        <v>1</v>
      </c>
      <c r="C196" t="s">
        <v>2</v>
      </c>
      <c r="D196">
        <v>1</v>
      </c>
      <c r="E196" t="s">
        <v>3</v>
      </c>
      <c r="F196">
        <v>41998646</v>
      </c>
      <c r="G196" t="s">
        <v>4</v>
      </c>
      <c r="H196">
        <v>10487273</v>
      </c>
      <c r="I196" t="s">
        <v>5</v>
      </c>
      <c r="J196">
        <v>193022.24970499999</v>
      </c>
      <c r="K196">
        <f>SUM(H196/F196)</f>
        <v>0.24970502620489241</v>
      </c>
      <c r="L196" t="s">
        <v>0</v>
      </c>
      <c r="M196" t="s">
        <v>1</v>
      </c>
      <c r="N196" t="s">
        <v>2</v>
      </c>
      <c r="O196">
        <v>1</v>
      </c>
      <c r="P196" t="s">
        <v>3</v>
      </c>
      <c r="Q196">
        <v>41999657</v>
      </c>
      <c r="R196" t="s">
        <v>4</v>
      </c>
      <c r="S196">
        <v>10487525</v>
      </c>
      <c r="T196" t="s">
        <v>5</v>
      </c>
      <c r="U196">
        <v>193022.24970499999</v>
      </c>
      <c r="V196">
        <f>SUM(S196/Q196)</f>
        <v>0.24970501544810236</v>
      </c>
      <c r="X196">
        <f t="shared" si="14"/>
        <v>1.0756790042032449E-8</v>
      </c>
      <c r="Y196">
        <f t="shared" si="15"/>
        <v>1.0756790042032449E-8</v>
      </c>
      <c r="AA196">
        <f t="shared" si="16"/>
        <v>1</v>
      </c>
      <c r="AB196">
        <f t="shared" si="18"/>
        <v>1.0756790042032449E-8</v>
      </c>
    </row>
    <row r="197" spans="1:28" x14ac:dyDescent="0.3">
      <c r="A197" t="s">
        <v>0</v>
      </c>
      <c r="B197" t="s">
        <v>1</v>
      </c>
      <c r="C197" t="s">
        <v>2</v>
      </c>
      <c r="D197">
        <v>1</v>
      </c>
      <c r="E197" t="s">
        <v>3</v>
      </c>
      <c r="F197">
        <v>41998645</v>
      </c>
      <c r="G197" t="s">
        <v>4</v>
      </c>
      <c r="H197">
        <v>10487564</v>
      </c>
      <c r="I197" t="s">
        <v>5</v>
      </c>
      <c r="J197">
        <v>193023.24971199999</v>
      </c>
      <c r="K197">
        <f>SUM(H197/F197)</f>
        <v>0.24971196094540668</v>
      </c>
      <c r="L197" t="s">
        <v>0</v>
      </c>
      <c r="M197" t="s">
        <v>1</v>
      </c>
      <c r="N197" t="s">
        <v>2</v>
      </c>
      <c r="O197">
        <v>1</v>
      </c>
      <c r="P197" t="s">
        <v>3</v>
      </c>
      <c r="Q197">
        <v>41999658</v>
      </c>
      <c r="R197" t="s">
        <v>4</v>
      </c>
      <c r="S197">
        <v>10487817</v>
      </c>
      <c r="T197" t="s">
        <v>5</v>
      </c>
      <c r="U197">
        <v>193023.24971199999</v>
      </c>
      <c r="V197">
        <f>SUM(S197/Q197)</f>
        <v>0.24971196194026152</v>
      </c>
      <c r="X197">
        <f t="shared" si="14"/>
        <v>-9.9485483739947256E-10</v>
      </c>
      <c r="Y197">
        <f t="shared" si="15"/>
        <v>9.9485483739947256E-10</v>
      </c>
      <c r="AA197">
        <f t="shared" si="16"/>
        <v>1</v>
      </c>
      <c r="AB197">
        <f t="shared" si="18"/>
        <v>9.9485483739947256E-10</v>
      </c>
    </row>
    <row r="198" spans="1:28" x14ac:dyDescent="0.3">
      <c r="A198" t="s">
        <v>0</v>
      </c>
      <c r="B198" t="s">
        <v>1</v>
      </c>
      <c r="C198" t="s">
        <v>2</v>
      </c>
      <c r="D198">
        <v>1</v>
      </c>
      <c r="E198" t="s">
        <v>3</v>
      </c>
      <c r="F198">
        <v>41998646</v>
      </c>
      <c r="G198" t="s">
        <v>4</v>
      </c>
      <c r="H198">
        <v>10487834</v>
      </c>
      <c r="I198" t="s">
        <v>5</v>
      </c>
      <c r="J198">
        <v>193024.24971800001</v>
      </c>
      <c r="K198">
        <f>SUM(H198/F198)</f>
        <v>0.24971838377837227</v>
      </c>
      <c r="L198" t="s">
        <v>0</v>
      </c>
      <c r="M198" t="s">
        <v>1</v>
      </c>
      <c r="N198" t="s">
        <v>2</v>
      </c>
      <c r="O198">
        <v>1</v>
      </c>
      <c r="P198" t="s">
        <v>3</v>
      </c>
      <c r="Q198">
        <v>41999657</v>
      </c>
      <c r="R198" t="s">
        <v>4</v>
      </c>
      <c r="S198">
        <v>10488087</v>
      </c>
      <c r="T198" t="s">
        <v>5</v>
      </c>
      <c r="U198">
        <v>193024.24971800001</v>
      </c>
      <c r="V198">
        <f>SUM(S198/Q198)</f>
        <v>0.24971839650976196</v>
      </c>
      <c r="X198">
        <f t="shared" si="14"/>
        <v>-1.2731389692488548E-8</v>
      </c>
      <c r="Y198">
        <f t="shared" si="15"/>
        <v>1.2731389692488548E-8</v>
      </c>
      <c r="AA198">
        <f t="shared" si="16"/>
        <v>1</v>
      </c>
      <c r="AB198">
        <f t="shared" si="18"/>
        <v>1.2731389692488548E-8</v>
      </c>
    </row>
    <row r="199" spans="1:28" x14ac:dyDescent="0.3">
      <c r="A199" t="s">
        <v>0</v>
      </c>
      <c r="B199" t="s">
        <v>1</v>
      </c>
      <c r="C199" t="s">
        <v>2</v>
      </c>
      <c r="D199">
        <v>1</v>
      </c>
      <c r="E199" t="s">
        <v>3</v>
      </c>
      <c r="F199">
        <v>41998645</v>
      </c>
      <c r="G199" t="s">
        <v>4</v>
      </c>
      <c r="H199">
        <v>10488115</v>
      </c>
      <c r="I199" t="s">
        <v>5</v>
      </c>
      <c r="J199">
        <v>193025.249725</v>
      </c>
      <c r="K199">
        <f>SUM(H199/F199)</f>
        <v>0.24972508041628486</v>
      </c>
      <c r="L199" t="s">
        <v>0</v>
      </c>
      <c r="M199" t="s">
        <v>1</v>
      </c>
      <c r="N199" t="s">
        <v>2</v>
      </c>
      <c r="O199">
        <v>1</v>
      </c>
      <c r="P199" t="s">
        <v>3</v>
      </c>
      <c r="Q199">
        <v>41999658</v>
      </c>
      <c r="R199" t="s">
        <v>4</v>
      </c>
      <c r="S199">
        <v>10488367</v>
      </c>
      <c r="T199" t="s">
        <v>5</v>
      </c>
      <c r="U199">
        <v>193025.249725</v>
      </c>
      <c r="V199">
        <f>SUM(S199/Q199)</f>
        <v>0.24972505728499028</v>
      </c>
      <c r="X199">
        <f t="shared" si="14"/>
        <v>2.3131294574207928E-8</v>
      </c>
      <c r="Y199">
        <f t="shared" si="15"/>
        <v>2.3131294574207928E-8</v>
      </c>
      <c r="AA199">
        <f t="shared" si="16"/>
        <v>1</v>
      </c>
      <c r="AB199">
        <f t="shared" si="18"/>
        <v>2.3131294574207928E-8</v>
      </c>
    </row>
    <row r="200" spans="1:28" x14ac:dyDescent="0.3">
      <c r="A200" t="s">
        <v>0</v>
      </c>
      <c r="B200" t="s">
        <v>1</v>
      </c>
      <c r="C200" t="s">
        <v>2</v>
      </c>
      <c r="D200">
        <v>1</v>
      </c>
      <c r="E200" t="s">
        <v>3</v>
      </c>
      <c r="F200">
        <v>41998646</v>
      </c>
      <c r="G200" t="s">
        <v>4</v>
      </c>
      <c r="H200">
        <v>10488393</v>
      </c>
      <c r="I200" t="s">
        <v>5</v>
      </c>
      <c r="J200">
        <v>193026.249732</v>
      </c>
      <c r="K200">
        <f>SUM(H200/F200)</f>
        <v>0.24973169373126933</v>
      </c>
      <c r="L200" t="s">
        <v>0</v>
      </c>
      <c r="M200" t="s">
        <v>1</v>
      </c>
      <c r="N200" t="s">
        <v>2</v>
      </c>
      <c r="O200">
        <v>1</v>
      </c>
      <c r="P200" t="s">
        <v>3</v>
      </c>
      <c r="Q200">
        <v>41999657</v>
      </c>
      <c r="R200" t="s">
        <v>4</v>
      </c>
      <c r="S200">
        <v>10488646</v>
      </c>
      <c r="T200" t="s">
        <v>5</v>
      </c>
      <c r="U200">
        <v>193026.249732</v>
      </c>
      <c r="V200">
        <f>SUM(S200/Q200)</f>
        <v>0.24973170614226683</v>
      </c>
      <c r="X200">
        <f t="shared" si="14"/>
        <v>-1.2410997507483756E-8</v>
      </c>
      <c r="Y200">
        <f t="shared" si="15"/>
        <v>1.2410997507483756E-8</v>
      </c>
      <c r="AA200">
        <f t="shared" si="16"/>
        <v>1</v>
      </c>
      <c r="AB200">
        <f t="shared" si="18"/>
        <v>1.2410997507483756E-8</v>
      </c>
    </row>
    <row r="201" spans="1:28" x14ac:dyDescent="0.3">
      <c r="A201" t="s">
        <v>0</v>
      </c>
      <c r="B201" t="s">
        <v>1</v>
      </c>
      <c r="C201" t="s">
        <v>2</v>
      </c>
      <c r="D201">
        <v>1</v>
      </c>
      <c r="E201" t="s">
        <v>3</v>
      </c>
      <c r="F201">
        <v>41998645</v>
      </c>
      <c r="G201" t="s">
        <v>4</v>
      </c>
      <c r="H201">
        <v>10488688</v>
      </c>
      <c r="I201" t="s">
        <v>5</v>
      </c>
      <c r="J201">
        <v>193027.24973899999</v>
      </c>
      <c r="K201">
        <f>SUM(H201/F201)</f>
        <v>0.24973872371358646</v>
      </c>
      <c r="X201">
        <f t="shared" ref="X201:X240" si="19">SUM(K201-V201)</f>
        <v>0.24973872371358646</v>
      </c>
      <c r="Y201">
        <f t="shared" ref="Y201:Y240" si="20">SUM(SQRT(X201^2))</f>
        <v>0.24973872371358646</v>
      </c>
      <c r="AA201">
        <f t="shared" ref="AA201:AA229" si="21">IF(A201=L201,1,0)</f>
        <v>0</v>
      </c>
      <c r="AB201" t="str">
        <f t="shared" si="18"/>
        <v/>
      </c>
    </row>
    <row r="202" spans="1:28" x14ac:dyDescent="0.3">
      <c r="A202" t="s">
        <v>0</v>
      </c>
      <c r="B202" t="s">
        <v>1</v>
      </c>
      <c r="C202" t="s">
        <v>2</v>
      </c>
      <c r="D202">
        <v>1</v>
      </c>
      <c r="E202" t="s">
        <v>3</v>
      </c>
      <c r="F202">
        <v>41998646</v>
      </c>
      <c r="G202" t="s">
        <v>4</v>
      </c>
      <c r="H202">
        <v>10488964</v>
      </c>
      <c r="I202" t="s">
        <v>5</v>
      </c>
      <c r="J202">
        <v>193028.24974500001</v>
      </c>
      <c r="K202">
        <f>SUM(H202/F202)</f>
        <v>0.24974528940766327</v>
      </c>
      <c r="L202" t="s">
        <v>0</v>
      </c>
      <c r="M202" t="s">
        <v>1</v>
      </c>
      <c r="N202" t="s">
        <v>2</v>
      </c>
      <c r="O202">
        <v>1</v>
      </c>
      <c r="P202" t="s">
        <v>3</v>
      </c>
      <c r="Q202">
        <v>41999658</v>
      </c>
      <c r="R202" t="s">
        <v>4</v>
      </c>
      <c r="S202">
        <v>10489218</v>
      </c>
      <c r="T202" t="s">
        <v>5</v>
      </c>
      <c r="U202">
        <v>193028.24974500001</v>
      </c>
      <c r="V202">
        <f>SUM(S202/Q202)</f>
        <v>0.24974531935474331</v>
      </c>
      <c r="X202">
        <f t="shared" si="19"/>
        <v>-2.9947080038006391E-8</v>
      </c>
      <c r="Y202">
        <f t="shared" si="20"/>
        <v>2.9947080038006391E-8</v>
      </c>
      <c r="AA202">
        <f t="shared" si="21"/>
        <v>1</v>
      </c>
      <c r="AB202">
        <f t="shared" si="18"/>
        <v>2.9947080038006391E-8</v>
      </c>
    </row>
    <row r="203" spans="1:28" x14ac:dyDescent="0.3">
      <c r="A203" t="s">
        <v>0</v>
      </c>
      <c r="B203" t="s">
        <v>1</v>
      </c>
      <c r="C203" t="s">
        <v>2</v>
      </c>
      <c r="D203">
        <v>1</v>
      </c>
      <c r="E203" t="s">
        <v>3</v>
      </c>
      <c r="F203">
        <v>41998645</v>
      </c>
      <c r="G203" t="s">
        <v>4</v>
      </c>
      <c r="H203">
        <v>10489234</v>
      </c>
      <c r="I203" t="s">
        <v>5</v>
      </c>
      <c r="J203">
        <v>193029.249752</v>
      </c>
      <c r="K203">
        <f>SUM(H203/F203)</f>
        <v>0.24975172413300475</v>
      </c>
      <c r="L203" t="s">
        <v>0</v>
      </c>
      <c r="M203" t="s">
        <v>1</v>
      </c>
      <c r="N203" t="s">
        <v>2</v>
      </c>
      <c r="O203">
        <v>1</v>
      </c>
      <c r="P203" t="s">
        <v>3</v>
      </c>
      <c r="Q203">
        <v>41999658</v>
      </c>
      <c r="R203" t="s">
        <v>4</v>
      </c>
      <c r="S203">
        <v>10489487</v>
      </c>
      <c r="T203" t="s">
        <v>5</v>
      </c>
      <c r="U203">
        <v>193029.249752</v>
      </c>
      <c r="V203">
        <f>SUM(S203/Q203)</f>
        <v>0.24975172416880156</v>
      </c>
      <c r="X203">
        <f t="shared" si="19"/>
        <v>-3.579680996068646E-11</v>
      </c>
      <c r="Y203">
        <f t="shared" si="20"/>
        <v>3.579680996068646E-11</v>
      </c>
      <c r="AA203">
        <f t="shared" si="21"/>
        <v>1</v>
      </c>
      <c r="AB203">
        <f t="shared" si="18"/>
        <v>3.579680996068646E-11</v>
      </c>
    </row>
    <row r="204" spans="1:28" x14ac:dyDescent="0.3">
      <c r="A204" t="s">
        <v>0</v>
      </c>
      <c r="B204" t="s">
        <v>1</v>
      </c>
      <c r="C204" t="s">
        <v>2</v>
      </c>
      <c r="D204">
        <v>1</v>
      </c>
      <c r="E204" t="s">
        <v>3</v>
      </c>
      <c r="F204">
        <v>41998646</v>
      </c>
      <c r="G204" t="s">
        <v>4</v>
      </c>
      <c r="H204">
        <v>10489529</v>
      </c>
      <c r="I204" t="s">
        <v>5</v>
      </c>
      <c r="J204">
        <v>193030.249759</v>
      </c>
      <c r="K204">
        <f>SUM(H204/F204)</f>
        <v>0.24975874222230879</v>
      </c>
      <c r="L204" t="s">
        <v>0</v>
      </c>
      <c r="M204" t="s">
        <v>1</v>
      </c>
      <c r="N204" t="s">
        <v>2</v>
      </c>
      <c r="O204">
        <v>1</v>
      </c>
      <c r="P204" t="s">
        <v>3</v>
      </c>
      <c r="Q204">
        <v>41999658</v>
      </c>
      <c r="R204" t="s">
        <v>4</v>
      </c>
      <c r="S204">
        <v>10489781</v>
      </c>
      <c r="T204" t="s">
        <v>5</v>
      </c>
      <c r="U204">
        <v>193030.249759</v>
      </c>
      <c r="V204">
        <f>SUM(S204/Q204)</f>
        <v>0.24975872422580203</v>
      </c>
      <c r="X204">
        <f t="shared" si="19"/>
        <v>1.7996506757045339E-8</v>
      </c>
      <c r="Y204">
        <f t="shared" si="20"/>
        <v>1.7996506757045339E-8</v>
      </c>
      <c r="AA204">
        <f t="shared" si="21"/>
        <v>1</v>
      </c>
      <c r="AB204">
        <f t="shared" si="18"/>
        <v>1.7996506757045339E-8</v>
      </c>
    </row>
    <row r="205" spans="1:28" x14ac:dyDescent="0.3">
      <c r="A205" t="s">
        <v>0</v>
      </c>
      <c r="B205" t="s">
        <v>1</v>
      </c>
      <c r="C205" t="s">
        <v>2</v>
      </c>
      <c r="D205">
        <v>1</v>
      </c>
      <c r="E205" t="s">
        <v>3</v>
      </c>
      <c r="F205">
        <v>41998645</v>
      </c>
      <c r="G205" t="s">
        <v>4</v>
      </c>
      <c r="H205">
        <v>10489805</v>
      </c>
      <c r="I205" t="s">
        <v>5</v>
      </c>
      <c r="J205">
        <v>193031.24976499999</v>
      </c>
      <c r="K205">
        <f>SUM(H205/F205)</f>
        <v>0.24976531980972244</v>
      </c>
      <c r="L205" t="s">
        <v>0</v>
      </c>
      <c r="M205" t="s">
        <v>1</v>
      </c>
      <c r="N205" t="s">
        <v>2</v>
      </c>
      <c r="O205">
        <v>1</v>
      </c>
      <c r="P205" t="s">
        <v>3</v>
      </c>
      <c r="Q205">
        <v>41999657</v>
      </c>
      <c r="R205" t="s">
        <v>4</v>
      </c>
      <c r="S205">
        <v>10490058</v>
      </c>
      <c r="T205" t="s">
        <v>5</v>
      </c>
      <c r="U205">
        <v>193031.24976499999</v>
      </c>
      <c r="V205">
        <f t="shared" ref="V205:V239" si="22">SUM(S205/Q205)</f>
        <v>0.24976532546444366</v>
      </c>
      <c r="X205">
        <f t="shared" si="19"/>
        <v>-5.6547212190505292E-9</v>
      </c>
      <c r="Y205">
        <f t="shared" si="20"/>
        <v>5.6547212190505292E-9</v>
      </c>
      <c r="AA205">
        <f t="shared" si="21"/>
        <v>1</v>
      </c>
      <c r="AB205">
        <f t="shared" si="18"/>
        <v>5.6547212190505292E-9</v>
      </c>
    </row>
    <row r="206" spans="1:28" x14ac:dyDescent="0.3">
      <c r="A206" t="s">
        <v>0</v>
      </c>
      <c r="B206" t="s">
        <v>1</v>
      </c>
      <c r="C206" t="s">
        <v>2</v>
      </c>
      <c r="D206">
        <v>1</v>
      </c>
      <c r="E206" t="s">
        <v>3</v>
      </c>
      <c r="F206">
        <v>41998646</v>
      </c>
      <c r="G206" t="s">
        <v>4</v>
      </c>
      <c r="H206">
        <v>10490084</v>
      </c>
      <c r="I206" t="s">
        <v>5</v>
      </c>
      <c r="J206">
        <v>193032.24977200001</v>
      </c>
      <c r="K206">
        <f>SUM(H206/F206)</f>
        <v>0.2497719569340402</v>
      </c>
      <c r="L206" t="s">
        <v>0</v>
      </c>
      <c r="M206" t="s">
        <v>1</v>
      </c>
      <c r="N206" t="s">
        <v>2</v>
      </c>
      <c r="O206">
        <v>1</v>
      </c>
      <c r="P206" t="s">
        <v>3</v>
      </c>
      <c r="Q206">
        <v>41999658</v>
      </c>
      <c r="R206" t="s">
        <v>4</v>
      </c>
      <c r="S206">
        <v>10490337</v>
      </c>
      <c r="T206" t="s">
        <v>5</v>
      </c>
      <c r="U206">
        <v>193032.24977200001</v>
      </c>
      <c r="V206">
        <f t="shared" si="22"/>
        <v>0.24977196242883692</v>
      </c>
      <c r="X206">
        <f t="shared" si="19"/>
        <v>-5.4947967287333199E-9</v>
      </c>
      <c r="Y206">
        <f t="shared" si="20"/>
        <v>5.4947967287333199E-9</v>
      </c>
      <c r="AA206">
        <f t="shared" si="21"/>
        <v>1</v>
      </c>
      <c r="AB206">
        <f t="shared" si="18"/>
        <v>5.4947967287333199E-9</v>
      </c>
    </row>
    <row r="207" spans="1:28" x14ac:dyDescent="0.3">
      <c r="L207" t="s">
        <v>0</v>
      </c>
      <c r="M207" t="s">
        <v>1</v>
      </c>
      <c r="N207" t="s">
        <v>2</v>
      </c>
      <c r="O207">
        <v>1</v>
      </c>
      <c r="P207" t="s">
        <v>3</v>
      </c>
      <c r="Q207">
        <v>41999657</v>
      </c>
      <c r="R207" t="s">
        <v>4</v>
      </c>
      <c r="S207">
        <v>10490606</v>
      </c>
      <c r="T207" t="s">
        <v>5</v>
      </c>
      <c r="U207">
        <v>193033.249778</v>
      </c>
      <c r="V207">
        <f t="shared" si="22"/>
        <v>0.24977837319004773</v>
      </c>
      <c r="X207">
        <f t="shared" si="19"/>
        <v>-0.24977837319004773</v>
      </c>
      <c r="Y207">
        <f t="shared" si="20"/>
        <v>0.24977837319004773</v>
      </c>
      <c r="AA207">
        <f t="shared" si="21"/>
        <v>0</v>
      </c>
      <c r="AB207" t="str">
        <f t="shared" si="18"/>
        <v/>
      </c>
    </row>
    <row r="208" spans="1:28" x14ac:dyDescent="0.3">
      <c r="A208" t="s">
        <v>0</v>
      </c>
      <c r="B208" t="s">
        <v>1</v>
      </c>
      <c r="C208" t="s">
        <v>2</v>
      </c>
      <c r="D208">
        <v>1</v>
      </c>
      <c r="E208" t="s">
        <v>3</v>
      </c>
      <c r="F208">
        <v>41998646</v>
      </c>
      <c r="G208" t="s">
        <v>4</v>
      </c>
      <c r="H208">
        <v>10490634</v>
      </c>
      <c r="I208" t="s">
        <v>5</v>
      </c>
      <c r="J208">
        <v>193034.24978499999</v>
      </c>
      <c r="K208">
        <f>SUM(H208/F208)</f>
        <v>0.24978505259431458</v>
      </c>
      <c r="L208" t="s">
        <v>0</v>
      </c>
      <c r="M208" t="s">
        <v>1</v>
      </c>
      <c r="N208" t="s">
        <v>2</v>
      </c>
      <c r="O208">
        <v>1</v>
      </c>
      <c r="P208" t="s">
        <v>3</v>
      </c>
      <c r="Q208">
        <v>41999658</v>
      </c>
      <c r="R208" t="s">
        <v>4</v>
      </c>
      <c r="S208">
        <v>10490886</v>
      </c>
      <c r="T208" t="s">
        <v>5</v>
      </c>
      <c r="U208">
        <v>193034.24978499999</v>
      </c>
      <c r="V208">
        <f t="shared" si="22"/>
        <v>0.24978503396384799</v>
      </c>
      <c r="X208">
        <f t="shared" si="19"/>
        <v>1.8630466586122552E-8</v>
      </c>
      <c r="Y208">
        <f t="shared" si="20"/>
        <v>1.8630466586122552E-8</v>
      </c>
      <c r="AA208">
        <f t="shared" si="21"/>
        <v>1</v>
      </c>
      <c r="AB208">
        <f t="shared" si="18"/>
        <v>1.8630466586122552E-8</v>
      </c>
    </row>
    <row r="209" spans="1:28" x14ac:dyDescent="0.3">
      <c r="A209" t="s">
        <v>0</v>
      </c>
      <c r="B209" t="s">
        <v>1</v>
      </c>
      <c r="C209" t="s">
        <v>2</v>
      </c>
      <c r="D209">
        <v>1</v>
      </c>
      <c r="E209" t="s">
        <v>3</v>
      </c>
      <c r="F209">
        <v>41998646</v>
      </c>
      <c r="G209" t="s">
        <v>4</v>
      </c>
      <c r="H209">
        <v>10490924</v>
      </c>
      <c r="I209" t="s">
        <v>5</v>
      </c>
      <c r="J209">
        <v>193035.24979199999</v>
      </c>
      <c r="K209">
        <f>SUM(H209/F209)</f>
        <v>0.24979195757882289</v>
      </c>
      <c r="L209" t="s">
        <v>0</v>
      </c>
      <c r="M209" t="s">
        <v>1</v>
      </c>
      <c r="N209" t="s">
        <v>2</v>
      </c>
      <c r="O209">
        <v>1</v>
      </c>
      <c r="P209" t="s">
        <v>3</v>
      </c>
      <c r="Q209">
        <v>41999657</v>
      </c>
      <c r="R209" t="s">
        <v>4</v>
      </c>
      <c r="S209">
        <v>10491176</v>
      </c>
      <c r="T209" t="s">
        <v>5</v>
      </c>
      <c r="U209">
        <v>193035.24979199999</v>
      </c>
      <c r="V209">
        <f t="shared" si="22"/>
        <v>0.24979194472945337</v>
      </c>
      <c r="X209">
        <f t="shared" si="19"/>
        <v>1.2849369512846209E-8</v>
      </c>
      <c r="Y209">
        <f t="shared" si="20"/>
        <v>1.2849369512846209E-8</v>
      </c>
      <c r="AA209">
        <f t="shared" si="21"/>
        <v>1</v>
      </c>
      <c r="AB209">
        <f t="shared" si="18"/>
        <v>1.2849369512846209E-8</v>
      </c>
    </row>
    <row r="210" spans="1:28" x14ac:dyDescent="0.3">
      <c r="A210" t="s">
        <v>0</v>
      </c>
      <c r="B210" t="s">
        <v>1</v>
      </c>
      <c r="C210" t="s">
        <v>2</v>
      </c>
      <c r="D210">
        <v>1</v>
      </c>
      <c r="E210" t="s">
        <v>3</v>
      </c>
      <c r="F210">
        <v>41998645</v>
      </c>
      <c r="G210" t="s">
        <v>4</v>
      </c>
      <c r="H210">
        <v>10491204</v>
      </c>
      <c r="I210" t="s">
        <v>5</v>
      </c>
      <c r="J210">
        <v>193036.24979900001</v>
      </c>
      <c r="K210">
        <f>SUM(H210/F210)</f>
        <v>0.2497986304081953</v>
      </c>
      <c r="L210" t="s">
        <v>0</v>
      </c>
      <c r="M210" t="s">
        <v>1</v>
      </c>
      <c r="N210" t="s">
        <v>2</v>
      </c>
      <c r="O210">
        <v>1</v>
      </c>
      <c r="P210" t="s">
        <v>3</v>
      </c>
      <c r="Q210">
        <v>41999657</v>
      </c>
      <c r="R210" t="s">
        <v>4</v>
      </c>
      <c r="S210">
        <v>10491455</v>
      </c>
      <c r="T210" t="s">
        <v>5</v>
      </c>
      <c r="U210">
        <v>193036.24979900001</v>
      </c>
      <c r="V210">
        <f t="shared" si="22"/>
        <v>0.2497985876408467</v>
      </c>
      <c r="X210">
        <f t="shared" si="19"/>
        <v>4.276734860697573E-8</v>
      </c>
      <c r="Y210">
        <f t="shared" si="20"/>
        <v>4.276734860697573E-8</v>
      </c>
      <c r="AA210">
        <f t="shared" si="21"/>
        <v>1</v>
      </c>
      <c r="AB210">
        <f t="shared" si="18"/>
        <v>4.276734860697573E-8</v>
      </c>
    </row>
    <row r="211" spans="1:28" x14ac:dyDescent="0.3">
      <c r="A211" t="s">
        <v>0</v>
      </c>
      <c r="B211" t="s">
        <v>1</v>
      </c>
      <c r="C211" t="s">
        <v>2</v>
      </c>
      <c r="D211">
        <v>1</v>
      </c>
      <c r="E211" t="s">
        <v>3</v>
      </c>
      <c r="F211">
        <v>41998646</v>
      </c>
      <c r="G211" t="s">
        <v>4</v>
      </c>
      <c r="H211">
        <v>10491475</v>
      </c>
      <c r="I211" t="s">
        <v>5</v>
      </c>
      <c r="J211">
        <v>193037.249805</v>
      </c>
      <c r="K211">
        <f t="shared" ref="K211:K245" si="23">SUM(H211/F211)</f>
        <v>0.24980507704938867</v>
      </c>
      <c r="L211" t="s">
        <v>0</v>
      </c>
      <c r="M211" t="s">
        <v>1</v>
      </c>
      <c r="N211" t="s">
        <v>2</v>
      </c>
      <c r="O211">
        <v>1</v>
      </c>
      <c r="P211" t="s">
        <v>3</v>
      </c>
      <c r="Q211">
        <v>41999657</v>
      </c>
      <c r="R211" t="s">
        <v>4</v>
      </c>
      <c r="S211">
        <v>10491727</v>
      </c>
      <c r="T211" t="s">
        <v>5</v>
      </c>
      <c r="U211">
        <v>193037.249805</v>
      </c>
      <c r="V211">
        <f t="shared" si="22"/>
        <v>0.2498050638842122</v>
      </c>
      <c r="X211">
        <f t="shared" si="19"/>
        <v>1.3165176476759299E-8</v>
      </c>
      <c r="Y211">
        <f t="shared" si="20"/>
        <v>1.3165176476759299E-8</v>
      </c>
      <c r="AA211">
        <f t="shared" si="21"/>
        <v>1</v>
      </c>
      <c r="AB211">
        <f t="shared" si="18"/>
        <v>1.3165176476759299E-8</v>
      </c>
    </row>
    <row r="212" spans="1:28" x14ac:dyDescent="0.3">
      <c r="A212" t="s">
        <v>0</v>
      </c>
      <c r="B212" t="s">
        <v>1</v>
      </c>
      <c r="C212" t="s">
        <v>2</v>
      </c>
      <c r="D212">
        <v>1</v>
      </c>
      <c r="E212" t="s">
        <v>3</v>
      </c>
      <c r="F212">
        <v>41998645</v>
      </c>
      <c r="G212" t="s">
        <v>4</v>
      </c>
      <c r="H212">
        <v>10491753</v>
      </c>
      <c r="I212" t="s">
        <v>5</v>
      </c>
      <c r="J212">
        <v>193038.24981199999</v>
      </c>
      <c r="K212">
        <f t="shared" si="23"/>
        <v>0.24981170225848953</v>
      </c>
      <c r="L212" t="s">
        <v>0</v>
      </c>
      <c r="M212" t="s">
        <v>1</v>
      </c>
      <c r="N212" t="s">
        <v>2</v>
      </c>
      <c r="O212">
        <v>1</v>
      </c>
      <c r="P212" t="s">
        <v>3</v>
      </c>
      <c r="Q212">
        <v>41999658</v>
      </c>
      <c r="R212" t="s">
        <v>4</v>
      </c>
      <c r="S212">
        <v>10492007</v>
      </c>
      <c r="T212" t="s">
        <v>5</v>
      </c>
      <c r="U212">
        <v>193038.24981199999</v>
      </c>
      <c r="V212">
        <f t="shared" si="22"/>
        <v>0.24981172465737697</v>
      </c>
      <c r="X212">
        <f t="shared" si="19"/>
        <v>-2.2398887439267767E-8</v>
      </c>
      <c r="Y212">
        <f t="shared" si="20"/>
        <v>2.2398887439267767E-8</v>
      </c>
      <c r="AA212">
        <f t="shared" si="21"/>
        <v>1</v>
      </c>
      <c r="AB212">
        <f t="shared" si="18"/>
        <v>2.2398887439267767E-8</v>
      </c>
    </row>
    <row r="213" spans="1:28" x14ac:dyDescent="0.3">
      <c r="A213" t="s">
        <v>0</v>
      </c>
      <c r="B213" t="s">
        <v>1</v>
      </c>
      <c r="C213" t="s">
        <v>2</v>
      </c>
      <c r="D213">
        <v>1</v>
      </c>
      <c r="E213" t="s">
        <v>3</v>
      </c>
      <c r="F213">
        <v>41998646</v>
      </c>
      <c r="G213" t="s">
        <v>4</v>
      </c>
      <c r="H213">
        <v>10492032</v>
      </c>
      <c r="I213" t="s">
        <v>5</v>
      </c>
      <c r="J213">
        <v>193039.24981800001</v>
      </c>
      <c r="K213">
        <f t="shared" si="23"/>
        <v>0.24981833938170292</v>
      </c>
      <c r="L213" t="s">
        <v>0</v>
      </c>
      <c r="M213" t="s">
        <v>1</v>
      </c>
      <c r="N213" t="s">
        <v>2</v>
      </c>
      <c r="O213">
        <v>1</v>
      </c>
      <c r="P213" t="s">
        <v>3</v>
      </c>
      <c r="Q213">
        <v>41999658</v>
      </c>
      <c r="R213" t="s">
        <v>4</v>
      </c>
      <c r="S213">
        <v>10492286</v>
      </c>
      <c r="T213" t="s">
        <v>5</v>
      </c>
      <c r="U213">
        <v>193039.24981800001</v>
      </c>
      <c r="V213">
        <f t="shared" si="22"/>
        <v>0.24981836756861212</v>
      </c>
      <c r="X213">
        <f t="shared" si="19"/>
        <v>-2.8186909195593302E-8</v>
      </c>
      <c r="Y213">
        <f t="shared" si="20"/>
        <v>2.8186909195593302E-8</v>
      </c>
      <c r="AA213">
        <f t="shared" si="21"/>
        <v>1</v>
      </c>
      <c r="AB213">
        <f t="shared" si="18"/>
        <v>2.8186909195593302E-8</v>
      </c>
    </row>
    <row r="214" spans="1:28" x14ac:dyDescent="0.3">
      <c r="A214" t="s">
        <v>0</v>
      </c>
      <c r="B214" t="s">
        <v>1</v>
      </c>
      <c r="C214" t="s">
        <v>2</v>
      </c>
      <c r="D214">
        <v>1</v>
      </c>
      <c r="E214" t="s">
        <v>3</v>
      </c>
      <c r="F214">
        <v>41998645</v>
      </c>
      <c r="G214" t="s">
        <v>4</v>
      </c>
      <c r="H214">
        <v>10492310</v>
      </c>
      <c r="I214" t="s">
        <v>5</v>
      </c>
      <c r="J214">
        <v>193040.24982500001</v>
      </c>
      <c r="K214">
        <f t="shared" si="23"/>
        <v>0.24982496459111955</v>
      </c>
      <c r="L214" t="s">
        <v>0</v>
      </c>
      <c r="M214" t="s">
        <v>1</v>
      </c>
      <c r="N214" t="s">
        <v>2</v>
      </c>
      <c r="O214">
        <v>1</v>
      </c>
      <c r="P214" t="s">
        <v>3</v>
      </c>
      <c r="Q214">
        <v>41999657</v>
      </c>
      <c r="R214" t="s">
        <v>4</v>
      </c>
      <c r="S214">
        <v>10492565</v>
      </c>
      <c r="T214" t="s">
        <v>5</v>
      </c>
      <c r="U214">
        <v>193040.24982500001</v>
      </c>
      <c r="V214">
        <f t="shared" si="22"/>
        <v>0.24982501642811036</v>
      </c>
      <c r="X214">
        <f t="shared" si="19"/>
        <v>-5.1836990810905093E-8</v>
      </c>
      <c r="Y214">
        <f t="shared" si="20"/>
        <v>5.1836990810905093E-8</v>
      </c>
      <c r="AA214">
        <f t="shared" si="21"/>
        <v>1</v>
      </c>
      <c r="AB214">
        <f t="shared" ref="AB214:AB229" si="24">IF(AA214=1,Y214,"")</f>
        <v>5.1836990810905093E-8</v>
      </c>
    </row>
    <row r="215" spans="1:28" x14ac:dyDescent="0.3">
      <c r="A215" t="s">
        <v>0</v>
      </c>
      <c r="B215" t="s">
        <v>1</v>
      </c>
      <c r="C215" t="s">
        <v>2</v>
      </c>
      <c r="D215">
        <v>1</v>
      </c>
      <c r="E215" t="s">
        <v>3</v>
      </c>
      <c r="F215">
        <v>41998646</v>
      </c>
      <c r="G215" t="s">
        <v>4</v>
      </c>
      <c r="H215">
        <v>10492593</v>
      </c>
      <c r="I215" t="s">
        <v>5</v>
      </c>
      <c r="J215">
        <v>193041.249832</v>
      </c>
      <c r="K215">
        <f t="shared" si="23"/>
        <v>0.24983169695518279</v>
      </c>
      <c r="L215" t="s">
        <v>0</v>
      </c>
      <c r="M215" t="s">
        <v>1</v>
      </c>
      <c r="N215" t="s">
        <v>2</v>
      </c>
      <c r="O215">
        <v>1</v>
      </c>
      <c r="P215" t="s">
        <v>3</v>
      </c>
      <c r="Q215">
        <v>41999658</v>
      </c>
      <c r="R215" t="s">
        <v>4</v>
      </c>
      <c r="S215">
        <v>10492846</v>
      </c>
      <c r="T215" t="s">
        <v>5</v>
      </c>
      <c r="U215">
        <v>193041.249832</v>
      </c>
      <c r="V215">
        <f t="shared" si="22"/>
        <v>0.24983170101051774</v>
      </c>
      <c r="X215">
        <f t="shared" si="19"/>
        <v>-4.0553349567318264E-9</v>
      </c>
      <c r="Y215">
        <f t="shared" si="20"/>
        <v>4.0553349567318264E-9</v>
      </c>
      <c r="AA215">
        <f t="shared" si="21"/>
        <v>1</v>
      </c>
      <c r="AB215">
        <f t="shared" si="24"/>
        <v>4.0553349567318264E-9</v>
      </c>
    </row>
    <row r="216" spans="1:28" x14ac:dyDescent="0.3">
      <c r="A216" t="s">
        <v>0</v>
      </c>
      <c r="B216" t="s">
        <v>1</v>
      </c>
      <c r="C216" t="s">
        <v>2</v>
      </c>
      <c r="D216">
        <v>1</v>
      </c>
      <c r="E216" t="s">
        <v>3</v>
      </c>
      <c r="F216">
        <v>41998645</v>
      </c>
      <c r="G216" t="s">
        <v>4</v>
      </c>
      <c r="H216">
        <v>10492873</v>
      </c>
      <c r="I216" t="s">
        <v>5</v>
      </c>
      <c r="J216">
        <v>193042.24983799999</v>
      </c>
      <c r="K216">
        <f t="shared" si="23"/>
        <v>0.24983836978550142</v>
      </c>
      <c r="L216" t="s">
        <v>0</v>
      </c>
      <c r="M216" t="s">
        <v>1</v>
      </c>
      <c r="N216" t="s">
        <v>2</v>
      </c>
      <c r="O216">
        <v>1</v>
      </c>
      <c r="P216" t="s">
        <v>3</v>
      </c>
      <c r="Q216">
        <v>41999657</v>
      </c>
      <c r="R216" t="s">
        <v>4</v>
      </c>
      <c r="S216">
        <v>10493126</v>
      </c>
      <c r="T216" t="s">
        <v>5</v>
      </c>
      <c r="U216">
        <v>193042.24983799999</v>
      </c>
      <c r="V216">
        <f t="shared" si="22"/>
        <v>0.24983837368005171</v>
      </c>
      <c r="X216">
        <f t="shared" si="19"/>
        <v>-3.8945502933707132E-9</v>
      </c>
      <c r="Y216">
        <f t="shared" si="20"/>
        <v>3.8945502933707132E-9</v>
      </c>
      <c r="AA216">
        <f t="shared" si="21"/>
        <v>1</v>
      </c>
      <c r="AB216">
        <f t="shared" si="24"/>
        <v>3.8945502933707132E-9</v>
      </c>
    </row>
    <row r="217" spans="1:28" x14ac:dyDescent="0.3">
      <c r="A217" t="s">
        <v>0</v>
      </c>
      <c r="B217" t="s">
        <v>1</v>
      </c>
      <c r="C217" t="s">
        <v>2</v>
      </c>
      <c r="D217">
        <v>1</v>
      </c>
      <c r="E217" t="s">
        <v>3</v>
      </c>
      <c r="F217">
        <v>41998645</v>
      </c>
      <c r="G217" t="s">
        <v>4</v>
      </c>
      <c r="H217">
        <v>10493165</v>
      </c>
      <c r="I217" t="s">
        <v>5</v>
      </c>
      <c r="J217">
        <v>193041.24984500001</v>
      </c>
      <c r="K217">
        <f t="shared" si="23"/>
        <v>0.24984532239075807</v>
      </c>
      <c r="L217" t="s">
        <v>0</v>
      </c>
      <c r="M217" t="s">
        <v>1</v>
      </c>
      <c r="N217" t="s">
        <v>2</v>
      </c>
      <c r="O217">
        <v>1</v>
      </c>
      <c r="P217" t="s">
        <v>3</v>
      </c>
      <c r="Q217">
        <v>41999657</v>
      </c>
      <c r="R217" t="s">
        <v>4</v>
      </c>
      <c r="S217">
        <v>10493419</v>
      </c>
      <c r="T217" t="s">
        <v>5</v>
      </c>
      <c r="U217">
        <v>193043.24984500001</v>
      </c>
      <c r="V217">
        <f t="shared" si="22"/>
        <v>0.2498453499275006</v>
      </c>
      <c r="X217">
        <f t="shared" si="19"/>
        <v>-2.753674252509164E-8</v>
      </c>
      <c r="Y217">
        <f t="shared" si="20"/>
        <v>2.753674252509164E-8</v>
      </c>
      <c r="AA217">
        <f t="shared" si="21"/>
        <v>1</v>
      </c>
      <c r="AB217">
        <f t="shared" si="24"/>
        <v>2.753674252509164E-8</v>
      </c>
    </row>
    <row r="218" spans="1:28" x14ac:dyDescent="0.3">
      <c r="A218" t="s">
        <v>0</v>
      </c>
      <c r="B218" t="s">
        <v>1</v>
      </c>
      <c r="C218" t="s">
        <v>2</v>
      </c>
      <c r="D218">
        <v>1</v>
      </c>
      <c r="E218" t="s">
        <v>3</v>
      </c>
      <c r="F218">
        <v>41998646</v>
      </c>
      <c r="G218" t="s">
        <v>4</v>
      </c>
      <c r="H218">
        <v>10493443</v>
      </c>
      <c r="I218" t="s">
        <v>5</v>
      </c>
      <c r="J218">
        <v>193044.24985200001</v>
      </c>
      <c r="K218">
        <f t="shared" si="23"/>
        <v>0.24985193570287956</v>
      </c>
      <c r="L218" t="s">
        <v>0</v>
      </c>
      <c r="M218" t="s">
        <v>1</v>
      </c>
      <c r="N218" t="s">
        <v>2</v>
      </c>
      <c r="O218">
        <v>1</v>
      </c>
      <c r="P218" t="s">
        <v>3</v>
      </c>
      <c r="Q218">
        <v>41999658</v>
      </c>
      <c r="R218" t="s">
        <v>4</v>
      </c>
      <c r="S218">
        <v>10493697</v>
      </c>
      <c r="T218" t="s">
        <v>5</v>
      </c>
      <c r="U218">
        <v>193044.24985200001</v>
      </c>
      <c r="V218">
        <f t="shared" si="22"/>
        <v>0.2498519630802708</v>
      </c>
      <c r="X218">
        <f t="shared" si="19"/>
        <v>-2.7377391242922045E-8</v>
      </c>
      <c r="Y218">
        <f t="shared" si="20"/>
        <v>2.7377391242922045E-8</v>
      </c>
      <c r="AA218">
        <f t="shared" si="21"/>
        <v>1</v>
      </c>
      <c r="AB218">
        <f t="shared" si="24"/>
        <v>2.7377391242922045E-8</v>
      </c>
    </row>
    <row r="219" spans="1:28" x14ac:dyDescent="0.3">
      <c r="A219" t="s">
        <v>0</v>
      </c>
      <c r="B219" t="s">
        <v>1</v>
      </c>
      <c r="C219" t="s">
        <v>2</v>
      </c>
      <c r="D219">
        <v>1</v>
      </c>
      <c r="E219" t="s">
        <v>3</v>
      </c>
      <c r="F219">
        <v>41998645</v>
      </c>
      <c r="G219" t="s">
        <v>4</v>
      </c>
      <c r="H219">
        <v>10493722</v>
      </c>
      <c r="I219" t="s">
        <v>5</v>
      </c>
      <c r="J219">
        <v>193045.249859</v>
      </c>
      <c r="K219">
        <f t="shared" si="23"/>
        <v>0.24985858472338809</v>
      </c>
      <c r="L219" t="s">
        <v>0</v>
      </c>
      <c r="M219" t="s">
        <v>1</v>
      </c>
      <c r="N219" t="s">
        <v>2</v>
      </c>
      <c r="O219">
        <v>1</v>
      </c>
      <c r="P219" t="s">
        <v>3</v>
      </c>
      <c r="Q219">
        <v>41999657</v>
      </c>
      <c r="R219" t="s">
        <v>4</v>
      </c>
      <c r="S219">
        <v>10493974</v>
      </c>
      <c r="T219" t="s">
        <v>5</v>
      </c>
      <c r="U219">
        <v>193045.249859</v>
      </c>
      <c r="V219">
        <f t="shared" si="22"/>
        <v>0.24985856432113243</v>
      </c>
      <c r="X219">
        <f t="shared" si="19"/>
        <v>2.0402255662688162E-8</v>
      </c>
      <c r="Y219">
        <f t="shared" si="20"/>
        <v>2.0402255662688162E-8</v>
      </c>
      <c r="AA219">
        <f t="shared" si="21"/>
        <v>1</v>
      </c>
      <c r="AB219">
        <f t="shared" si="24"/>
        <v>2.0402255662688162E-8</v>
      </c>
    </row>
    <row r="220" spans="1:28" x14ac:dyDescent="0.3">
      <c r="A220" t="s">
        <v>0</v>
      </c>
      <c r="B220" t="s">
        <v>1</v>
      </c>
      <c r="C220" t="s">
        <v>2</v>
      </c>
      <c r="D220">
        <v>1</v>
      </c>
      <c r="E220" t="s">
        <v>3</v>
      </c>
      <c r="F220">
        <v>41998645</v>
      </c>
      <c r="G220" t="s">
        <v>4</v>
      </c>
      <c r="H220">
        <v>10493992</v>
      </c>
      <c r="I220" t="s">
        <v>5</v>
      </c>
      <c r="J220">
        <v>193046.24986499999</v>
      </c>
      <c r="K220">
        <f t="shared" si="23"/>
        <v>0.24986501350222132</v>
      </c>
      <c r="L220" t="s">
        <v>0</v>
      </c>
      <c r="M220" t="s">
        <v>1</v>
      </c>
      <c r="N220" t="s">
        <v>2</v>
      </c>
      <c r="O220">
        <v>1</v>
      </c>
      <c r="P220" t="s">
        <v>3</v>
      </c>
      <c r="Q220">
        <v>41999658</v>
      </c>
      <c r="R220" t="s">
        <v>4</v>
      </c>
      <c r="S220">
        <v>10494245</v>
      </c>
      <c r="T220" t="s">
        <v>5</v>
      </c>
      <c r="U220">
        <v>193046.24986499999</v>
      </c>
      <c r="V220">
        <f t="shared" si="22"/>
        <v>0.24986501080556417</v>
      </c>
      <c r="X220">
        <f t="shared" si="19"/>
        <v>2.696657147582826E-9</v>
      </c>
      <c r="Y220">
        <f t="shared" si="20"/>
        <v>2.696657147582826E-9</v>
      </c>
      <c r="AA220">
        <f t="shared" si="21"/>
        <v>1</v>
      </c>
      <c r="AB220">
        <f t="shared" si="24"/>
        <v>2.696657147582826E-9</v>
      </c>
    </row>
    <row r="221" spans="1:28" x14ac:dyDescent="0.3">
      <c r="A221" t="s">
        <v>0</v>
      </c>
      <c r="B221" t="s">
        <v>1</v>
      </c>
      <c r="C221" t="s">
        <v>2</v>
      </c>
      <c r="D221">
        <v>1</v>
      </c>
      <c r="E221" t="s">
        <v>3</v>
      </c>
      <c r="F221">
        <v>41998646</v>
      </c>
      <c r="G221" t="s">
        <v>4</v>
      </c>
      <c r="H221">
        <v>10494286</v>
      </c>
      <c r="I221" t="s">
        <v>5</v>
      </c>
      <c r="J221">
        <v>193047.24987199999</v>
      </c>
      <c r="K221">
        <f t="shared" si="23"/>
        <v>0.24987200777853649</v>
      </c>
      <c r="X221">
        <f t="shared" si="19"/>
        <v>0.24987200777853649</v>
      </c>
      <c r="Y221">
        <f t="shared" si="20"/>
        <v>0.24987200777853649</v>
      </c>
      <c r="AA221">
        <f t="shared" si="21"/>
        <v>0</v>
      </c>
      <c r="AB221" t="str">
        <f t="shared" si="24"/>
        <v/>
      </c>
    </row>
    <row r="222" spans="1:28" x14ac:dyDescent="0.3">
      <c r="A222" t="s">
        <v>0</v>
      </c>
      <c r="B222" t="s">
        <v>1</v>
      </c>
      <c r="C222" t="s">
        <v>2</v>
      </c>
      <c r="D222">
        <v>1</v>
      </c>
      <c r="E222" t="s">
        <v>3</v>
      </c>
      <c r="F222">
        <v>41998645</v>
      </c>
      <c r="G222" t="s">
        <v>4</v>
      </c>
      <c r="H222">
        <v>10494561</v>
      </c>
      <c r="I222" t="s">
        <v>5</v>
      </c>
      <c r="J222">
        <v>193048.24987900001</v>
      </c>
      <c r="K222">
        <f t="shared" si="23"/>
        <v>0.24987856155835503</v>
      </c>
      <c r="L222" t="s">
        <v>0</v>
      </c>
      <c r="M222" t="s">
        <v>1</v>
      </c>
      <c r="N222" t="s">
        <v>2</v>
      </c>
      <c r="O222">
        <v>1</v>
      </c>
      <c r="P222" t="s">
        <v>3</v>
      </c>
      <c r="Q222">
        <v>41999657</v>
      </c>
      <c r="R222" t="s">
        <v>4</v>
      </c>
      <c r="S222">
        <v>10494815</v>
      </c>
      <c r="T222" t="s">
        <v>5</v>
      </c>
      <c r="U222">
        <v>193048.24987900001</v>
      </c>
      <c r="V222">
        <f>SUM(S222/Q222)</f>
        <v>0.24987858829418536</v>
      </c>
      <c r="X222">
        <f t="shared" si="19"/>
        <v>-2.6735830327417887E-8</v>
      </c>
      <c r="Y222">
        <f t="shared" si="20"/>
        <v>2.6735830327417887E-8</v>
      </c>
      <c r="AA222">
        <f t="shared" si="21"/>
        <v>1</v>
      </c>
      <c r="AB222">
        <f t="shared" si="24"/>
        <v>2.6735830327417887E-8</v>
      </c>
    </row>
    <row r="223" spans="1:28" x14ac:dyDescent="0.3">
      <c r="A223" t="s">
        <v>0</v>
      </c>
      <c r="B223" t="s">
        <v>1</v>
      </c>
      <c r="C223" t="s">
        <v>2</v>
      </c>
      <c r="D223">
        <v>1</v>
      </c>
      <c r="E223" t="s">
        <v>3</v>
      </c>
      <c r="F223">
        <v>41998646</v>
      </c>
      <c r="G223" t="s">
        <v>4</v>
      </c>
      <c r="H223">
        <v>10494842</v>
      </c>
      <c r="I223" t="s">
        <v>5</v>
      </c>
      <c r="J223">
        <v>193049.249885</v>
      </c>
      <c r="K223">
        <f t="shared" si="23"/>
        <v>0.2498852463005593</v>
      </c>
      <c r="L223" t="s">
        <v>0</v>
      </c>
      <c r="M223" t="s">
        <v>1</v>
      </c>
      <c r="N223" t="s">
        <v>2</v>
      </c>
      <c r="O223">
        <v>1</v>
      </c>
      <c r="P223" t="s">
        <v>3</v>
      </c>
      <c r="Q223">
        <v>41999658</v>
      </c>
      <c r="R223" t="s">
        <v>4</v>
      </c>
      <c r="S223">
        <v>10495096</v>
      </c>
      <c r="T223" t="s">
        <v>5</v>
      </c>
      <c r="U223">
        <v>193049.249885</v>
      </c>
      <c r="V223">
        <f>SUM(S223/Q223)</f>
        <v>0.24988527287531723</v>
      </c>
      <c r="X223">
        <f t="shared" si="19"/>
        <v>-2.6574757922004366E-8</v>
      </c>
      <c r="Y223">
        <f t="shared" si="20"/>
        <v>2.6574757922004366E-8</v>
      </c>
      <c r="AA223">
        <f t="shared" si="21"/>
        <v>1</v>
      </c>
      <c r="AB223">
        <f t="shared" si="24"/>
        <v>2.6574757922004366E-8</v>
      </c>
    </row>
    <row r="224" spans="1:28" x14ac:dyDescent="0.3">
      <c r="A224" t="s">
        <v>0</v>
      </c>
      <c r="B224" t="s">
        <v>1</v>
      </c>
      <c r="C224" t="s">
        <v>2</v>
      </c>
      <c r="D224">
        <v>1</v>
      </c>
      <c r="E224" t="s">
        <v>3</v>
      </c>
      <c r="F224">
        <v>41998645</v>
      </c>
      <c r="G224" t="s">
        <v>4</v>
      </c>
      <c r="H224">
        <v>10495112</v>
      </c>
      <c r="I224" t="s">
        <v>5</v>
      </c>
      <c r="J224">
        <v>193050.24989199999</v>
      </c>
      <c r="K224">
        <f t="shared" si="23"/>
        <v>0.2498916810292332</v>
      </c>
      <c r="L224" t="s">
        <v>0</v>
      </c>
      <c r="M224" t="s">
        <v>1</v>
      </c>
      <c r="N224" t="s">
        <v>2</v>
      </c>
      <c r="O224">
        <v>1</v>
      </c>
      <c r="P224" t="s">
        <v>3</v>
      </c>
      <c r="Q224">
        <v>41999658</v>
      </c>
      <c r="R224" t="s">
        <v>4</v>
      </c>
      <c r="S224">
        <v>10495366</v>
      </c>
      <c r="T224" t="s">
        <v>5</v>
      </c>
      <c r="U224">
        <v>193050.24989199999</v>
      </c>
      <c r="V224">
        <f>SUM(S224/Q224)</f>
        <v>0.24989170149909315</v>
      </c>
      <c r="X224">
        <f t="shared" si="19"/>
        <v>-2.0469859945970725E-8</v>
      </c>
      <c r="Y224">
        <f t="shared" si="20"/>
        <v>2.0469859945970725E-8</v>
      </c>
      <c r="AA224">
        <f t="shared" si="21"/>
        <v>1</v>
      </c>
      <c r="AB224">
        <f t="shared" si="24"/>
        <v>2.0469859945970725E-8</v>
      </c>
    </row>
    <row r="225" spans="1:29" x14ac:dyDescent="0.3">
      <c r="A225" t="s">
        <v>0</v>
      </c>
      <c r="B225" t="s">
        <v>1</v>
      </c>
      <c r="C225" t="s">
        <v>2</v>
      </c>
      <c r="D225">
        <v>1</v>
      </c>
      <c r="E225" t="s">
        <v>3</v>
      </c>
      <c r="F225">
        <v>41998646</v>
      </c>
      <c r="G225" t="s">
        <v>4</v>
      </c>
      <c r="H225">
        <v>10495393</v>
      </c>
      <c r="I225" t="s">
        <v>5</v>
      </c>
      <c r="J225">
        <v>193051.24989800001</v>
      </c>
      <c r="K225">
        <f t="shared" si="23"/>
        <v>0.24989836577112509</v>
      </c>
      <c r="L225" t="s">
        <v>0</v>
      </c>
      <c r="M225" t="s">
        <v>1</v>
      </c>
      <c r="N225" t="s">
        <v>2</v>
      </c>
      <c r="O225">
        <v>1</v>
      </c>
      <c r="P225" t="s">
        <v>3</v>
      </c>
      <c r="Q225">
        <v>41999657</v>
      </c>
      <c r="R225" t="s">
        <v>4</v>
      </c>
      <c r="S225">
        <v>10495643</v>
      </c>
      <c r="T225" t="s">
        <v>5</v>
      </c>
      <c r="U225">
        <v>193051.24989800001</v>
      </c>
      <c r="V225">
        <f>SUM(S225/Q225)</f>
        <v>0.24989830274090097</v>
      </c>
      <c r="X225">
        <f t="shared" si="19"/>
        <v>6.3030224123350465E-8</v>
      </c>
      <c r="Y225">
        <f t="shared" si="20"/>
        <v>6.3030224123350465E-8</v>
      </c>
      <c r="AA225">
        <f t="shared" si="21"/>
        <v>1</v>
      </c>
      <c r="AB225">
        <f t="shared" si="24"/>
        <v>6.3030224123350465E-8</v>
      </c>
    </row>
    <row r="226" spans="1:29" x14ac:dyDescent="0.3">
      <c r="A226" t="s">
        <v>0</v>
      </c>
      <c r="B226" t="s">
        <v>1</v>
      </c>
      <c r="C226" t="s">
        <v>2</v>
      </c>
      <c r="D226">
        <v>1</v>
      </c>
      <c r="E226" t="s">
        <v>3</v>
      </c>
      <c r="F226">
        <v>41998645</v>
      </c>
      <c r="G226" t="s">
        <v>4</v>
      </c>
      <c r="H226">
        <v>10495680</v>
      </c>
      <c r="I226" t="s">
        <v>5</v>
      </c>
      <c r="J226">
        <v>193052.249905</v>
      </c>
      <c r="K226">
        <f t="shared" si="23"/>
        <v>0.24990520527507495</v>
      </c>
      <c r="L226" t="s">
        <v>0</v>
      </c>
      <c r="M226" t="s">
        <v>1</v>
      </c>
      <c r="N226" t="s">
        <v>2</v>
      </c>
      <c r="O226">
        <v>1</v>
      </c>
      <c r="P226" t="s">
        <v>3</v>
      </c>
      <c r="Q226">
        <v>41999657</v>
      </c>
      <c r="R226" t="s">
        <v>4</v>
      </c>
      <c r="S226">
        <v>10495935</v>
      </c>
      <c r="T226" t="s">
        <v>5</v>
      </c>
      <c r="U226">
        <v>193052.249905</v>
      </c>
      <c r="V226">
        <f>SUM(S226/Q226)</f>
        <v>0.24990525517863157</v>
      </c>
      <c r="X226">
        <f t="shared" si="19"/>
        <v>-4.9903556620378708E-8</v>
      </c>
      <c r="Y226">
        <f t="shared" si="20"/>
        <v>4.9903556620378708E-8</v>
      </c>
      <c r="AA226">
        <f t="shared" si="21"/>
        <v>1</v>
      </c>
      <c r="AB226">
        <f t="shared" si="24"/>
        <v>4.9903556620378708E-8</v>
      </c>
    </row>
    <row r="227" spans="1:29" x14ac:dyDescent="0.3">
      <c r="L227" t="s">
        <v>0</v>
      </c>
      <c r="M227" t="s">
        <v>1</v>
      </c>
      <c r="N227" t="s">
        <v>2</v>
      </c>
      <c r="O227">
        <v>1</v>
      </c>
      <c r="P227" t="s">
        <v>3</v>
      </c>
      <c r="Q227">
        <v>41999658</v>
      </c>
      <c r="R227" t="s">
        <v>4</v>
      </c>
      <c r="S227">
        <v>10496204</v>
      </c>
      <c r="T227" t="s">
        <v>5</v>
      </c>
      <c r="U227">
        <v>193053.249912</v>
      </c>
      <c r="V227">
        <f>SUM(S227/Q227)</f>
        <v>0.24991165404251625</v>
      </c>
      <c r="X227">
        <f t="shared" si="19"/>
        <v>-0.24991165404251625</v>
      </c>
      <c r="Y227">
        <f t="shared" si="20"/>
        <v>0.24991165404251625</v>
      </c>
      <c r="AA227">
        <f t="shared" si="21"/>
        <v>0</v>
      </c>
      <c r="AB227" t="str">
        <f t="shared" si="24"/>
        <v/>
      </c>
    </row>
    <row r="228" spans="1:29" x14ac:dyDescent="0.3">
      <c r="A228" t="s">
        <v>0</v>
      </c>
      <c r="B228" t="s">
        <v>1</v>
      </c>
      <c r="C228" t="s">
        <v>2</v>
      </c>
      <c r="D228">
        <v>1</v>
      </c>
      <c r="E228" t="s">
        <v>3</v>
      </c>
      <c r="F228">
        <v>41998646</v>
      </c>
      <c r="G228" t="s">
        <v>4</v>
      </c>
      <c r="H228">
        <v>10496231</v>
      </c>
      <c r="I228" t="s">
        <v>5</v>
      </c>
      <c r="J228">
        <v>193054.24991799999</v>
      </c>
      <c r="K228">
        <f>SUM(H228/F228)</f>
        <v>0.24991831879532497</v>
      </c>
      <c r="L228" t="s">
        <v>0</v>
      </c>
      <c r="M228" t="s">
        <v>1</v>
      </c>
      <c r="N228" t="s">
        <v>2</v>
      </c>
      <c r="O228">
        <v>1</v>
      </c>
      <c r="P228" t="s">
        <v>3</v>
      </c>
      <c r="Q228">
        <v>41999657</v>
      </c>
      <c r="R228" t="s">
        <v>4</v>
      </c>
      <c r="S228">
        <v>10496483</v>
      </c>
      <c r="T228" t="s">
        <v>5</v>
      </c>
      <c r="U228">
        <v>193054.24991799999</v>
      </c>
      <c r="V228">
        <f>SUM(S228/Q228)</f>
        <v>0.24991830290423561</v>
      </c>
      <c r="X228">
        <f t="shared" si="19"/>
        <v>1.5891089361064203E-8</v>
      </c>
      <c r="Y228">
        <f t="shared" si="20"/>
        <v>1.5891089361064203E-8</v>
      </c>
      <c r="AA228">
        <f t="shared" si="21"/>
        <v>1</v>
      </c>
      <c r="AB228">
        <f t="shared" si="24"/>
        <v>1.5891089361064203E-8</v>
      </c>
    </row>
    <row r="229" spans="1:29" x14ac:dyDescent="0.3">
      <c r="A229" t="s">
        <v>0</v>
      </c>
      <c r="B229" t="s">
        <v>1</v>
      </c>
      <c r="C229" t="s">
        <v>2</v>
      </c>
      <c r="D229">
        <v>1</v>
      </c>
      <c r="E229" t="s">
        <v>3</v>
      </c>
      <c r="F229">
        <v>41998645</v>
      </c>
      <c r="G229" t="s">
        <v>4</v>
      </c>
      <c r="H229">
        <v>10496512</v>
      </c>
      <c r="I229" t="s">
        <v>5</v>
      </c>
      <c r="J229">
        <v>193055.24992500001</v>
      </c>
      <c r="K229">
        <f>SUM(H229/F229)</f>
        <v>0.24992501543799805</v>
      </c>
      <c r="L229" t="s">
        <v>0</v>
      </c>
      <c r="M229" t="s">
        <v>1</v>
      </c>
      <c r="N229" t="s">
        <v>2</v>
      </c>
      <c r="O229">
        <v>1</v>
      </c>
      <c r="P229" t="s">
        <v>3</v>
      </c>
      <c r="Q229">
        <v>41999657</v>
      </c>
      <c r="R229" t="s">
        <v>4</v>
      </c>
      <c r="S229">
        <v>10496765</v>
      </c>
      <c r="T229" t="s">
        <v>5</v>
      </c>
      <c r="U229">
        <v>193055.24992500001</v>
      </c>
      <c r="V229">
        <f>SUM(S229/Q229)</f>
        <v>0.24992501724478369</v>
      </c>
      <c r="X229">
        <f t="shared" si="19"/>
        <v>-1.8067856377701474E-9</v>
      </c>
      <c r="Y229">
        <f t="shared" si="20"/>
        <v>1.8067856377701474E-9</v>
      </c>
      <c r="AA229">
        <f t="shared" si="21"/>
        <v>1</v>
      </c>
      <c r="AB229">
        <f t="shared" si="24"/>
        <v>1.8067856377701474E-9</v>
      </c>
    </row>
    <row r="230" spans="1:29" x14ac:dyDescent="0.3">
      <c r="A230" t="s">
        <v>0</v>
      </c>
      <c r="B230" t="s">
        <v>1</v>
      </c>
      <c r="C230" t="s">
        <v>2</v>
      </c>
      <c r="D230">
        <v>1</v>
      </c>
      <c r="E230" t="s">
        <v>3</v>
      </c>
      <c r="F230">
        <v>41998646</v>
      </c>
      <c r="G230" t="s">
        <v>4</v>
      </c>
      <c r="H230">
        <v>10496806</v>
      </c>
      <c r="I230" t="s">
        <v>5</v>
      </c>
      <c r="J230">
        <v>193056.24993200001</v>
      </c>
      <c r="K230">
        <f>SUM(H230/F230)</f>
        <v>0.24993200971288454</v>
      </c>
      <c r="L230" t="s">
        <v>0</v>
      </c>
      <c r="M230" t="s">
        <v>1</v>
      </c>
      <c r="N230" t="s">
        <v>2</v>
      </c>
      <c r="O230">
        <v>1</v>
      </c>
      <c r="P230" t="s">
        <v>3</v>
      </c>
      <c r="Q230">
        <v>41999658</v>
      </c>
      <c r="R230" t="s">
        <v>4</v>
      </c>
      <c r="S230">
        <v>10497059</v>
      </c>
      <c r="T230" t="s">
        <v>5</v>
      </c>
      <c r="U230">
        <v>193056.24993200001</v>
      </c>
      <c r="V230">
        <f>SUM(S230/Q230)</f>
        <v>0.24993201135114004</v>
      </c>
      <c r="X230">
        <f t="shared" si="19"/>
        <v>-1.6382555034777369E-9</v>
      </c>
      <c r="Y230">
        <f t="shared" si="20"/>
        <v>1.6382555034777369E-9</v>
      </c>
    </row>
    <row r="231" spans="1:29" x14ac:dyDescent="0.3">
      <c r="A231" t="s">
        <v>0</v>
      </c>
      <c r="B231" t="s">
        <v>1</v>
      </c>
      <c r="C231" t="s">
        <v>2</v>
      </c>
      <c r="D231">
        <v>1</v>
      </c>
      <c r="E231" t="s">
        <v>3</v>
      </c>
      <c r="F231">
        <v>41998645</v>
      </c>
      <c r="G231" t="s">
        <v>4</v>
      </c>
      <c r="H231">
        <v>10497083</v>
      </c>
      <c r="I231" t="s">
        <v>5</v>
      </c>
      <c r="J231">
        <v>193057.249939</v>
      </c>
      <c r="K231">
        <f>SUM(H231/F231)</f>
        <v>0.24993861111471571</v>
      </c>
      <c r="L231" t="s">
        <v>0</v>
      </c>
      <c r="M231" t="s">
        <v>1</v>
      </c>
      <c r="N231" t="s">
        <v>2</v>
      </c>
      <c r="O231">
        <v>1</v>
      </c>
      <c r="P231" t="s">
        <v>3</v>
      </c>
      <c r="Q231">
        <v>41999657</v>
      </c>
      <c r="R231" t="s">
        <v>4</v>
      </c>
      <c r="S231">
        <v>10497335</v>
      </c>
      <c r="T231" t="s">
        <v>5</v>
      </c>
      <c r="U231">
        <v>193057.249939</v>
      </c>
      <c r="V231">
        <f>SUM(S231/Q231)</f>
        <v>0.24993858878418937</v>
      </c>
      <c r="X231">
        <f t="shared" si="19"/>
        <v>2.2330526344704893E-8</v>
      </c>
      <c r="Y231">
        <f t="shared" si="20"/>
        <v>2.2330526344704893E-8</v>
      </c>
      <c r="AA231" t="s">
        <v>38</v>
      </c>
      <c r="AB231">
        <f>AVERAGE(AB8:AB229)</f>
        <v>2.1763660171397749E-8</v>
      </c>
      <c r="AC231" t="s">
        <v>40</v>
      </c>
    </row>
    <row r="232" spans="1:29" x14ac:dyDescent="0.3">
      <c r="A232" t="s">
        <v>0</v>
      </c>
      <c r="B232" t="s">
        <v>1</v>
      </c>
      <c r="C232" t="s">
        <v>2</v>
      </c>
      <c r="D232">
        <v>1</v>
      </c>
      <c r="E232" t="s">
        <v>3</v>
      </c>
      <c r="F232">
        <v>41998646</v>
      </c>
      <c r="G232" t="s">
        <v>4</v>
      </c>
      <c r="H232">
        <v>10497349</v>
      </c>
      <c r="I232" t="s">
        <v>5</v>
      </c>
      <c r="J232">
        <v>193058.24994499999</v>
      </c>
      <c r="K232">
        <f>SUM(H232/F232)</f>
        <v>0.24994493870111908</v>
      </c>
      <c r="L232" t="s">
        <v>0</v>
      </c>
      <c r="M232" t="s">
        <v>1</v>
      </c>
      <c r="N232" t="s">
        <v>2</v>
      </c>
      <c r="O232">
        <v>1</v>
      </c>
      <c r="P232" t="s">
        <v>3</v>
      </c>
      <c r="Q232">
        <v>41999658</v>
      </c>
      <c r="R232" t="s">
        <v>4</v>
      </c>
      <c r="S232">
        <v>10497603</v>
      </c>
      <c r="T232" t="s">
        <v>5</v>
      </c>
      <c r="U232">
        <v>193058.24994499999</v>
      </c>
      <c r="V232">
        <f>SUM(S232/Q232)</f>
        <v>0.24994496383756268</v>
      </c>
      <c r="X232">
        <f t="shared" si="19"/>
        <v>-2.5136443593254398E-8</v>
      </c>
      <c r="Y232">
        <f t="shared" si="20"/>
        <v>2.5136443593254398E-8</v>
      </c>
      <c r="AA232" t="s">
        <v>21</v>
      </c>
      <c r="AB232">
        <f>SUM(MIN(AB8:AB229))</f>
        <v>3.579680996068646E-11</v>
      </c>
      <c r="AC232" t="s">
        <v>41</v>
      </c>
    </row>
    <row r="233" spans="1:29" x14ac:dyDescent="0.3">
      <c r="A233" t="s">
        <v>0</v>
      </c>
      <c r="B233" t="s">
        <v>1</v>
      </c>
      <c r="C233" t="s">
        <v>2</v>
      </c>
      <c r="D233">
        <v>1</v>
      </c>
      <c r="E233" t="s">
        <v>3</v>
      </c>
      <c r="F233">
        <v>41998645</v>
      </c>
      <c r="G233" t="s">
        <v>4</v>
      </c>
      <c r="H233">
        <v>10497629</v>
      </c>
      <c r="I233" t="s">
        <v>5</v>
      </c>
      <c r="J233">
        <v>193059.24995200001</v>
      </c>
      <c r="K233">
        <f>SUM(H233/F233)</f>
        <v>0.24995161153413401</v>
      </c>
      <c r="L233" t="s">
        <v>0</v>
      </c>
      <c r="M233" t="s">
        <v>1</v>
      </c>
      <c r="N233" t="s">
        <v>2</v>
      </c>
      <c r="O233">
        <v>1</v>
      </c>
      <c r="P233" t="s">
        <v>3</v>
      </c>
      <c r="Q233">
        <v>41999657</v>
      </c>
      <c r="R233" t="s">
        <v>4</v>
      </c>
      <c r="S233">
        <v>10497883</v>
      </c>
      <c r="T233" t="s">
        <v>5</v>
      </c>
      <c r="U233">
        <v>193059.24995200001</v>
      </c>
      <c r="V233">
        <f>SUM(S233/Q233)</f>
        <v>0.24995163650979341</v>
      </c>
      <c r="X233">
        <f t="shared" si="19"/>
        <v>-2.4975659401738071E-8</v>
      </c>
      <c r="Y233">
        <f t="shared" si="20"/>
        <v>2.4975659401738071E-8</v>
      </c>
      <c r="AA233" t="s">
        <v>20</v>
      </c>
      <c r="AB233">
        <f>MAX(AB8:AB229)</f>
        <v>6.4330209770258051E-8</v>
      </c>
      <c r="AC233" t="s">
        <v>39</v>
      </c>
    </row>
    <row r="234" spans="1:29" x14ac:dyDescent="0.3">
      <c r="A234" t="s">
        <v>0</v>
      </c>
      <c r="B234" t="s">
        <v>1</v>
      </c>
      <c r="C234" t="s">
        <v>2</v>
      </c>
      <c r="D234">
        <v>1</v>
      </c>
      <c r="E234" t="s">
        <v>3</v>
      </c>
      <c r="F234">
        <v>41998646</v>
      </c>
      <c r="G234" t="s">
        <v>4</v>
      </c>
      <c r="H234">
        <v>10497926</v>
      </c>
      <c r="I234" t="s">
        <v>5</v>
      </c>
      <c r="J234">
        <v>193100.24995900001</v>
      </c>
      <c r="K234">
        <f>SUM(H234/F234)</f>
        <v>0.24995867723926146</v>
      </c>
      <c r="L234" t="s">
        <v>0</v>
      </c>
      <c r="M234" t="s">
        <v>1</v>
      </c>
      <c r="N234" t="s">
        <v>2</v>
      </c>
      <c r="O234">
        <v>1</v>
      </c>
      <c r="P234" t="s">
        <v>3</v>
      </c>
      <c r="Q234">
        <v>41999658</v>
      </c>
      <c r="R234" t="s">
        <v>4</v>
      </c>
      <c r="S234">
        <v>10498178</v>
      </c>
      <c r="T234" t="s">
        <v>5</v>
      </c>
      <c r="U234">
        <v>193100.24995900001</v>
      </c>
      <c r="V234">
        <f>SUM(S234/Q234)</f>
        <v>0.24995865442523366</v>
      </c>
      <c r="X234">
        <f t="shared" si="19"/>
        <v>2.2814027805795334E-8</v>
      </c>
      <c r="Y234">
        <f t="shared" si="20"/>
        <v>2.2814027805795334E-8</v>
      </c>
      <c r="AA234" t="s">
        <v>42</v>
      </c>
      <c r="AB234">
        <f>COUNTIF(AA8:AA229,1)</f>
        <v>200</v>
      </c>
    </row>
    <row r="235" spans="1:29" x14ac:dyDescent="0.3">
      <c r="A235" t="s">
        <v>0</v>
      </c>
      <c r="B235" t="s">
        <v>1</v>
      </c>
      <c r="C235" t="s">
        <v>2</v>
      </c>
      <c r="D235">
        <v>1</v>
      </c>
      <c r="E235" t="s">
        <v>3</v>
      </c>
      <c r="F235">
        <v>41998646</v>
      </c>
      <c r="G235" t="s">
        <v>4</v>
      </c>
      <c r="H235">
        <v>10498200</v>
      </c>
      <c r="I235" t="s">
        <v>5</v>
      </c>
      <c r="J235">
        <v>193101.249965</v>
      </c>
      <c r="K235">
        <f>SUM(H235/F235)</f>
        <v>0.24996520125910726</v>
      </c>
      <c r="L235" t="s">
        <v>0</v>
      </c>
      <c r="M235" t="s">
        <v>1</v>
      </c>
      <c r="N235" t="s">
        <v>2</v>
      </c>
      <c r="O235">
        <v>1</v>
      </c>
      <c r="P235" t="s">
        <v>3</v>
      </c>
      <c r="Q235">
        <v>41999657</v>
      </c>
      <c r="R235" t="s">
        <v>4</v>
      </c>
      <c r="S235">
        <v>10498453</v>
      </c>
      <c r="T235" t="s">
        <v>5</v>
      </c>
      <c r="U235">
        <v>193101.249965</v>
      </c>
      <c r="V235">
        <f>SUM(S235/Q235)</f>
        <v>0.24996520804919906</v>
      </c>
      <c r="X235">
        <f t="shared" si="19"/>
        <v>-6.7900917943841677E-9</v>
      </c>
      <c r="Y235">
        <f t="shared" si="20"/>
        <v>6.7900917943841677E-9</v>
      </c>
      <c r="AA235" t="s">
        <v>43</v>
      </c>
      <c r="AB235">
        <f>COUNTIF(AA8:AA229,0)</f>
        <v>22</v>
      </c>
    </row>
    <row r="236" spans="1:29" x14ac:dyDescent="0.3">
      <c r="A236" t="s">
        <v>0</v>
      </c>
      <c r="B236" t="s">
        <v>1</v>
      </c>
      <c r="C236" t="s">
        <v>2</v>
      </c>
      <c r="D236">
        <v>1</v>
      </c>
      <c r="E236" t="s">
        <v>3</v>
      </c>
      <c r="F236">
        <v>41998645</v>
      </c>
      <c r="G236" t="s">
        <v>4</v>
      </c>
      <c r="H236">
        <v>10498480</v>
      </c>
      <c r="I236" t="s">
        <v>5</v>
      </c>
      <c r="J236">
        <v>193102.24997199999</v>
      </c>
      <c r="K236">
        <f>SUM(H236/F236)</f>
        <v>0.24997187409260466</v>
      </c>
      <c r="L236" t="s">
        <v>0</v>
      </c>
      <c r="M236" t="s">
        <v>1</v>
      </c>
      <c r="N236" t="s">
        <v>2</v>
      </c>
      <c r="O236">
        <v>1</v>
      </c>
      <c r="P236" t="s">
        <v>3</v>
      </c>
      <c r="Q236">
        <v>41999657</v>
      </c>
      <c r="R236" t="s">
        <v>4</v>
      </c>
      <c r="S236">
        <v>10498733</v>
      </c>
      <c r="T236" t="s">
        <v>5</v>
      </c>
      <c r="U236">
        <v>193102.24997199999</v>
      </c>
      <c r="V236">
        <f>SUM(S236/Q236)</f>
        <v>0.24997187477031063</v>
      </c>
      <c r="X236">
        <f t="shared" si="19"/>
        <v>-6.777059746720937E-10</v>
      </c>
      <c r="Y236">
        <f t="shared" si="20"/>
        <v>6.777059746720937E-10</v>
      </c>
      <c r="AA236" t="s">
        <v>44</v>
      </c>
      <c r="AB236">
        <f>SUM(AB235/AB234)</f>
        <v>0.11</v>
      </c>
      <c r="AC236" t="s">
        <v>45</v>
      </c>
    </row>
    <row r="237" spans="1:29" x14ac:dyDescent="0.3">
      <c r="A237" t="s">
        <v>0</v>
      </c>
      <c r="B237" t="s">
        <v>1</v>
      </c>
      <c r="C237" t="s">
        <v>2</v>
      </c>
      <c r="D237">
        <v>1</v>
      </c>
      <c r="E237" t="s">
        <v>3</v>
      </c>
      <c r="F237">
        <v>41998646</v>
      </c>
      <c r="G237" t="s">
        <v>4</v>
      </c>
      <c r="H237">
        <v>10498750</v>
      </c>
      <c r="I237" t="s">
        <v>5</v>
      </c>
      <c r="J237">
        <v>193103.24997800001</v>
      </c>
      <c r="K237">
        <f>SUM(H237/F237)</f>
        <v>0.24997829691938164</v>
      </c>
      <c r="L237" t="s">
        <v>0</v>
      </c>
      <c r="M237" t="s">
        <v>1</v>
      </c>
      <c r="N237" t="s">
        <v>2</v>
      </c>
      <c r="O237">
        <v>1</v>
      </c>
      <c r="P237" t="s">
        <v>3</v>
      </c>
      <c r="Q237">
        <v>41999658</v>
      </c>
      <c r="R237" t="s">
        <v>4</v>
      </c>
      <c r="S237">
        <v>10499002</v>
      </c>
      <c r="T237" t="s">
        <v>5</v>
      </c>
      <c r="U237">
        <v>193103.24997800001</v>
      </c>
      <c r="V237">
        <f>SUM(S237/Q237)</f>
        <v>0.2499782736326091</v>
      </c>
      <c r="X237">
        <f t="shared" si="19"/>
        <v>2.3286772538044787E-8</v>
      </c>
      <c r="Y237">
        <f t="shared" si="20"/>
        <v>2.3286772538044787E-8</v>
      </c>
    </row>
    <row r="238" spans="1:29" x14ac:dyDescent="0.3">
      <c r="A238" t="s">
        <v>0</v>
      </c>
      <c r="B238" t="s">
        <v>1</v>
      </c>
      <c r="C238" t="s">
        <v>2</v>
      </c>
      <c r="D238">
        <v>1</v>
      </c>
      <c r="E238" t="s">
        <v>3</v>
      </c>
      <c r="F238">
        <v>41998645</v>
      </c>
      <c r="G238" t="s">
        <v>4</v>
      </c>
      <c r="H238">
        <v>10499040</v>
      </c>
      <c r="I238" t="s">
        <v>5</v>
      </c>
      <c r="J238">
        <v>193104.249985</v>
      </c>
      <c r="K238">
        <f>SUM(H238/F238)</f>
        <v>0.24998520785611059</v>
      </c>
      <c r="L238" t="s">
        <v>0</v>
      </c>
      <c r="M238" t="s">
        <v>1</v>
      </c>
      <c r="N238" t="s">
        <v>2</v>
      </c>
      <c r="O238">
        <v>1</v>
      </c>
      <c r="P238" t="s">
        <v>3</v>
      </c>
      <c r="Q238">
        <v>41999657</v>
      </c>
      <c r="R238" t="s">
        <v>4</v>
      </c>
      <c r="S238">
        <v>10499292</v>
      </c>
      <c r="T238" t="s">
        <v>5</v>
      </c>
      <c r="U238">
        <v>193104.249985</v>
      </c>
      <c r="V238">
        <f>SUM(S238/Q238)</f>
        <v>0.24998518440281547</v>
      </c>
      <c r="X238">
        <f t="shared" si="19"/>
        <v>2.3453295111552919E-8</v>
      </c>
      <c r="Y238">
        <f t="shared" si="20"/>
        <v>2.3453295111552919E-8</v>
      </c>
      <c r="AA238" t="s">
        <v>46</v>
      </c>
    </row>
    <row r="239" spans="1:29" x14ac:dyDescent="0.3">
      <c r="A239" t="s">
        <v>0</v>
      </c>
      <c r="B239" t="s">
        <v>1</v>
      </c>
      <c r="C239" t="s">
        <v>2</v>
      </c>
      <c r="D239">
        <v>1</v>
      </c>
      <c r="E239" t="s">
        <v>3</v>
      </c>
      <c r="F239">
        <v>41998646</v>
      </c>
      <c r="G239" t="s">
        <v>4</v>
      </c>
      <c r="H239">
        <v>10499320</v>
      </c>
      <c r="I239" t="s">
        <v>5</v>
      </c>
      <c r="J239">
        <v>193105.249992</v>
      </c>
      <c r="K239">
        <f>SUM(H239/F239)</f>
        <v>0.24999186878548418</v>
      </c>
      <c r="L239" t="s">
        <v>0</v>
      </c>
      <c r="M239" t="s">
        <v>1</v>
      </c>
      <c r="N239" t="s">
        <v>2</v>
      </c>
      <c r="O239">
        <v>1</v>
      </c>
      <c r="P239" t="s">
        <v>3</v>
      </c>
      <c r="Q239">
        <v>41999658</v>
      </c>
      <c r="R239" t="s">
        <v>4</v>
      </c>
      <c r="S239">
        <v>10499573</v>
      </c>
      <c r="T239" t="s">
        <v>5</v>
      </c>
      <c r="U239">
        <v>193105.249992</v>
      </c>
      <c r="V239">
        <f>SUM(S239/Q239)</f>
        <v>0.24999186898140932</v>
      </c>
      <c r="X239">
        <f t="shared" si="19"/>
        <v>-1.9592513722521687E-10</v>
      </c>
      <c r="Y239">
        <f t="shared" si="20"/>
        <v>1.9592513722521687E-10</v>
      </c>
      <c r="AA239" t="s">
        <v>47</v>
      </c>
    </row>
    <row r="240" spans="1:29" x14ac:dyDescent="0.3">
      <c r="A240" t="s">
        <v>0</v>
      </c>
      <c r="B240" t="s">
        <v>1</v>
      </c>
      <c r="C240" t="s">
        <v>2</v>
      </c>
      <c r="D240">
        <v>1</v>
      </c>
      <c r="E240" t="s">
        <v>3</v>
      </c>
      <c r="F240">
        <v>41998645</v>
      </c>
      <c r="G240" t="s">
        <v>4</v>
      </c>
      <c r="H240">
        <v>10499588</v>
      </c>
      <c r="I240" t="s">
        <v>5</v>
      </c>
      <c r="J240">
        <v>193106.24999800001</v>
      </c>
      <c r="K240">
        <f>SUM(H240/F240)</f>
        <v>0.24999825589611283</v>
      </c>
      <c r="L240" t="s">
        <v>0</v>
      </c>
      <c r="M240" t="s">
        <v>1</v>
      </c>
      <c r="N240" t="s">
        <v>2</v>
      </c>
      <c r="O240">
        <v>1</v>
      </c>
      <c r="P240" t="s">
        <v>3</v>
      </c>
      <c r="Q240">
        <v>41999658</v>
      </c>
      <c r="R240" t="s">
        <v>4</v>
      </c>
      <c r="S240">
        <v>10499842</v>
      </c>
      <c r="T240" t="s">
        <v>5</v>
      </c>
      <c r="U240">
        <v>193106.24999800001</v>
      </c>
      <c r="V240">
        <f>SUM(S240/Q240)</f>
        <v>0.24999827379546757</v>
      </c>
      <c r="X240">
        <f t="shared" si="19"/>
        <v>-1.7899354748385221E-8</v>
      </c>
      <c r="Y240">
        <f t="shared" si="20"/>
        <v>1.7899354748385221E-8</v>
      </c>
      <c r="AA240" t="s">
        <v>48</v>
      </c>
    </row>
    <row r="241" spans="1:11" x14ac:dyDescent="0.3">
      <c r="A241" t="s">
        <v>0</v>
      </c>
      <c r="B241" t="s">
        <v>1</v>
      </c>
      <c r="C241" t="s">
        <v>2</v>
      </c>
      <c r="D241">
        <v>1</v>
      </c>
      <c r="E241" t="s">
        <v>3</v>
      </c>
      <c r="F241">
        <v>41998645</v>
      </c>
      <c r="G241" t="s">
        <v>4</v>
      </c>
      <c r="H241">
        <v>10499868</v>
      </c>
      <c r="I241" t="s">
        <v>5</v>
      </c>
      <c r="J241">
        <v>193107.25000500001</v>
      </c>
      <c r="K241">
        <f>SUM(H241/F241)</f>
        <v>0.25000492277786579</v>
      </c>
    </row>
    <row r="242" spans="1:11" x14ac:dyDescent="0.3">
      <c r="A242" t="s">
        <v>0</v>
      </c>
      <c r="B242" t="s">
        <v>1</v>
      </c>
      <c r="C242" t="s">
        <v>2</v>
      </c>
      <c r="D242">
        <v>1</v>
      </c>
      <c r="E242" t="s">
        <v>3</v>
      </c>
      <c r="F242">
        <v>41998646</v>
      </c>
      <c r="G242" t="s">
        <v>4</v>
      </c>
      <c r="H242">
        <v>10500159</v>
      </c>
      <c r="I242" t="s">
        <v>5</v>
      </c>
      <c r="J242">
        <v>193108.250012</v>
      </c>
      <c r="K242">
        <f>SUM(H242/F242)</f>
        <v>0.25001184561997547</v>
      </c>
    </row>
    <row r="243" spans="1:11" x14ac:dyDescent="0.3">
      <c r="A243" t="s">
        <v>0</v>
      </c>
      <c r="B243" t="s">
        <v>1</v>
      </c>
      <c r="C243" t="s">
        <v>2</v>
      </c>
      <c r="D243">
        <v>1</v>
      </c>
      <c r="E243" t="s">
        <v>3</v>
      </c>
      <c r="F243">
        <v>41998645</v>
      </c>
      <c r="G243" t="s">
        <v>4</v>
      </c>
      <c r="H243">
        <v>10458427</v>
      </c>
      <c r="I243" t="s">
        <v>5</v>
      </c>
      <c r="J243">
        <v>193109.249018</v>
      </c>
      <c r="K243">
        <f>SUM(H243/F243)</f>
        <v>0.24901820046813414</v>
      </c>
    </row>
    <row r="244" spans="1:11" x14ac:dyDescent="0.3">
      <c r="A244" t="s">
        <v>0</v>
      </c>
      <c r="B244" t="s">
        <v>1</v>
      </c>
      <c r="C244" t="s">
        <v>2</v>
      </c>
      <c r="D244">
        <v>1</v>
      </c>
      <c r="E244" t="s">
        <v>3</v>
      </c>
      <c r="F244">
        <v>41998646</v>
      </c>
      <c r="G244" t="s">
        <v>4</v>
      </c>
      <c r="H244">
        <v>10458723</v>
      </c>
      <c r="I244" t="s">
        <v>5</v>
      </c>
      <c r="J244">
        <v>193110.249025</v>
      </c>
      <c r="K244">
        <f>SUM(H244/F244)</f>
        <v>0.24902524238519499</v>
      </c>
    </row>
    <row r="245" spans="1:11" x14ac:dyDescent="0.3">
      <c r="A245" t="s">
        <v>0</v>
      </c>
      <c r="B245" t="s">
        <v>1</v>
      </c>
      <c r="C245" t="s">
        <v>2</v>
      </c>
      <c r="D245">
        <v>1</v>
      </c>
      <c r="E245" t="s">
        <v>3</v>
      </c>
      <c r="F245">
        <v>41998646</v>
      </c>
      <c r="G245" t="s">
        <v>4</v>
      </c>
      <c r="H245">
        <v>10458998</v>
      </c>
      <c r="I245" t="s">
        <v>5</v>
      </c>
      <c r="J245">
        <v>193111.24903199999</v>
      </c>
      <c r="K245">
        <f>SUM(H245/F245)</f>
        <v>0.24903179021533217</v>
      </c>
    </row>
    <row r="246" spans="1:11" x14ac:dyDescent="0.3">
      <c r="A246" t="s">
        <v>0</v>
      </c>
      <c r="B246" t="s">
        <v>1</v>
      </c>
      <c r="C246" t="s">
        <v>2</v>
      </c>
      <c r="D246">
        <v>1</v>
      </c>
      <c r="E246" t="s">
        <v>3</v>
      </c>
      <c r="F246">
        <v>41998646</v>
      </c>
      <c r="G246" t="s">
        <v>4</v>
      </c>
      <c r="H246">
        <v>10459276</v>
      </c>
      <c r="I246" t="s">
        <v>5</v>
      </c>
      <c r="J246">
        <v>193112.24903800001</v>
      </c>
      <c r="K246">
        <f>SUM(H246/F246)</f>
        <v>0.24903840947634359</v>
      </c>
    </row>
    <row r="249" spans="1:11" x14ac:dyDescent="0.3">
      <c r="D2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topLeftCell="A226" workbookViewId="0">
      <selection activeCell="V241" sqref="V241"/>
    </sheetView>
  </sheetViews>
  <sheetFormatPr defaultRowHeight="14.4" x14ac:dyDescent="0.3"/>
  <cols>
    <col min="1" max="1" width="6.88671875" bestFit="1" customWidth="1"/>
    <col min="2" max="2" width="6.6640625" bestFit="1" customWidth="1"/>
    <col min="3" max="3" width="3.5546875" bestFit="1" customWidth="1"/>
    <col min="4" max="4" width="12.88671875" bestFit="1" customWidth="1"/>
    <col min="5" max="5" width="3.5546875" bestFit="1" customWidth="1"/>
    <col min="6" max="6" width="16.44140625" bestFit="1" customWidth="1"/>
    <col min="7" max="7" width="3.6640625" bestFit="1" customWidth="1"/>
    <col min="8" max="8" width="13.109375" bestFit="1" customWidth="1"/>
    <col min="9" max="9" width="4.21875" bestFit="1" customWidth="1"/>
    <col min="10" max="10" width="12" bestFit="1" customWidth="1"/>
    <col min="11" max="11" width="12" customWidth="1"/>
    <col min="12" max="12" width="6.88671875" bestFit="1" customWidth="1"/>
    <col min="13" max="13" width="6.6640625" bestFit="1" customWidth="1"/>
    <col min="14" max="14" width="3.5546875" bestFit="1" customWidth="1"/>
    <col min="15" max="15" width="2" bestFit="1" customWidth="1"/>
    <col min="16" max="16" width="3.5546875" bestFit="1" customWidth="1"/>
    <col min="17" max="17" width="9" bestFit="1" customWidth="1"/>
    <col min="18" max="18" width="3.6640625" bestFit="1" customWidth="1"/>
    <col min="19" max="19" width="9" bestFit="1" customWidth="1"/>
    <col min="20" max="20" width="4.21875" bestFit="1" customWidth="1"/>
    <col min="21" max="21" width="12" bestFit="1" customWidth="1"/>
    <col min="22" max="22" width="14.6640625" bestFit="1" customWidth="1"/>
    <col min="24" max="24" width="25.88671875" bestFit="1" customWidth="1"/>
    <col min="25" max="25" width="12" bestFit="1" customWidth="1"/>
  </cols>
  <sheetData>
    <row r="1" spans="1:27" x14ac:dyDescent="0.3">
      <c r="A1" t="s">
        <v>6</v>
      </c>
      <c r="D1" t="s">
        <v>8</v>
      </c>
      <c r="F1" t="s">
        <v>9</v>
      </c>
      <c r="H1" t="s">
        <v>10</v>
      </c>
      <c r="J1" t="s">
        <v>11</v>
      </c>
      <c r="K1" t="s">
        <v>12</v>
      </c>
      <c r="L1" t="s">
        <v>7</v>
      </c>
      <c r="O1" t="s">
        <v>8</v>
      </c>
      <c r="Q1" t="s">
        <v>9</v>
      </c>
      <c r="S1" t="s">
        <v>10</v>
      </c>
      <c r="U1" t="s">
        <v>11</v>
      </c>
      <c r="V1" t="s">
        <v>12</v>
      </c>
      <c r="X1" t="s">
        <v>18</v>
      </c>
    </row>
    <row r="2" spans="1:27" x14ac:dyDescent="0.3">
      <c r="L2" t="s">
        <v>0</v>
      </c>
      <c r="M2" t="s">
        <v>1</v>
      </c>
      <c r="N2" t="s">
        <v>2</v>
      </c>
      <c r="O2">
        <v>1</v>
      </c>
      <c r="P2" t="s">
        <v>3</v>
      </c>
      <c r="Q2">
        <v>41999657</v>
      </c>
      <c r="R2" t="s">
        <v>4</v>
      </c>
      <c r="S2">
        <v>10475214</v>
      </c>
      <c r="T2" t="s">
        <v>5</v>
      </c>
      <c r="U2">
        <v>192708.249412</v>
      </c>
      <c r="V2">
        <f>SUM(S2/Q2)</f>
        <v>0.2494118940066582</v>
      </c>
    </row>
    <row r="3" spans="1:27" x14ac:dyDescent="0.3">
      <c r="A3" t="s">
        <v>13</v>
      </c>
      <c r="J3" t="s">
        <v>14</v>
      </c>
      <c r="L3" t="s">
        <v>0</v>
      </c>
      <c r="M3" t="s">
        <v>1</v>
      </c>
      <c r="N3" t="s">
        <v>2</v>
      </c>
      <c r="O3">
        <v>1</v>
      </c>
      <c r="P3" t="s">
        <v>3</v>
      </c>
      <c r="Q3">
        <v>41999658</v>
      </c>
      <c r="R3" t="s">
        <v>4</v>
      </c>
      <c r="S3">
        <v>10475496</v>
      </c>
      <c r="T3" t="s">
        <v>5</v>
      </c>
      <c r="U3">
        <v>192709.249419</v>
      </c>
      <c r="V3">
        <f t="shared" ref="V3:V66" si="0">SUM(S3/Q3)</f>
        <v>0.2494186024086196</v>
      </c>
    </row>
    <row r="4" spans="1:27" x14ac:dyDescent="0.3">
      <c r="J4" s="1" t="s">
        <v>15</v>
      </c>
      <c r="L4" t="s">
        <v>0</v>
      </c>
      <c r="M4" t="s">
        <v>1</v>
      </c>
      <c r="N4" t="s">
        <v>2</v>
      </c>
      <c r="O4">
        <v>1</v>
      </c>
      <c r="P4" t="s">
        <v>3</v>
      </c>
      <c r="Q4">
        <v>41999657</v>
      </c>
      <c r="R4" t="s">
        <v>4</v>
      </c>
      <c r="S4">
        <v>10475776</v>
      </c>
      <c r="T4" t="s">
        <v>5</v>
      </c>
      <c r="U4">
        <v>192710.24942499999</v>
      </c>
      <c r="V4">
        <f t="shared" si="0"/>
        <v>0.24942527506831783</v>
      </c>
    </row>
    <row r="5" spans="1:27" x14ac:dyDescent="0.3">
      <c r="A5" t="s">
        <v>16</v>
      </c>
      <c r="L5" t="s">
        <v>0</v>
      </c>
      <c r="M5" t="s">
        <v>1</v>
      </c>
      <c r="N5" t="s">
        <v>2</v>
      </c>
      <c r="O5">
        <v>1</v>
      </c>
      <c r="P5" t="s">
        <v>3</v>
      </c>
      <c r="Q5">
        <v>41999657</v>
      </c>
      <c r="R5" t="s">
        <v>4</v>
      </c>
      <c r="S5">
        <v>10476068</v>
      </c>
      <c r="T5" t="s">
        <v>5</v>
      </c>
      <c r="U5">
        <v>192711.24943200001</v>
      </c>
      <c r="V5">
        <f t="shared" si="0"/>
        <v>0.24943222750604843</v>
      </c>
    </row>
    <row r="6" spans="1:27" x14ac:dyDescent="0.3">
      <c r="A6" t="s">
        <v>17</v>
      </c>
      <c r="L6" t="s">
        <v>0</v>
      </c>
      <c r="M6" t="s">
        <v>1</v>
      </c>
      <c r="N6" t="s">
        <v>2</v>
      </c>
      <c r="O6">
        <v>1</v>
      </c>
      <c r="P6" t="s">
        <v>3</v>
      </c>
      <c r="Q6">
        <v>41999657</v>
      </c>
      <c r="R6" t="s">
        <v>4</v>
      </c>
      <c r="S6">
        <v>10476333</v>
      </c>
      <c r="T6" t="s">
        <v>5</v>
      </c>
      <c r="U6">
        <v>192712.24943900001</v>
      </c>
      <c r="V6">
        <f t="shared" si="0"/>
        <v>0.24943853708138616</v>
      </c>
    </row>
    <row r="7" spans="1:27" x14ac:dyDescent="0.3">
      <c r="L7" t="s">
        <v>0</v>
      </c>
      <c r="M7" t="s">
        <v>1</v>
      </c>
      <c r="N7" t="s">
        <v>2</v>
      </c>
      <c r="O7">
        <v>1</v>
      </c>
      <c r="P7" t="s">
        <v>3</v>
      </c>
      <c r="Q7">
        <v>41999657</v>
      </c>
      <c r="R7" t="s">
        <v>4</v>
      </c>
      <c r="S7">
        <v>10476614</v>
      </c>
      <c r="T7" t="s">
        <v>5</v>
      </c>
      <c r="U7">
        <v>192713.24944499999</v>
      </c>
      <c r="V7">
        <f t="shared" si="0"/>
        <v>0.24944522761221596</v>
      </c>
      <c r="X7" t="s">
        <v>19</v>
      </c>
      <c r="Y7" t="s">
        <v>26</v>
      </c>
      <c r="AA7" t="s">
        <v>31</v>
      </c>
    </row>
    <row r="8" spans="1:27" x14ac:dyDescent="0.3">
      <c r="A8" t="s">
        <v>0</v>
      </c>
      <c r="B8" t="s">
        <v>1</v>
      </c>
      <c r="C8" t="s">
        <v>2</v>
      </c>
      <c r="D8">
        <v>1</v>
      </c>
      <c r="E8" t="s">
        <v>3</v>
      </c>
      <c r="F8">
        <v>41998645</v>
      </c>
      <c r="G8" t="s">
        <v>4</v>
      </c>
      <c r="H8">
        <v>10476638</v>
      </c>
      <c r="I8" t="s">
        <v>5</v>
      </c>
      <c r="J8">
        <v>192714.24945199999</v>
      </c>
      <c r="K8">
        <f>SUM(H8/F8)</f>
        <v>0.24945180969528899</v>
      </c>
      <c r="L8" t="s">
        <v>0</v>
      </c>
      <c r="M8" t="s">
        <v>1</v>
      </c>
      <c r="N8" t="s">
        <v>2</v>
      </c>
      <c r="O8">
        <v>1</v>
      </c>
      <c r="P8" t="s">
        <v>3</v>
      </c>
      <c r="Q8">
        <v>41999657</v>
      </c>
      <c r="R8" t="s">
        <v>4</v>
      </c>
      <c r="S8">
        <v>10476893</v>
      </c>
      <c r="T8" t="s">
        <v>5</v>
      </c>
      <c r="U8">
        <v>192714.24945199999</v>
      </c>
      <c r="V8">
        <f t="shared" si="0"/>
        <v>0.24945187052360929</v>
      </c>
      <c r="X8">
        <f>SUM(K8-V8)</f>
        <v>-6.0828320297412475E-8</v>
      </c>
      <c r="Y8">
        <f>SUM(SQRT(X8^2))</f>
        <v>6.0828320297412475E-8</v>
      </c>
      <c r="AA8">
        <f>SUM(J8-U8)</f>
        <v>0</v>
      </c>
    </row>
    <row r="9" spans="1:27" x14ac:dyDescent="0.3">
      <c r="A9" t="s">
        <v>0</v>
      </c>
      <c r="B9" t="s">
        <v>1</v>
      </c>
      <c r="C9" t="s">
        <v>2</v>
      </c>
      <c r="D9">
        <v>1</v>
      </c>
      <c r="E9" t="s">
        <v>3</v>
      </c>
      <c r="F9">
        <v>41998645</v>
      </c>
      <c r="G9" t="s">
        <v>4</v>
      </c>
      <c r="H9">
        <v>10476935</v>
      </c>
      <c r="I9" t="s">
        <v>5</v>
      </c>
      <c r="J9">
        <v>192715.24945900001</v>
      </c>
      <c r="K9">
        <f t="shared" ref="K9:K72" si="1">SUM(H9/F9)</f>
        <v>0.24945888135200553</v>
      </c>
      <c r="L9" t="s">
        <v>0</v>
      </c>
      <c r="M9" t="s">
        <v>1</v>
      </c>
      <c r="N9" t="s">
        <v>2</v>
      </c>
      <c r="O9">
        <v>1</v>
      </c>
      <c r="P9" t="s">
        <v>3</v>
      </c>
      <c r="Q9">
        <v>41999658</v>
      </c>
      <c r="R9" t="s">
        <v>4</v>
      </c>
      <c r="S9">
        <v>10477185</v>
      </c>
      <c r="T9" t="s">
        <v>5</v>
      </c>
      <c r="U9">
        <v>192715.24945900001</v>
      </c>
      <c r="V9">
        <f t="shared" si="0"/>
        <v>0.24945881702179576</v>
      </c>
      <c r="X9">
        <f t="shared" ref="X9:X72" si="2">SUM(K9-V9)</f>
        <v>6.4330209770258051E-8</v>
      </c>
      <c r="Y9">
        <f t="shared" ref="Y9:Y72" si="3">SUM(SQRT(X9^2))</f>
        <v>6.4330209770258051E-8</v>
      </c>
      <c r="AA9">
        <f t="shared" ref="AA9:AA72" si="4">SUM(J9-U9)</f>
        <v>0</v>
      </c>
    </row>
    <row r="10" spans="1:27" x14ac:dyDescent="0.3">
      <c r="A10" t="s">
        <v>0</v>
      </c>
      <c r="B10" t="s">
        <v>1</v>
      </c>
      <c r="C10" t="s">
        <v>2</v>
      </c>
      <c r="D10">
        <v>1</v>
      </c>
      <c r="E10" t="s">
        <v>3</v>
      </c>
      <c r="F10">
        <v>41998646</v>
      </c>
      <c r="G10" t="s">
        <v>4</v>
      </c>
      <c r="H10">
        <v>10477209</v>
      </c>
      <c r="I10" t="s">
        <v>5</v>
      </c>
      <c r="J10">
        <v>192716.249465</v>
      </c>
      <c r="K10">
        <f t="shared" si="1"/>
        <v>0.24946539943216264</v>
      </c>
      <c r="L10" t="s">
        <v>0</v>
      </c>
      <c r="M10" t="s">
        <v>1</v>
      </c>
      <c r="N10" t="s">
        <v>2</v>
      </c>
      <c r="O10">
        <v>1</v>
      </c>
      <c r="P10" t="s">
        <v>3</v>
      </c>
      <c r="Q10">
        <v>41999657</v>
      </c>
      <c r="R10" t="s">
        <v>4</v>
      </c>
      <c r="S10">
        <v>10477462</v>
      </c>
      <c r="T10" t="s">
        <v>5</v>
      </c>
      <c r="U10">
        <v>192716.249465</v>
      </c>
      <c r="V10">
        <f t="shared" si="0"/>
        <v>0.24946541825329668</v>
      </c>
      <c r="X10">
        <f t="shared" si="2"/>
        <v>-1.8821134040170051E-8</v>
      </c>
      <c r="Y10">
        <f t="shared" si="3"/>
        <v>1.8821134040170051E-8</v>
      </c>
      <c r="AA10">
        <f t="shared" si="4"/>
        <v>0</v>
      </c>
    </row>
    <row r="11" spans="1:27" x14ac:dyDescent="0.3">
      <c r="A11" t="s">
        <v>0</v>
      </c>
      <c r="B11" t="s">
        <v>1</v>
      </c>
      <c r="C11" t="s">
        <v>2</v>
      </c>
      <c r="D11">
        <v>1</v>
      </c>
      <c r="E11" t="s">
        <v>3</v>
      </c>
      <c r="F11">
        <v>41998645</v>
      </c>
      <c r="G11" t="s">
        <v>4</v>
      </c>
      <c r="H11">
        <v>10477479</v>
      </c>
      <c r="I11" t="s">
        <v>5</v>
      </c>
      <c r="J11">
        <v>192717.249472</v>
      </c>
      <c r="K11">
        <f t="shared" si="1"/>
        <v>0.24947183415083987</v>
      </c>
      <c r="L11" t="s">
        <v>0</v>
      </c>
      <c r="M11" t="s">
        <v>1</v>
      </c>
      <c r="N11" t="s">
        <v>2</v>
      </c>
      <c r="O11">
        <v>1</v>
      </c>
      <c r="P11" t="s">
        <v>3</v>
      </c>
      <c r="Q11">
        <v>41999657</v>
      </c>
      <c r="R11" t="s">
        <v>4</v>
      </c>
      <c r="S11">
        <v>10477730</v>
      </c>
      <c r="T11" t="s">
        <v>5</v>
      </c>
      <c r="U11">
        <v>192717.249472</v>
      </c>
      <c r="V11">
        <f t="shared" si="0"/>
        <v>0.24947179925778917</v>
      </c>
      <c r="X11">
        <f t="shared" si="2"/>
        <v>3.4893050698814321E-8</v>
      </c>
      <c r="Y11">
        <f t="shared" si="3"/>
        <v>3.4893050698814321E-8</v>
      </c>
      <c r="AA11">
        <f t="shared" si="4"/>
        <v>0</v>
      </c>
    </row>
    <row r="12" spans="1:27" x14ac:dyDescent="0.3">
      <c r="A12" t="s">
        <v>0</v>
      </c>
      <c r="B12" t="s">
        <v>1</v>
      </c>
      <c r="C12" t="s">
        <v>2</v>
      </c>
      <c r="D12">
        <v>1</v>
      </c>
      <c r="E12" t="s">
        <v>3</v>
      </c>
      <c r="F12">
        <v>41998645</v>
      </c>
      <c r="G12" t="s">
        <v>4</v>
      </c>
      <c r="H12">
        <v>10477773</v>
      </c>
      <c r="I12" t="s">
        <v>5</v>
      </c>
      <c r="J12">
        <v>192718.24947899999</v>
      </c>
      <c r="K12">
        <f t="shared" si="1"/>
        <v>0.24947883437668048</v>
      </c>
      <c r="L12" t="s">
        <v>0</v>
      </c>
      <c r="M12" t="s">
        <v>1</v>
      </c>
      <c r="N12" t="s">
        <v>2</v>
      </c>
      <c r="O12">
        <v>1</v>
      </c>
      <c r="P12" t="s">
        <v>3</v>
      </c>
      <c r="Q12">
        <v>41999657</v>
      </c>
      <c r="R12" t="s">
        <v>4</v>
      </c>
      <c r="S12">
        <v>10478026</v>
      </c>
      <c r="T12" t="s">
        <v>5</v>
      </c>
      <c r="U12">
        <v>192718.24947899999</v>
      </c>
      <c r="V12">
        <f t="shared" si="0"/>
        <v>0.24947884693439282</v>
      </c>
      <c r="X12">
        <f t="shared" si="2"/>
        <v>-1.2557712342209371E-8</v>
      </c>
      <c r="Y12">
        <f t="shared" si="3"/>
        <v>1.2557712342209371E-8</v>
      </c>
      <c r="AA12">
        <f t="shared" si="4"/>
        <v>0</v>
      </c>
    </row>
    <row r="13" spans="1:27" x14ac:dyDescent="0.3">
      <c r="A13" t="s">
        <v>0</v>
      </c>
      <c r="B13" t="s">
        <v>1</v>
      </c>
      <c r="C13" t="s">
        <v>2</v>
      </c>
      <c r="D13">
        <v>1</v>
      </c>
      <c r="E13" t="s">
        <v>3</v>
      </c>
      <c r="F13">
        <v>41998645</v>
      </c>
      <c r="G13" t="s">
        <v>4</v>
      </c>
      <c r="H13">
        <v>10478049</v>
      </c>
      <c r="I13" t="s">
        <v>5</v>
      </c>
      <c r="J13">
        <v>192719.24948500001</v>
      </c>
      <c r="K13">
        <f t="shared" si="1"/>
        <v>0.24948540601726557</v>
      </c>
      <c r="L13" t="s">
        <v>0</v>
      </c>
      <c r="M13" t="s">
        <v>1</v>
      </c>
      <c r="N13" t="s">
        <v>2</v>
      </c>
      <c r="O13">
        <v>1</v>
      </c>
      <c r="P13" t="s">
        <v>3</v>
      </c>
      <c r="Q13">
        <v>41999657</v>
      </c>
      <c r="R13" t="s">
        <v>4</v>
      </c>
      <c r="S13">
        <v>10478301</v>
      </c>
      <c r="T13" t="s">
        <v>5</v>
      </c>
      <c r="U13">
        <v>192719.24948500001</v>
      </c>
      <c r="V13">
        <f t="shared" si="0"/>
        <v>0.2494853946069131</v>
      </c>
      <c r="X13">
        <f t="shared" si="2"/>
        <v>1.1410352468432805E-8</v>
      </c>
      <c r="Y13">
        <f t="shared" si="3"/>
        <v>1.1410352468432805E-8</v>
      </c>
      <c r="AA13">
        <f t="shared" si="4"/>
        <v>0</v>
      </c>
    </row>
    <row r="14" spans="1:27" x14ac:dyDescent="0.3">
      <c r="A14" t="s">
        <v>0</v>
      </c>
      <c r="B14" t="s">
        <v>1</v>
      </c>
      <c r="C14" t="s">
        <v>2</v>
      </c>
      <c r="D14">
        <v>1</v>
      </c>
      <c r="E14" t="s">
        <v>3</v>
      </c>
      <c r="F14">
        <v>41998645</v>
      </c>
      <c r="G14" t="s">
        <v>4</v>
      </c>
      <c r="H14">
        <v>10478327</v>
      </c>
      <c r="I14" t="s">
        <v>5</v>
      </c>
      <c r="J14">
        <v>192720.249492</v>
      </c>
      <c r="K14">
        <f t="shared" si="1"/>
        <v>0.24949202527843459</v>
      </c>
      <c r="L14" t="s">
        <v>0</v>
      </c>
      <c r="M14" t="s">
        <v>1</v>
      </c>
      <c r="N14" t="s">
        <v>2</v>
      </c>
      <c r="O14">
        <v>1</v>
      </c>
      <c r="P14" t="s">
        <v>3</v>
      </c>
      <c r="Q14">
        <v>41999658</v>
      </c>
      <c r="R14" t="s">
        <v>4</v>
      </c>
      <c r="S14">
        <v>10478581</v>
      </c>
      <c r="T14" t="s">
        <v>5</v>
      </c>
      <c r="U14">
        <v>192720.249492</v>
      </c>
      <c r="V14">
        <f t="shared" si="0"/>
        <v>0.24949205538768912</v>
      </c>
      <c r="X14">
        <f t="shared" si="2"/>
        <v>-3.0109254534060881E-8</v>
      </c>
      <c r="Y14">
        <f t="shared" si="3"/>
        <v>3.0109254534060881E-8</v>
      </c>
      <c r="AA14">
        <f t="shared" si="4"/>
        <v>0</v>
      </c>
    </row>
    <row r="15" spans="1:27" x14ac:dyDescent="0.3">
      <c r="A15" t="s">
        <v>0</v>
      </c>
      <c r="B15" t="s">
        <v>1</v>
      </c>
      <c r="C15" t="s">
        <v>2</v>
      </c>
      <c r="D15">
        <v>1</v>
      </c>
      <c r="E15" t="s">
        <v>3</v>
      </c>
      <c r="F15">
        <v>41998645</v>
      </c>
      <c r="G15" t="s">
        <v>4</v>
      </c>
      <c r="H15">
        <v>10478598</v>
      </c>
      <c r="I15" t="s">
        <v>5</v>
      </c>
      <c r="J15">
        <v>192721.24949799999</v>
      </c>
      <c r="K15">
        <f t="shared" si="1"/>
        <v>0.24949847786755977</v>
      </c>
      <c r="L15" t="s">
        <v>0</v>
      </c>
      <c r="M15" t="s">
        <v>1</v>
      </c>
      <c r="N15" t="s">
        <v>2</v>
      </c>
      <c r="O15">
        <v>1</v>
      </c>
      <c r="P15" t="s">
        <v>3</v>
      </c>
      <c r="Q15">
        <v>41999657</v>
      </c>
      <c r="R15" t="s">
        <v>4</v>
      </c>
      <c r="S15">
        <v>10478848</v>
      </c>
      <c r="T15" t="s">
        <v>5</v>
      </c>
      <c r="U15">
        <v>192721.24949799999</v>
      </c>
      <c r="V15">
        <f t="shared" si="0"/>
        <v>0.24949841852279889</v>
      </c>
      <c r="X15">
        <f t="shared" si="2"/>
        <v>5.9344760883206504E-8</v>
      </c>
      <c r="Y15">
        <f t="shared" si="3"/>
        <v>5.9344760883206504E-8</v>
      </c>
      <c r="AA15">
        <f t="shared" si="4"/>
        <v>0</v>
      </c>
    </row>
    <row r="16" spans="1:27" x14ac:dyDescent="0.3">
      <c r="A16" t="s">
        <v>0</v>
      </c>
      <c r="B16" t="s">
        <v>1</v>
      </c>
      <c r="C16" t="s">
        <v>2</v>
      </c>
      <c r="D16">
        <v>1</v>
      </c>
      <c r="E16" t="s">
        <v>3</v>
      </c>
      <c r="F16">
        <v>41998645</v>
      </c>
      <c r="G16" t="s">
        <v>4</v>
      </c>
      <c r="H16">
        <v>10478878</v>
      </c>
      <c r="I16" t="s">
        <v>5</v>
      </c>
      <c r="J16">
        <v>192722.24950500001</v>
      </c>
      <c r="K16">
        <f t="shared" si="1"/>
        <v>0.24950514474931274</v>
      </c>
      <c r="L16" t="s">
        <v>0</v>
      </c>
      <c r="M16" t="s">
        <v>1</v>
      </c>
      <c r="N16" t="s">
        <v>2</v>
      </c>
      <c r="O16">
        <v>1</v>
      </c>
      <c r="P16" t="s">
        <v>3</v>
      </c>
      <c r="Q16">
        <v>41999658</v>
      </c>
      <c r="R16" t="s">
        <v>4</v>
      </c>
      <c r="S16">
        <v>10479130</v>
      </c>
      <c r="T16" t="s">
        <v>5</v>
      </c>
      <c r="U16">
        <v>192722.24950500001</v>
      </c>
      <c r="V16">
        <f t="shared" si="0"/>
        <v>0.24950512692270019</v>
      </c>
      <c r="X16">
        <f t="shared" si="2"/>
        <v>1.7826612547233722E-8</v>
      </c>
      <c r="Y16">
        <f t="shared" si="3"/>
        <v>1.7826612547233722E-8</v>
      </c>
      <c r="AA16">
        <f t="shared" si="4"/>
        <v>0</v>
      </c>
    </row>
    <row r="17" spans="1:27" x14ac:dyDescent="0.3">
      <c r="A17" t="s">
        <v>0</v>
      </c>
      <c r="B17" t="s">
        <v>1</v>
      </c>
      <c r="C17" t="s">
        <v>2</v>
      </c>
      <c r="D17">
        <v>1</v>
      </c>
      <c r="E17" t="s">
        <v>3</v>
      </c>
      <c r="F17">
        <v>41998646</v>
      </c>
      <c r="G17" t="s">
        <v>4</v>
      </c>
      <c r="H17">
        <v>10479168</v>
      </c>
      <c r="I17" t="s">
        <v>5</v>
      </c>
      <c r="J17">
        <v>192723.24951200001</v>
      </c>
      <c r="K17">
        <f t="shared" si="1"/>
        <v>0.24951204379303085</v>
      </c>
      <c r="L17" t="s">
        <v>0</v>
      </c>
      <c r="M17" t="s">
        <v>1</v>
      </c>
      <c r="N17" t="s">
        <v>2</v>
      </c>
      <c r="O17">
        <v>1</v>
      </c>
      <c r="P17" t="s">
        <v>3</v>
      </c>
      <c r="Q17">
        <v>41999657</v>
      </c>
      <c r="R17" t="s">
        <v>4</v>
      </c>
      <c r="S17">
        <v>10479420</v>
      </c>
      <c r="T17" t="s">
        <v>5</v>
      </c>
      <c r="U17">
        <v>192723.24951200001</v>
      </c>
      <c r="V17">
        <f t="shared" si="0"/>
        <v>0.24951203768164107</v>
      </c>
      <c r="X17">
        <f t="shared" si="2"/>
        <v>6.1113897831255315E-9</v>
      </c>
      <c r="Y17">
        <f t="shared" si="3"/>
        <v>6.1113897831255315E-9</v>
      </c>
      <c r="AA17">
        <f t="shared" si="4"/>
        <v>0</v>
      </c>
    </row>
    <row r="18" spans="1:27" x14ac:dyDescent="0.3">
      <c r="A18" t="s">
        <v>0</v>
      </c>
      <c r="B18" t="s">
        <v>1</v>
      </c>
      <c r="C18" t="s">
        <v>2</v>
      </c>
      <c r="D18">
        <v>1</v>
      </c>
      <c r="E18" t="s">
        <v>3</v>
      </c>
      <c r="F18">
        <v>41998645</v>
      </c>
      <c r="G18" t="s">
        <v>4</v>
      </c>
      <c r="H18">
        <v>10479435</v>
      </c>
      <c r="I18" t="s">
        <v>5</v>
      </c>
      <c r="J18">
        <v>192724.249518</v>
      </c>
      <c r="K18">
        <f t="shared" si="1"/>
        <v>0.24951840708194276</v>
      </c>
      <c r="L18" t="s">
        <v>0</v>
      </c>
      <c r="M18" t="s">
        <v>1</v>
      </c>
      <c r="N18" t="s">
        <v>2</v>
      </c>
      <c r="O18">
        <v>1</v>
      </c>
      <c r="P18" t="s">
        <v>3</v>
      </c>
      <c r="Q18">
        <v>41999657</v>
      </c>
      <c r="R18" t="s">
        <v>4</v>
      </c>
      <c r="S18">
        <v>10479690</v>
      </c>
      <c r="T18" t="s">
        <v>5</v>
      </c>
      <c r="U18">
        <v>192724.249519</v>
      </c>
      <c r="V18">
        <f t="shared" si="0"/>
        <v>0.24951846630557006</v>
      </c>
      <c r="X18">
        <f t="shared" si="2"/>
        <v>-5.9223627307813942E-8</v>
      </c>
      <c r="Y18">
        <f t="shared" si="3"/>
        <v>5.9223627307813942E-8</v>
      </c>
      <c r="AA18">
        <f t="shared" si="4"/>
        <v>-1.0000076144933701E-6</v>
      </c>
    </row>
    <row r="19" spans="1:27" x14ac:dyDescent="0.3">
      <c r="A19" t="s">
        <v>0</v>
      </c>
      <c r="B19" t="s">
        <v>1</v>
      </c>
      <c r="C19" t="s">
        <v>2</v>
      </c>
      <c r="D19">
        <v>1</v>
      </c>
      <c r="E19" t="s">
        <v>3</v>
      </c>
      <c r="F19">
        <v>41998645</v>
      </c>
      <c r="G19" t="s">
        <v>4</v>
      </c>
      <c r="H19">
        <v>10479715</v>
      </c>
      <c r="I19" t="s">
        <v>5</v>
      </c>
      <c r="J19">
        <v>192725.24952499999</v>
      </c>
      <c r="K19">
        <f t="shared" si="1"/>
        <v>0.24952507396369572</v>
      </c>
      <c r="L19" t="s">
        <v>0</v>
      </c>
      <c r="M19" t="s">
        <v>1</v>
      </c>
      <c r="N19" t="s">
        <v>2</v>
      </c>
      <c r="O19">
        <v>1</v>
      </c>
      <c r="P19" t="s">
        <v>3</v>
      </c>
      <c r="Q19">
        <v>41999658</v>
      </c>
      <c r="R19" t="s">
        <v>4</v>
      </c>
      <c r="S19">
        <v>10479969</v>
      </c>
      <c r="T19" t="s">
        <v>5</v>
      </c>
      <c r="U19">
        <v>192725.24952499999</v>
      </c>
      <c r="V19">
        <f t="shared" si="0"/>
        <v>0.24952510327584096</v>
      </c>
      <c r="X19">
        <f t="shared" si="2"/>
        <v>-2.9312145238824527E-8</v>
      </c>
      <c r="Y19">
        <f t="shared" si="3"/>
        <v>2.9312145238824527E-8</v>
      </c>
      <c r="AA19">
        <f t="shared" si="4"/>
        <v>0</v>
      </c>
    </row>
    <row r="20" spans="1:27" x14ac:dyDescent="0.3">
      <c r="A20" t="s">
        <v>0</v>
      </c>
      <c r="B20" t="s">
        <v>1</v>
      </c>
      <c r="C20" t="s">
        <v>2</v>
      </c>
      <c r="D20">
        <v>1</v>
      </c>
      <c r="E20" t="s">
        <v>3</v>
      </c>
      <c r="F20">
        <v>41998645</v>
      </c>
      <c r="G20" t="s">
        <v>4</v>
      </c>
      <c r="H20">
        <v>10479996</v>
      </c>
      <c r="I20" t="s">
        <v>5</v>
      </c>
      <c r="J20">
        <v>192726.24953199999</v>
      </c>
      <c r="K20">
        <f t="shared" si="1"/>
        <v>0.24953176465574067</v>
      </c>
      <c r="L20" t="s">
        <v>0</v>
      </c>
      <c r="M20" t="s">
        <v>1</v>
      </c>
      <c r="N20" t="s">
        <v>2</v>
      </c>
      <c r="O20">
        <v>1</v>
      </c>
      <c r="P20" t="s">
        <v>3</v>
      </c>
      <c r="Q20">
        <v>41999657</v>
      </c>
      <c r="R20" t="s">
        <v>4</v>
      </c>
      <c r="S20">
        <v>10480249</v>
      </c>
      <c r="T20" t="s">
        <v>5</v>
      </c>
      <c r="U20">
        <v>192726.24953199999</v>
      </c>
      <c r="V20">
        <f t="shared" si="0"/>
        <v>0.24953177593807493</v>
      </c>
      <c r="X20">
        <f t="shared" si="2"/>
        <v>-1.1282334261286664E-8</v>
      </c>
      <c r="Y20">
        <f t="shared" si="3"/>
        <v>1.1282334261286664E-8</v>
      </c>
      <c r="AA20">
        <f t="shared" si="4"/>
        <v>0</v>
      </c>
    </row>
    <row r="21" spans="1:27" x14ac:dyDescent="0.3">
      <c r="A21" t="s">
        <v>0</v>
      </c>
      <c r="B21" t="s">
        <v>1</v>
      </c>
      <c r="C21" t="s">
        <v>2</v>
      </c>
      <c r="D21">
        <v>1</v>
      </c>
      <c r="E21" t="s">
        <v>3</v>
      </c>
      <c r="F21">
        <v>41998645</v>
      </c>
      <c r="G21" t="s">
        <v>4</v>
      </c>
      <c r="H21">
        <v>10480277</v>
      </c>
      <c r="I21" t="s">
        <v>5</v>
      </c>
      <c r="J21">
        <v>192727.24953900001</v>
      </c>
      <c r="K21">
        <f t="shared" si="1"/>
        <v>0.24953845534778563</v>
      </c>
      <c r="L21" t="s">
        <v>0</v>
      </c>
      <c r="M21" t="s">
        <v>1</v>
      </c>
      <c r="N21" t="s">
        <v>2</v>
      </c>
      <c r="O21">
        <v>1</v>
      </c>
      <c r="P21" t="s">
        <v>3</v>
      </c>
      <c r="Q21">
        <v>41999657</v>
      </c>
      <c r="R21" t="s">
        <v>4</v>
      </c>
      <c r="S21">
        <v>10480823</v>
      </c>
      <c r="T21" t="s">
        <v>5</v>
      </c>
      <c r="U21">
        <v>192728.249545</v>
      </c>
      <c r="V21">
        <f t="shared" si="0"/>
        <v>0.24954544271635362</v>
      </c>
      <c r="X21">
        <f t="shared" si="2"/>
        <v>-6.9873685679955333E-6</v>
      </c>
      <c r="Y21">
        <f t="shared" si="3"/>
        <v>6.9873685679955333E-6</v>
      </c>
      <c r="AA21">
        <f t="shared" si="4"/>
        <v>-1.0000059999874793</v>
      </c>
    </row>
    <row r="22" spans="1:27" x14ac:dyDescent="0.3">
      <c r="A22" t="s">
        <v>0</v>
      </c>
      <c r="B22" t="s">
        <v>1</v>
      </c>
      <c r="C22" t="s">
        <v>2</v>
      </c>
      <c r="D22">
        <v>1</v>
      </c>
      <c r="E22" t="s">
        <v>3</v>
      </c>
      <c r="F22">
        <v>41998645</v>
      </c>
      <c r="G22" t="s">
        <v>4</v>
      </c>
      <c r="H22">
        <v>10480570</v>
      </c>
      <c r="I22" t="s">
        <v>5</v>
      </c>
      <c r="J22">
        <v>192728.249545</v>
      </c>
      <c r="K22">
        <f t="shared" si="1"/>
        <v>0.24954543176333427</v>
      </c>
      <c r="L22" t="s">
        <v>0</v>
      </c>
      <c r="M22" t="s">
        <v>1</v>
      </c>
      <c r="N22" t="s">
        <v>2</v>
      </c>
      <c r="O22">
        <v>1</v>
      </c>
      <c r="P22" t="s">
        <v>3</v>
      </c>
      <c r="Q22">
        <v>41999658</v>
      </c>
      <c r="R22" t="s">
        <v>4</v>
      </c>
      <c r="S22">
        <v>10481090</v>
      </c>
      <c r="T22" t="s">
        <v>5</v>
      </c>
      <c r="U22">
        <v>192729.24955199999</v>
      </c>
      <c r="V22">
        <f t="shared" si="0"/>
        <v>0.24955179396936994</v>
      </c>
      <c r="X22">
        <f t="shared" si="2"/>
        <v>-6.3622060356705035E-6</v>
      </c>
      <c r="Y22">
        <f t="shared" si="3"/>
        <v>6.3622060356705035E-6</v>
      </c>
      <c r="AA22">
        <f t="shared" si="4"/>
        <v>-1.0000069999950938</v>
      </c>
    </row>
    <row r="23" spans="1:27" x14ac:dyDescent="0.3">
      <c r="A23" t="s">
        <v>0</v>
      </c>
      <c r="B23" t="s">
        <v>1</v>
      </c>
      <c r="C23" t="s">
        <v>2</v>
      </c>
      <c r="D23">
        <v>1</v>
      </c>
      <c r="E23" t="s">
        <v>3</v>
      </c>
      <c r="F23">
        <v>41998645</v>
      </c>
      <c r="G23" t="s">
        <v>4</v>
      </c>
      <c r="H23">
        <v>10480836</v>
      </c>
      <c r="I23" t="s">
        <v>5</v>
      </c>
      <c r="J23">
        <v>192729.24955199999</v>
      </c>
      <c r="K23">
        <f t="shared" si="1"/>
        <v>0.2495517653009996</v>
      </c>
      <c r="L23" t="s">
        <v>0</v>
      </c>
      <c r="M23" t="s">
        <v>1</v>
      </c>
      <c r="N23" t="s">
        <v>2</v>
      </c>
      <c r="O23">
        <v>1</v>
      </c>
      <c r="P23" t="s">
        <v>3</v>
      </c>
      <c r="Q23">
        <v>41999657</v>
      </c>
      <c r="R23" t="s">
        <v>4</v>
      </c>
      <c r="S23">
        <v>10481369</v>
      </c>
      <c r="T23" t="s">
        <v>5</v>
      </c>
      <c r="U23">
        <v>192730.24955800001</v>
      </c>
      <c r="V23">
        <f t="shared" si="0"/>
        <v>0.24955844282252115</v>
      </c>
      <c r="X23">
        <f t="shared" si="2"/>
        <v>-6.6775215215586492E-6</v>
      </c>
      <c r="Y23">
        <f t="shared" si="3"/>
        <v>6.6775215215586492E-6</v>
      </c>
      <c r="AA23">
        <f t="shared" si="4"/>
        <v>-1.0000060000165831</v>
      </c>
    </row>
    <row r="24" spans="1:27" x14ac:dyDescent="0.3">
      <c r="A24" t="s">
        <v>0</v>
      </c>
      <c r="B24" t="s">
        <v>1</v>
      </c>
      <c r="C24" t="s">
        <v>2</v>
      </c>
      <c r="D24">
        <v>1</v>
      </c>
      <c r="E24" t="s">
        <v>3</v>
      </c>
      <c r="F24">
        <v>41998645</v>
      </c>
      <c r="G24" t="s">
        <v>4</v>
      </c>
      <c r="H24">
        <v>10481117</v>
      </c>
      <c r="I24" t="s">
        <v>5</v>
      </c>
      <c r="J24">
        <v>192730.24955899999</v>
      </c>
      <c r="K24">
        <f t="shared" si="1"/>
        <v>0.24955845599304455</v>
      </c>
      <c r="L24" t="s">
        <v>0</v>
      </c>
      <c r="M24" t="s">
        <v>1</v>
      </c>
      <c r="N24" t="s">
        <v>2</v>
      </c>
      <c r="O24">
        <v>1</v>
      </c>
      <c r="P24" t="s">
        <v>3</v>
      </c>
      <c r="Q24">
        <v>41999657</v>
      </c>
      <c r="R24" t="s">
        <v>4</v>
      </c>
      <c r="S24">
        <v>10481662</v>
      </c>
      <c r="T24" t="s">
        <v>5</v>
      </c>
      <c r="U24">
        <v>192731.24956500001</v>
      </c>
      <c r="V24">
        <f t="shared" si="0"/>
        <v>0.24956541906997001</v>
      </c>
      <c r="X24">
        <f t="shared" si="2"/>
        <v>-6.9630769254647173E-6</v>
      </c>
      <c r="Y24">
        <f t="shared" si="3"/>
        <v>6.9630769254647173E-6</v>
      </c>
      <c r="AA24">
        <f t="shared" si="4"/>
        <v>-1.0000060000165831</v>
      </c>
    </row>
    <row r="25" spans="1:27" x14ac:dyDescent="0.3">
      <c r="A25" t="s">
        <v>0</v>
      </c>
      <c r="B25" t="s">
        <v>1</v>
      </c>
      <c r="C25" t="s">
        <v>2</v>
      </c>
      <c r="D25">
        <v>1</v>
      </c>
      <c r="E25" t="s">
        <v>3</v>
      </c>
      <c r="F25">
        <v>41998645</v>
      </c>
      <c r="G25" t="s">
        <v>4</v>
      </c>
      <c r="H25">
        <v>10481409</v>
      </c>
      <c r="I25" t="s">
        <v>5</v>
      </c>
      <c r="J25">
        <v>192731.24956500001</v>
      </c>
      <c r="K25">
        <f t="shared" si="1"/>
        <v>0.2495654085983012</v>
      </c>
      <c r="L25" t="s">
        <v>0</v>
      </c>
      <c r="M25" t="s">
        <v>1</v>
      </c>
      <c r="N25" t="s">
        <v>2</v>
      </c>
      <c r="O25">
        <v>1</v>
      </c>
      <c r="P25" t="s">
        <v>3</v>
      </c>
      <c r="Q25">
        <v>41999657</v>
      </c>
      <c r="R25" t="s">
        <v>4</v>
      </c>
      <c r="S25">
        <v>10481940</v>
      </c>
      <c r="T25" t="s">
        <v>5</v>
      </c>
      <c r="U25">
        <v>192732.249572</v>
      </c>
      <c r="V25">
        <f t="shared" si="0"/>
        <v>0.24957203817164506</v>
      </c>
      <c r="X25">
        <f t="shared" si="2"/>
        <v>-6.6295733438526128E-6</v>
      </c>
      <c r="Y25">
        <f t="shared" si="3"/>
        <v>6.6295733438526128E-6</v>
      </c>
      <c r="AA25">
        <f t="shared" si="4"/>
        <v>-1.0000069999950938</v>
      </c>
    </row>
    <row r="26" spans="1:27" x14ac:dyDescent="0.3">
      <c r="A26" t="s">
        <v>0</v>
      </c>
      <c r="B26" t="s">
        <v>1</v>
      </c>
      <c r="C26" t="s">
        <v>2</v>
      </c>
      <c r="D26">
        <v>1</v>
      </c>
      <c r="E26" t="s">
        <v>3</v>
      </c>
      <c r="F26">
        <v>41998645</v>
      </c>
      <c r="G26" t="s">
        <v>4</v>
      </c>
      <c r="H26">
        <v>10481688</v>
      </c>
      <c r="I26" t="s">
        <v>5</v>
      </c>
      <c r="J26">
        <v>192732.249572</v>
      </c>
      <c r="K26">
        <f t="shared" si="1"/>
        <v>0.24957205166976221</v>
      </c>
      <c r="L26" t="s">
        <v>0</v>
      </c>
      <c r="M26" t="s">
        <v>1</v>
      </c>
      <c r="N26" t="s">
        <v>2</v>
      </c>
      <c r="O26">
        <v>1</v>
      </c>
      <c r="P26" t="s">
        <v>3</v>
      </c>
      <c r="Q26">
        <v>41999658</v>
      </c>
      <c r="R26" t="s">
        <v>4</v>
      </c>
      <c r="S26">
        <v>10482220</v>
      </c>
      <c r="T26" t="s">
        <v>5</v>
      </c>
      <c r="U26">
        <v>192733.249579</v>
      </c>
      <c r="V26">
        <f t="shared" si="0"/>
        <v>0.24957869895035811</v>
      </c>
      <c r="X26">
        <f t="shared" si="2"/>
        <v>-6.6472805959061354E-6</v>
      </c>
      <c r="Y26">
        <f t="shared" si="3"/>
        <v>6.6472805959061354E-6</v>
      </c>
      <c r="AA26">
        <f t="shared" si="4"/>
        <v>-1.0000069999950938</v>
      </c>
    </row>
    <row r="27" spans="1:27" x14ac:dyDescent="0.3">
      <c r="A27" t="s">
        <v>0</v>
      </c>
      <c r="B27" t="s">
        <v>1</v>
      </c>
      <c r="C27" t="s">
        <v>2</v>
      </c>
      <c r="D27">
        <v>1</v>
      </c>
      <c r="E27" t="s">
        <v>3</v>
      </c>
      <c r="F27">
        <v>41998645</v>
      </c>
      <c r="G27" t="s">
        <v>4</v>
      </c>
      <c r="H27">
        <v>10482236</v>
      </c>
      <c r="I27" t="s">
        <v>5</v>
      </c>
      <c r="J27">
        <v>192734.24958500001</v>
      </c>
      <c r="K27">
        <f t="shared" si="1"/>
        <v>0.24958509970976445</v>
      </c>
      <c r="L27" t="s">
        <v>0</v>
      </c>
      <c r="M27" t="s">
        <v>1</v>
      </c>
      <c r="N27" t="s">
        <v>2</v>
      </c>
      <c r="O27">
        <v>1</v>
      </c>
      <c r="P27" t="s">
        <v>3</v>
      </c>
      <c r="Q27">
        <v>41999658</v>
      </c>
      <c r="R27" t="s">
        <v>4</v>
      </c>
      <c r="S27">
        <v>10482488</v>
      </c>
      <c r="T27" t="s">
        <v>5</v>
      </c>
      <c r="U27">
        <v>192734.24958500001</v>
      </c>
      <c r="V27">
        <f t="shared" si="0"/>
        <v>0.24958507995469867</v>
      </c>
      <c r="X27">
        <f t="shared" si="2"/>
        <v>1.9755065777671277E-8</v>
      </c>
      <c r="Y27">
        <f t="shared" si="3"/>
        <v>1.9755065777671277E-8</v>
      </c>
      <c r="AA27">
        <f t="shared" si="4"/>
        <v>0</v>
      </c>
    </row>
    <row r="28" spans="1:27" x14ac:dyDescent="0.3">
      <c r="A28" t="s">
        <v>0</v>
      </c>
      <c r="B28" t="s">
        <v>1</v>
      </c>
      <c r="C28" t="s">
        <v>2</v>
      </c>
      <c r="D28">
        <v>1</v>
      </c>
      <c r="E28" t="s">
        <v>3</v>
      </c>
      <c r="F28">
        <v>41998645</v>
      </c>
      <c r="G28" t="s">
        <v>4</v>
      </c>
      <c r="H28">
        <v>10482528</v>
      </c>
      <c r="I28" t="s">
        <v>5</v>
      </c>
      <c r="J28">
        <v>192735.24959200001</v>
      </c>
      <c r="K28">
        <f t="shared" si="1"/>
        <v>0.24959205231502113</v>
      </c>
      <c r="L28" t="s">
        <v>0</v>
      </c>
      <c r="M28" t="s">
        <v>1</v>
      </c>
      <c r="N28" t="s">
        <v>2</v>
      </c>
      <c r="O28">
        <v>1</v>
      </c>
      <c r="P28" t="s">
        <v>3</v>
      </c>
      <c r="Q28">
        <v>41999657</v>
      </c>
      <c r="R28" t="s">
        <v>4</v>
      </c>
      <c r="S28">
        <v>10482779</v>
      </c>
      <c r="T28" t="s">
        <v>5</v>
      </c>
      <c r="U28">
        <v>192735.24959200001</v>
      </c>
      <c r="V28">
        <f t="shared" si="0"/>
        <v>0.24959201452526147</v>
      </c>
      <c r="X28">
        <f t="shared" si="2"/>
        <v>3.778975965484932E-8</v>
      </c>
      <c r="Y28">
        <f t="shared" si="3"/>
        <v>3.778975965484932E-8</v>
      </c>
      <c r="AA28">
        <f t="shared" si="4"/>
        <v>0</v>
      </c>
    </row>
    <row r="29" spans="1:27" x14ac:dyDescent="0.3">
      <c r="A29" t="s">
        <v>0</v>
      </c>
      <c r="B29" t="s">
        <v>1</v>
      </c>
      <c r="C29" t="s">
        <v>2</v>
      </c>
      <c r="D29">
        <v>1</v>
      </c>
      <c r="E29" t="s">
        <v>3</v>
      </c>
      <c r="F29">
        <v>41998645</v>
      </c>
      <c r="G29" t="s">
        <v>4</v>
      </c>
      <c r="H29">
        <v>10482806</v>
      </c>
      <c r="I29" t="s">
        <v>5</v>
      </c>
      <c r="J29">
        <v>192736.249599</v>
      </c>
      <c r="K29">
        <f t="shared" si="1"/>
        <v>0.24959867157619015</v>
      </c>
      <c r="L29" t="s">
        <v>0</v>
      </c>
      <c r="M29" t="s">
        <v>1</v>
      </c>
      <c r="N29" t="s">
        <v>2</v>
      </c>
      <c r="O29">
        <v>1</v>
      </c>
      <c r="P29" t="s">
        <v>3</v>
      </c>
      <c r="Q29">
        <v>41999657</v>
      </c>
      <c r="R29" t="s">
        <v>4</v>
      </c>
      <c r="S29">
        <v>10483058</v>
      </c>
      <c r="T29" t="s">
        <v>5</v>
      </c>
      <c r="U29">
        <v>192736.249599</v>
      </c>
      <c r="V29">
        <f t="shared" si="0"/>
        <v>0.24959865743665477</v>
      </c>
      <c r="X29">
        <f t="shared" si="2"/>
        <v>1.4139535375878864E-8</v>
      </c>
      <c r="Y29">
        <f t="shared" si="3"/>
        <v>1.4139535375878864E-8</v>
      </c>
      <c r="AA29">
        <f t="shared" si="4"/>
        <v>0</v>
      </c>
    </row>
    <row r="30" spans="1:27" x14ac:dyDescent="0.3">
      <c r="A30" t="s">
        <v>0</v>
      </c>
      <c r="B30" t="s">
        <v>1</v>
      </c>
      <c r="C30" t="s">
        <v>2</v>
      </c>
      <c r="D30">
        <v>1</v>
      </c>
      <c r="E30" t="s">
        <v>3</v>
      </c>
      <c r="F30">
        <v>41998646</v>
      </c>
      <c r="G30" t="s">
        <v>4</v>
      </c>
      <c r="H30">
        <v>10483076</v>
      </c>
      <c r="I30" t="s">
        <v>5</v>
      </c>
      <c r="J30">
        <v>192737.24960499999</v>
      </c>
      <c r="K30">
        <f t="shared" si="1"/>
        <v>0.24960509441185319</v>
      </c>
      <c r="L30" t="s">
        <v>0</v>
      </c>
      <c r="M30" t="s">
        <v>1</v>
      </c>
      <c r="N30" t="s">
        <v>2</v>
      </c>
      <c r="O30">
        <v>1</v>
      </c>
      <c r="P30" t="s">
        <v>3</v>
      </c>
      <c r="Q30">
        <v>41999658</v>
      </c>
      <c r="R30" t="s">
        <v>4</v>
      </c>
      <c r="S30">
        <v>10483328</v>
      </c>
      <c r="T30" t="s">
        <v>5</v>
      </c>
      <c r="U30">
        <v>192737.24960499999</v>
      </c>
      <c r="V30">
        <f t="shared" si="0"/>
        <v>0.24960508011755714</v>
      </c>
      <c r="X30">
        <f t="shared" si="2"/>
        <v>1.4294296052375088E-8</v>
      </c>
      <c r="Y30">
        <f t="shared" si="3"/>
        <v>1.4294296052375088E-8</v>
      </c>
      <c r="AA30">
        <f t="shared" si="4"/>
        <v>0</v>
      </c>
    </row>
    <row r="31" spans="1:27" x14ac:dyDescent="0.3">
      <c r="A31" t="s">
        <v>0</v>
      </c>
      <c r="B31" t="s">
        <v>1</v>
      </c>
      <c r="C31" t="s">
        <v>2</v>
      </c>
      <c r="D31">
        <v>1</v>
      </c>
      <c r="E31" t="s">
        <v>3</v>
      </c>
      <c r="F31">
        <v>41998645</v>
      </c>
      <c r="G31" t="s">
        <v>4</v>
      </c>
      <c r="H31">
        <v>10483356</v>
      </c>
      <c r="I31" t="s">
        <v>5</v>
      </c>
      <c r="J31">
        <v>192738.24961200001</v>
      </c>
      <c r="K31">
        <f t="shared" si="1"/>
        <v>0.24961176723677633</v>
      </c>
      <c r="L31" t="s">
        <v>0</v>
      </c>
      <c r="M31" t="s">
        <v>1</v>
      </c>
      <c r="N31" t="s">
        <v>2</v>
      </c>
      <c r="O31">
        <v>1</v>
      </c>
      <c r="P31" t="s">
        <v>3</v>
      </c>
      <c r="Q31">
        <v>41999657</v>
      </c>
      <c r="R31" t="s">
        <v>4</v>
      </c>
      <c r="S31">
        <v>10483608</v>
      </c>
      <c r="T31" t="s">
        <v>5</v>
      </c>
      <c r="U31">
        <v>192738.24961200001</v>
      </c>
      <c r="V31">
        <f t="shared" si="0"/>
        <v>0.24961175278169534</v>
      </c>
      <c r="X31">
        <f t="shared" si="2"/>
        <v>1.4455080993291958E-8</v>
      </c>
      <c r="Y31">
        <f t="shared" si="3"/>
        <v>1.4455080993291958E-8</v>
      </c>
      <c r="AA31">
        <f t="shared" si="4"/>
        <v>0</v>
      </c>
    </row>
    <row r="32" spans="1:27" x14ac:dyDescent="0.3">
      <c r="A32" t="s">
        <v>0</v>
      </c>
      <c r="B32" t="s">
        <v>1</v>
      </c>
      <c r="C32" t="s">
        <v>2</v>
      </c>
      <c r="D32">
        <v>1</v>
      </c>
      <c r="E32" t="s">
        <v>3</v>
      </c>
      <c r="F32">
        <v>41998645</v>
      </c>
      <c r="G32" t="s">
        <v>4</v>
      </c>
      <c r="H32">
        <v>10483635</v>
      </c>
      <c r="I32" t="s">
        <v>5</v>
      </c>
      <c r="J32">
        <v>192739.249618</v>
      </c>
      <c r="K32">
        <f t="shared" si="1"/>
        <v>0.24961841030823734</v>
      </c>
      <c r="L32" t="s">
        <v>0</v>
      </c>
      <c r="M32" t="s">
        <v>1</v>
      </c>
      <c r="N32" t="s">
        <v>2</v>
      </c>
      <c r="O32">
        <v>1</v>
      </c>
      <c r="P32" t="s">
        <v>3</v>
      </c>
      <c r="Q32">
        <v>41999657</v>
      </c>
      <c r="R32" t="s">
        <v>4</v>
      </c>
      <c r="S32">
        <v>10483887</v>
      </c>
      <c r="T32" t="s">
        <v>5</v>
      </c>
      <c r="U32">
        <v>192739.249618</v>
      </c>
      <c r="V32">
        <f t="shared" si="0"/>
        <v>0.24961839569308863</v>
      </c>
      <c r="X32">
        <f t="shared" si="2"/>
        <v>1.4615148702379344E-8</v>
      </c>
      <c r="Y32">
        <f t="shared" si="3"/>
        <v>1.4615148702379344E-8</v>
      </c>
      <c r="AA32">
        <f t="shared" si="4"/>
        <v>0</v>
      </c>
    </row>
    <row r="33" spans="1:27" x14ac:dyDescent="0.3">
      <c r="A33" t="s">
        <v>0</v>
      </c>
      <c r="B33" t="s">
        <v>1</v>
      </c>
      <c r="C33" t="s">
        <v>2</v>
      </c>
      <c r="D33">
        <v>1</v>
      </c>
      <c r="E33" t="s">
        <v>3</v>
      </c>
      <c r="F33">
        <v>41998645</v>
      </c>
      <c r="G33" t="s">
        <v>4</v>
      </c>
      <c r="H33">
        <v>10483914</v>
      </c>
      <c r="I33" t="s">
        <v>5</v>
      </c>
      <c r="J33">
        <v>192740.249625</v>
      </c>
      <c r="K33">
        <f t="shared" si="1"/>
        <v>0.24962505337969831</v>
      </c>
      <c r="L33" t="s">
        <v>0</v>
      </c>
      <c r="M33" t="s">
        <v>1</v>
      </c>
      <c r="N33" t="s">
        <v>2</v>
      </c>
      <c r="O33">
        <v>1</v>
      </c>
      <c r="P33" t="s">
        <v>3</v>
      </c>
      <c r="Q33">
        <v>41999657</v>
      </c>
      <c r="R33" t="s">
        <v>4</v>
      </c>
      <c r="S33">
        <v>10484168</v>
      </c>
      <c r="T33" t="s">
        <v>5</v>
      </c>
      <c r="U33">
        <v>192740.249625</v>
      </c>
      <c r="V33">
        <f t="shared" si="0"/>
        <v>0.24962508622391844</v>
      </c>
      <c r="X33">
        <f t="shared" si="2"/>
        <v>-3.2844220121397427E-8</v>
      </c>
      <c r="Y33">
        <f t="shared" si="3"/>
        <v>3.2844220121397427E-8</v>
      </c>
      <c r="AA33">
        <f t="shared" si="4"/>
        <v>0</v>
      </c>
    </row>
    <row r="34" spans="1:27" x14ac:dyDescent="0.3">
      <c r="A34" t="s">
        <v>0</v>
      </c>
      <c r="B34" t="s">
        <v>1</v>
      </c>
      <c r="C34" t="s">
        <v>2</v>
      </c>
      <c r="D34">
        <v>1</v>
      </c>
      <c r="E34" t="s">
        <v>3</v>
      </c>
      <c r="F34">
        <v>41998646</v>
      </c>
      <c r="G34" t="s">
        <v>4</v>
      </c>
      <c r="H34">
        <v>10484196</v>
      </c>
      <c r="I34" t="s">
        <v>5</v>
      </c>
      <c r="J34">
        <v>192741.24963199999</v>
      </c>
      <c r="K34">
        <f t="shared" si="1"/>
        <v>0.24963176193823011</v>
      </c>
      <c r="L34" t="s">
        <v>0</v>
      </c>
      <c r="M34" t="s">
        <v>1</v>
      </c>
      <c r="N34" t="s">
        <v>2</v>
      </c>
      <c r="O34">
        <v>1</v>
      </c>
      <c r="P34" t="s">
        <v>3</v>
      </c>
      <c r="Q34">
        <v>41999658</v>
      </c>
      <c r="R34" t="s">
        <v>4</v>
      </c>
      <c r="S34">
        <v>10484449</v>
      </c>
      <c r="T34" t="s">
        <v>5</v>
      </c>
      <c r="U34">
        <v>192741.24963199999</v>
      </c>
      <c r="V34">
        <f t="shared" si="0"/>
        <v>0.24963177081108612</v>
      </c>
      <c r="X34">
        <f t="shared" si="2"/>
        <v>-8.8728560054818217E-9</v>
      </c>
      <c r="Y34">
        <f t="shared" si="3"/>
        <v>8.8728560054818217E-9</v>
      </c>
      <c r="AA34">
        <f t="shared" si="4"/>
        <v>0</v>
      </c>
    </row>
    <row r="35" spans="1:27" x14ac:dyDescent="0.3">
      <c r="A35" t="s">
        <v>0</v>
      </c>
      <c r="B35" t="s">
        <v>1</v>
      </c>
      <c r="C35" t="s">
        <v>2</v>
      </c>
      <c r="D35">
        <v>1</v>
      </c>
      <c r="E35" t="s">
        <v>3</v>
      </c>
      <c r="F35">
        <v>41998645</v>
      </c>
      <c r="G35" t="s">
        <v>4</v>
      </c>
      <c r="H35">
        <v>10484476</v>
      </c>
      <c r="I35" t="s">
        <v>5</v>
      </c>
      <c r="J35">
        <v>192742.24963800001</v>
      </c>
      <c r="K35">
        <f t="shared" si="1"/>
        <v>0.24963843476378822</v>
      </c>
      <c r="L35" t="s">
        <v>0</v>
      </c>
      <c r="M35" t="s">
        <v>1</v>
      </c>
      <c r="N35" t="s">
        <v>2</v>
      </c>
      <c r="O35">
        <v>1</v>
      </c>
      <c r="P35" t="s">
        <v>3</v>
      </c>
      <c r="Q35">
        <v>41999657</v>
      </c>
      <c r="R35" t="s">
        <v>4</v>
      </c>
      <c r="S35">
        <v>10484728</v>
      </c>
      <c r="T35" t="s">
        <v>5</v>
      </c>
      <c r="U35">
        <v>192742.24963800001</v>
      </c>
      <c r="V35">
        <f t="shared" si="0"/>
        <v>0.24963841966614156</v>
      </c>
      <c r="X35">
        <f t="shared" si="2"/>
        <v>1.5097646660633401E-8</v>
      </c>
      <c r="Y35">
        <f t="shared" si="3"/>
        <v>1.5097646660633401E-8</v>
      </c>
      <c r="AA35">
        <f t="shared" si="4"/>
        <v>0</v>
      </c>
    </row>
    <row r="36" spans="1:27" x14ac:dyDescent="0.3">
      <c r="A36" t="s">
        <v>0</v>
      </c>
      <c r="B36" t="s">
        <v>1</v>
      </c>
      <c r="C36" t="s">
        <v>2</v>
      </c>
      <c r="D36">
        <v>1</v>
      </c>
      <c r="E36" t="s">
        <v>3</v>
      </c>
      <c r="F36">
        <v>41998645</v>
      </c>
      <c r="G36" t="s">
        <v>4</v>
      </c>
      <c r="H36">
        <v>10484754</v>
      </c>
      <c r="I36" t="s">
        <v>5</v>
      </c>
      <c r="J36">
        <v>192743.249645</v>
      </c>
      <c r="K36">
        <f t="shared" si="1"/>
        <v>0.24964505402495724</v>
      </c>
      <c r="L36" t="s">
        <v>0</v>
      </c>
      <c r="M36" t="s">
        <v>1</v>
      </c>
      <c r="N36" t="s">
        <v>2</v>
      </c>
      <c r="O36">
        <v>1</v>
      </c>
      <c r="P36" t="s">
        <v>3</v>
      </c>
      <c r="Q36">
        <v>41999657</v>
      </c>
      <c r="R36" t="s">
        <v>4</v>
      </c>
      <c r="S36">
        <v>10485006</v>
      </c>
      <c r="T36" t="s">
        <v>5</v>
      </c>
      <c r="U36">
        <v>192743.249645</v>
      </c>
      <c r="V36">
        <f t="shared" si="0"/>
        <v>0.2496450387678166</v>
      </c>
      <c r="X36">
        <f t="shared" si="2"/>
        <v>1.5257140634217237E-8</v>
      </c>
      <c r="Y36">
        <f t="shared" si="3"/>
        <v>1.5257140634217237E-8</v>
      </c>
      <c r="AA36">
        <f t="shared" si="4"/>
        <v>0</v>
      </c>
    </row>
    <row r="37" spans="1:27" x14ac:dyDescent="0.3">
      <c r="A37" t="s">
        <v>0</v>
      </c>
      <c r="B37" t="s">
        <v>1</v>
      </c>
      <c r="C37" t="s">
        <v>2</v>
      </c>
      <c r="D37">
        <v>1</v>
      </c>
      <c r="E37" t="s">
        <v>3</v>
      </c>
      <c r="F37">
        <v>41998645</v>
      </c>
      <c r="G37" t="s">
        <v>4</v>
      </c>
      <c r="H37">
        <v>10485050</v>
      </c>
      <c r="I37" t="s">
        <v>5</v>
      </c>
      <c r="J37">
        <v>192744.249652</v>
      </c>
      <c r="K37">
        <f t="shared" si="1"/>
        <v>0.24965210187138182</v>
      </c>
      <c r="L37" t="s">
        <v>0</v>
      </c>
      <c r="M37" t="s">
        <v>1</v>
      </c>
      <c r="N37" t="s">
        <v>2</v>
      </c>
      <c r="O37">
        <v>1</v>
      </c>
      <c r="P37" t="s">
        <v>3</v>
      </c>
      <c r="Q37">
        <v>41999658</v>
      </c>
      <c r="R37" t="s">
        <v>4</v>
      </c>
      <c r="S37">
        <v>10485302</v>
      </c>
      <c r="T37" t="s">
        <v>5</v>
      </c>
      <c r="U37">
        <v>192744.249652</v>
      </c>
      <c r="V37">
        <f t="shared" si="0"/>
        <v>0.24965208050027454</v>
      </c>
      <c r="X37">
        <f t="shared" si="2"/>
        <v>2.1371107272738499E-8</v>
      </c>
      <c r="Y37">
        <f t="shared" si="3"/>
        <v>2.1371107272738499E-8</v>
      </c>
      <c r="AA37">
        <f t="shared" si="4"/>
        <v>0</v>
      </c>
    </row>
    <row r="38" spans="1:27" x14ac:dyDescent="0.3">
      <c r="A38" t="s">
        <v>0</v>
      </c>
      <c r="B38" t="s">
        <v>1</v>
      </c>
      <c r="C38" t="s">
        <v>2</v>
      </c>
      <c r="D38">
        <v>1</v>
      </c>
      <c r="E38" t="s">
        <v>3</v>
      </c>
      <c r="F38">
        <v>41998646</v>
      </c>
      <c r="G38" t="s">
        <v>4</v>
      </c>
      <c r="H38">
        <v>10485324</v>
      </c>
      <c r="I38" t="s">
        <v>5</v>
      </c>
      <c r="J38">
        <v>192745.24965899999</v>
      </c>
      <c r="K38">
        <f t="shared" si="1"/>
        <v>0.24965861994693828</v>
      </c>
      <c r="L38" t="s">
        <v>0</v>
      </c>
      <c r="M38" t="s">
        <v>1</v>
      </c>
      <c r="N38" t="s">
        <v>2</v>
      </c>
      <c r="O38">
        <v>1</v>
      </c>
      <c r="P38" t="s">
        <v>3</v>
      </c>
      <c r="Q38">
        <v>41999657</v>
      </c>
      <c r="R38" t="s">
        <v>4</v>
      </c>
      <c r="S38">
        <v>10485578</v>
      </c>
      <c r="T38" t="s">
        <v>5</v>
      </c>
      <c r="U38">
        <v>192745.24965899999</v>
      </c>
      <c r="V38">
        <f t="shared" si="0"/>
        <v>0.24965865792665878</v>
      </c>
      <c r="X38">
        <f t="shared" si="2"/>
        <v>-3.7979720507452797E-8</v>
      </c>
      <c r="Y38">
        <f t="shared" si="3"/>
        <v>3.7979720507452797E-8</v>
      </c>
      <c r="AA38">
        <f t="shared" si="4"/>
        <v>0</v>
      </c>
    </row>
    <row r="39" spans="1:27" x14ac:dyDescent="0.3">
      <c r="A39" t="s">
        <v>0</v>
      </c>
      <c r="B39" t="s">
        <v>1</v>
      </c>
      <c r="C39" t="s">
        <v>2</v>
      </c>
      <c r="D39">
        <v>1</v>
      </c>
      <c r="E39" t="s">
        <v>3</v>
      </c>
      <c r="F39">
        <v>41998645</v>
      </c>
      <c r="G39" t="s">
        <v>4</v>
      </c>
      <c r="H39">
        <v>10485605</v>
      </c>
      <c r="I39" t="s">
        <v>5</v>
      </c>
      <c r="J39">
        <v>192746.24966500001</v>
      </c>
      <c r="K39">
        <f t="shared" si="1"/>
        <v>0.24966531658342786</v>
      </c>
      <c r="L39" t="s">
        <v>0</v>
      </c>
      <c r="M39" t="s">
        <v>1</v>
      </c>
      <c r="N39" t="s">
        <v>2</v>
      </c>
      <c r="O39">
        <v>1</v>
      </c>
      <c r="P39" t="s">
        <v>3</v>
      </c>
      <c r="Q39">
        <v>41999658</v>
      </c>
      <c r="R39" t="s">
        <v>4</v>
      </c>
      <c r="S39">
        <v>10485857</v>
      </c>
      <c r="T39" t="s">
        <v>5</v>
      </c>
      <c r="U39">
        <v>192746.24966500001</v>
      </c>
      <c r="V39">
        <f t="shared" si="0"/>
        <v>0.24966529489359177</v>
      </c>
      <c r="X39">
        <f t="shared" si="2"/>
        <v>2.1689836093852222E-8</v>
      </c>
      <c r="Y39">
        <f t="shared" si="3"/>
        <v>2.1689836093852222E-8</v>
      </c>
      <c r="AA39">
        <f t="shared" si="4"/>
        <v>0</v>
      </c>
    </row>
    <row r="40" spans="1:27" x14ac:dyDescent="0.3">
      <c r="A40" t="s">
        <v>0</v>
      </c>
      <c r="B40" t="s">
        <v>1</v>
      </c>
      <c r="C40" t="s">
        <v>2</v>
      </c>
      <c r="D40">
        <v>1</v>
      </c>
      <c r="E40" t="s">
        <v>3</v>
      </c>
      <c r="F40">
        <v>41998645</v>
      </c>
      <c r="G40" t="s">
        <v>4</v>
      </c>
      <c r="H40">
        <v>10485889</v>
      </c>
      <c r="I40" t="s">
        <v>5</v>
      </c>
      <c r="J40">
        <v>192747.24967200001</v>
      </c>
      <c r="K40">
        <f t="shared" si="1"/>
        <v>0.24967207870634875</v>
      </c>
      <c r="L40" t="s">
        <v>0</v>
      </c>
      <c r="M40" t="s">
        <v>1</v>
      </c>
      <c r="N40" t="s">
        <v>2</v>
      </c>
      <c r="O40">
        <v>1</v>
      </c>
      <c r="P40" t="s">
        <v>3</v>
      </c>
      <c r="Q40">
        <v>41999658</v>
      </c>
      <c r="R40" t="s">
        <v>4</v>
      </c>
      <c r="S40">
        <v>10486419</v>
      </c>
      <c r="T40" t="s">
        <v>5</v>
      </c>
      <c r="U40">
        <v>192748.249679</v>
      </c>
      <c r="V40">
        <f t="shared" si="0"/>
        <v>0.24967867595493279</v>
      </c>
      <c r="X40">
        <f t="shared" si="2"/>
        <v>-6.5972485840393169E-6</v>
      </c>
      <c r="Y40">
        <f t="shared" si="3"/>
        <v>6.5972485840393169E-6</v>
      </c>
      <c r="AA40">
        <f t="shared" si="4"/>
        <v>-1.0000069999950938</v>
      </c>
    </row>
    <row r="41" spans="1:27" x14ac:dyDescent="0.3">
      <c r="A41" t="s">
        <v>0</v>
      </c>
      <c r="B41" t="s">
        <v>1</v>
      </c>
      <c r="C41" t="s">
        <v>2</v>
      </c>
      <c r="D41">
        <v>1</v>
      </c>
      <c r="E41" t="s">
        <v>3</v>
      </c>
      <c r="F41">
        <v>41998645</v>
      </c>
      <c r="G41" t="s">
        <v>4</v>
      </c>
      <c r="H41">
        <v>10486165</v>
      </c>
      <c r="I41" t="s">
        <v>5</v>
      </c>
      <c r="J41">
        <v>192748.249679</v>
      </c>
      <c r="K41">
        <f t="shared" si="1"/>
        <v>0.24967865034693382</v>
      </c>
      <c r="L41" t="s">
        <v>0</v>
      </c>
      <c r="M41" t="s">
        <v>1</v>
      </c>
      <c r="N41" t="s">
        <v>2</v>
      </c>
      <c r="O41">
        <v>1</v>
      </c>
      <c r="P41" t="s">
        <v>3</v>
      </c>
      <c r="Q41">
        <v>41999657</v>
      </c>
      <c r="R41" t="s">
        <v>4</v>
      </c>
      <c r="S41">
        <v>10486696</v>
      </c>
      <c r="T41" t="s">
        <v>5</v>
      </c>
      <c r="U41">
        <v>192749.24968499999</v>
      </c>
      <c r="V41">
        <f t="shared" si="0"/>
        <v>0.2496852771916685</v>
      </c>
      <c r="X41">
        <f t="shared" si="2"/>
        <v>-6.6268447346806703E-6</v>
      </c>
      <c r="Y41">
        <f t="shared" si="3"/>
        <v>6.6268447346806703E-6</v>
      </c>
      <c r="AA41">
        <f t="shared" si="4"/>
        <v>-1.0000059999874793</v>
      </c>
    </row>
    <row r="42" spans="1:27" x14ac:dyDescent="0.3">
      <c r="A42" t="s">
        <v>0</v>
      </c>
      <c r="B42" t="s">
        <v>1</v>
      </c>
      <c r="C42" t="s">
        <v>2</v>
      </c>
      <c r="D42">
        <v>1</v>
      </c>
      <c r="E42" t="s">
        <v>3</v>
      </c>
      <c r="F42">
        <v>41998645</v>
      </c>
      <c r="G42" t="s">
        <v>4</v>
      </c>
      <c r="H42">
        <v>10486445</v>
      </c>
      <c r="I42" t="s">
        <v>5</v>
      </c>
      <c r="J42">
        <v>192749.24968499999</v>
      </c>
      <c r="K42">
        <f t="shared" si="1"/>
        <v>0.24968531722868678</v>
      </c>
      <c r="L42" t="s">
        <v>0</v>
      </c>
      <c r="M42" t="s">
        <v>1</v>
      </c>
      <c r="N42" t="s">
        <v>2</v>
      </c>
      <c r="O42">
        <v>1</v>
      </c>
      <c r="P42" t="s">
        <v>3</v>
      </c>
      <c r="Q42">
        <v>41999658</v>
      </c>
      <c r="R42" t="s">
        <v>4</v>
      </c>
      <c r="S42">
        <v>10486967</v>
      </c>
      <c r="T42" t="s">
        <v>5</v>
      </c>
      <c r="U42">
        <v>192750.24969200001</v>
      </c>
      <c r="V42">
        <f t="shared" si="0"/>
        <v>0.24969172368022616</v>
      </c>
      <c r="X42">
        <f t="shared" si="2"/>
        <v>-6.4064515393758015E-6</v>
      </c>
      <c r="Y42">
        <f t="shared" si="3"/>
        <v>6.4064515393758015E-6</v>
      </c>
      <c r="AA42">
        <f t="shared" si="4"/>
        <v>-1.0000070000241976</v>
      </c>
    </row>
    <row r="43" spans="1:27" x14ac:dyDescent="0.3">
      <c r="A43" t="s">
        <v>0</v>
      </c>
      <c r="B43" t="s">
        <v>1</v>
      </c>
      <c r="C43" t="s">
        <v>2</v>
      </c>
      <c r="D43">
        <v>1</v>
      </c>
      <c r="E43" t="s">
        <v>3</v>
      </c>
      <c r="F43">
        <v>41998646</v>
      </c>
      <c r="G43" t="s">
        <v>4</v>
      </c>
      <c r="H43">
        <v>10486714</v>
      </c>
      <c r="I43" t="s">
        <v>5</v>
      </c>
      <c r="J43">
        <v>192750.24969200001</v>
      </c>
      <c r="K43">
        <f t="shared" si="1"/>
        <v>0.24969171625199535</v>
      </c>
      <c r="L43" t="s">
        <v>0</v>
      </c>
      <c r="M43" t="s">
        <v>1</v>
      </c>
      <c r="N43" t="s">
        <v>2</v>
      </c>
      <c r="O43">
        <v>1</v>
      </c>
      <c r="P43" t="s">
        <v>3</v>
      </c>
      <c r="Q43">
        <v>41999657</v>
      </c>
      <c r="R43" t="s">
        <v>4</v>
      </c>
      <c r="S43">
        <v>10487244</v>
      </c>
      <c r="T43" t="s">
        <v>5</v>
      </c>
      <c r="U43">
        <v>192751.249698</v>
      </c>
      <c r="V43">
        <f t="shared" si="0"/>
        <v>0.24969832491727253</v>
      </c>
      <c r="X43">
        <f t="shared" si="2"/>
        <v>-6.6086652771857324E-6</v>
      </c>
      <c r="Y43">
        <f t="shared" si="3"/>
        <v>6.6086652771857324E-6</v>
      </c>
      <c r="AA43">
        <f t="shared" si="4"/>
        <v>-1.0000059999874793</v>
      </c>
    </row>
    <row r="44" spans="1:27" x14ac:dyDescent="0.3">
      <c r="A44" t="s">
        <v>0</v>
      </c>
      <c r="B44" t="s">
        <v>1</v>
      </c>
      <c r="C44" t="s">
        <v>2</v>
      </c>
      <c r="D44">
        <v>1</v>
      </c>
      <c r="E44" t="s">
        <v>3</v>
      </c>
      <c r="F44">
        <v>41998645</v>
      </c>
      <c r="G44" t="s">
        <v>4</v>
      </c>
      <c r="H44">
        <v>10486994</v>
      </c>
      <c r="I44" t="s">
        <v>5</v>
      </c>
      <c r="J44">
        <v>192751.249698</v>
      </c>
      <c r="K44">
        <f t="shared" si="1"/>
        <v>0.24969838907898101</v>
      </c>
      <c r="L44" t="s">
        <v>0</v>
      </c>
      <c r="M44" t="s">
        <v>1</v>
      </c>
      <c r="N44" t="s">
        <v>2</v>
      </c>
      <c r="O44">
        <v>1</v>
      </c>
      <c r="P44" t="s">
        <v>3</v>
      </c>
      <c r="Q44">
        <v>41999657</v>
      </c>
      <c r="R44" t="s">
        <v>4</v>
      </c>
      <c r="S44">
        <v>10487527</v>
      </c>
      <c r="T44" t="s">
        <v>5</v>
      </c>
      <c r="U44">
        <v>192752.24970499999</v>
      </c>
      <c r="V44">
        <f t="shared" si="0"/>
        <v>0.24970506306753887</v>
      </c>
      <c r="X44">
        <f t="shared" si="2"/>
        <v>-6.6739885578592784E-6</v>
      </c>
      <c r="Y44">
        <f t="shared" si="3"/>
        <v>6.6739885578592784E-6</v>
      </c>
      <c r="AA44">
        <f t="shared" si="4"/>
        <v>-1.0000069999950938</v>
      </c>
    </row>
    <row r="45" spans="1:27" x14ac:dyDescent="0.3">
      <c r="A45" t="s">
        <v>0</v>
      </c>
      <c r="B45" t="s">
        <v>1</v>
      </c>
      <c r="C45" t="s">
        <v>2</v>
      </c>
      <c r="D45">
        <v>1</v>
      </c>
      <c r="E45" t="s">
        <v>3</v>
      </c>
      <c r="F45">
        <v>41998645</v>
      </c>
      <c r="G45" t="s">
        <v>4</v>
      </c>
      <c r="H45">
        <v>10487272</v>
      </c>
      <c r="I45" t="s">
        <v>5</v>
      </c>
      <c r="J45">
        <v>192752.24970499999</v>
      </c>
      <c r="K45">
        <f t="shared" si="1"/>
        <v>0.24970500834015003</v>
      </c>
      <c r="L45" t="s">
        <v>0</v>
      </c>
      <c r="M45" t="s">
        <v>1</v>
      </c>
      <c r="N45" t="s">
        <v>2</v>
      </c>
      <c r="O45">
        <v>1</v>
      </c>
      <c r="P45" t="s">
        <v>3</v>
      </c>
      <c r="Q45">
        <v>41999658</v>
      </c>
      <c r="R45" t="s">
        <v>4</v>
      </c>
      <c r="S45">
        <v>10487817</v>
      </c>
      <c r="T45" t="s">
        <v>5</v>
      </c>
      <c r="U45">
        <v>192753.24971199999</v>
      </c>
      <c r="V45">
        <f t="shared" si="0"/>
        <v>0.24971196194026152</v>
      </c>
      <c r="X45">
        <f t="shared" si="2"/>
        <v>-6.9536001114922641E-6</v>
      </c>
      <c r="Y45">
        <f t="shared" si="3"/>
        <v>6.9536001114922641E-6</v>
      </c>
      <c r="AA45">
        <f t="shared" si="4"/>
        <v>-1.0000069999950938</v>
      </c>
    </row>
    <row r="46" spans="1:27" x14ac:dyDescent="0.3">
      <c r="A46" t="s">
        <v>0</v>
      </c>
      <c r="B46" t="s">
        <v>1</v>
      </c>
      <c r="C46" t="s">
        <v>2</v>
      </c>
      <c r="D46">
        <v>1</v>
      </c>
      <c r="E46" t="s">
        <v>3</v>
      </c>
      <c r="F46">
        <v>41998645</v>
      </c>
      <c r="G46" t="s">
        <v>4</v>
      </c>
      <c r="H46">
        <v>10487836</v>
      </c>
      <c r="I46" t="s">
        <v>5</v>
      </c>
      <c r="J46">
        <v>192754.24971800001</v>
      </c>
      <c r="K46">
        <f t="shared" si="1"/>
        <v>0.24971843734482385</v>
      </c>
      <c r="L46" t="s">
        <v>0</v>
      </c>
      <c r="M46" t="s">
        <v>1</v>
      </c>
      <c r="N46" t="s">
        <v>2</v>
      </c>
      <c r="O46">
        <v>1</v>
      </c>
      <c r="P46" t="s">
        <v>3</v>
      </c>
      <c r="Q46">
        <v>41999657</v>
      </c>
      <c r="R46" t="s">
        <v>4</v>
      </c>
      <c r="S46">
        <v>10488087</v>
      </c>
      <c r="T46" t="s">
        <v>5</v>
      </c>
      <c r="U46">
        <v>192754.24971800001</v>
      </c>
      <c r="V46">
        <f t="shared" si="0"/>
        <v>0.24971839650976196</v>
      </c>
      <c r="X46">
        <f t="shared" si="2"/>
        <v>4.0835061887456447E-8</v>
      </c>
      <c r="Y46">
        <f t="shared" si="3"/>
        <v>4.0835061887456447E-8</v>
      </c>
      <c r="AA46">
        <f t="shared" si="4"/>
        <v>0</v>
      </c>
    </row>
    <row r="47" spans="1:27" x14ac:dyDescent="0.3">
      <c r="A47" t="s">
        <v>0</v>
      </c>
      <c r="B47" t="s">
        <v>1</v>
      </c>
      <c r="C47" t="s">
        <v>2</v>
      </c>
      <c r="D47">
        <v>1</v>
      </c>
      <c r="E47" t="s">
        <v>3</v>
      </c>
      <c r="F47">
        <v>41998646</v>
      </c>
      <c r="G47" t="s">
        <v>4</v>
      </c>
      <c r="H47">
        <v>10488116</v>
      </c>
      <c r="I47" t="s">
        <v>5</v>
      </c>
      <c r="J47">
        <v>192755.249725</v>
      </c>
      <c r="K47">
        <f t="shared" si="1"/>
        <v>0.24972509828054934</v>
      </c>
      <c r="L47" t="s">
        <v>0</v>
      </c>
      <c r="M47" t="s">
        <v>1</v>
      </c>
      <c r="N47" t="s">
        <v>2</v>
      </c>
      <c r="O47">
        <v>1</v>
      </c>
      <c r="P47" t="s">
        <v>3</v>
      </c>
      <c r="Q47">
        <v>41999657</v>
      </c>
      <c r="R47" t="s">
        <v>4</v>
      </c>
      <c r="S47">
        <v>10488367</v>
      </c>
      <c r="T47" t="s">
        <v>5</v>
      </c>
      <c r="U47">
        <v>192755.249725</v>
      </c>
      <c r="V47">
        <f t="shared" si="0"/>
        <v>0.24972506323087354</v>
      </c>
      <c r="X47">
        <f t="shared" si="2"/>
        <v>3.5049675800591373E-8</v>
      </c>
      <c r="Y47">
        <f t="shared" si="3"/>
        <v>3.5049675800591373E-8</v>
      </c>
      <c r="AA47">
        <f t="shared" si="4"/>
        <v>0</v>
      </c>
    </row>
    <row r="48" spans="1:27" x14ac:dyDescent="0.3">
      <c r="A48" t="s">
        <v>0</v>
      </c>
      <c r="B48" t="s">
        <v>1</v>
      </c>
      <c r="C48" t="s">
        <v>2</v>
      </c>
      <c r="D48">
        <v>1</v>
      </c>
      <c r="E48" t="s">
        <v>3</v>
      </c>
      <c r="F48">
        <v>41998645</v>
      </c>
      <c r="G48" t="s">
        <v>4</v>
      </c>
      <c r="H48">
        <v>10488394</v>
      </c>
      <c r="I48" t="s">
        <v>5</v>
      </c>
      <c r="J48">
        <v>192756.249732</v>
      </c>
      <c r="K48">
        <f t="shared" si="1"/>
        <v>0.24973172348774586</v>
      </c>
      <c r="L48" t="s">
        <v>0</v>
      </c>
      <c r="M48" t="s">
        <v>1</v>
      </c>
      <c r="N48" t="s">
        <v>2</v>
      </c>
      <c r="O48">
        <v>1</v>
      </c>
      <c r="P48" t="s">
        <v>3</v>
      </c>
      <c r="Q48">
        <v>41999657</v>
      </c>
      <c r="R48" t="s">
        <v>4</v>
      </c>
      <c r="S48">
        <v>10488645</v>
      </c>
      <c r="T48" t="s">
        <v>5</v>
      </c>
      <c r="U48">
        <v>192756.249732</v>
      </c>
      <c r="V48">
        <f t="shared" si="0"/>
        <v>0.24973168233254858</v>
      </c>
      <c r="X48">
        <f t="shared" si="2"/>
        <v>4.1155197277875644E-8</v>
      </c>
      <c r="Y48">
        <f t="shared" si="3"/>
        <v>4.1155197277875644E-8</v>
      </c>
      <c r="AA48">
        <f t="shared" si="4"/>
        <v>0</v>
      </c>
    </row>
    <row r="49" spans="1:27" x14ac:dyDescent="0.3">
      <c r="A49" t="s">
        <v>0</v>
      </c>
      <c r="B49" t="s">
        <v>1</v>
      </c>
      <c r="C49" t="s">
        <v>2</v>
      </c>
      <c r="D49">
        <v>1</v>
      </c>
      <c r="E49" t="s">
        <v>3</v>
      </c>
      <c r="F49">
        <v>41998645</v>
      </c>
      <c r="G49" t="s">
        <v>4</v>
      </c>
      <c r="H49">
        <v>10488689</v>
      </c>
      <c r="I49" t="s">
        <v>5</v>
      </c>
      <c r="J49">
        <v>192757.24973899999</v>
      </c>
      <c r="K49">
        <f t="shared" si="1"/>
        <v>0.24973874752387845</v>
      </c>
      <c r="L49" t="s">
        <v>0</v>
      </c>
      <c r="M49" t="s">
        <v>1</v>
      </c>
      <c r="N49" t="s">
        <v>2</v>
      </c>
      <c r="O49">
        <v>1</v>
      </c>
      <c r="P49" t="s">
        <v>3</v>
      </c>
      <c r="Q49">
        <v>41999657</v>
      </c>
      <c r="R49" t="s">
        <v>4</v>
      </c>
      <c r="S49">
        <v>10488941</v>
      </c>
      <c r="T49" t="s">
        <v>5</v>
      </c>
      <c r="U49">
        <v>192757.24973899999</v>
      </c>
      <c r="V49">
        <f t="shared" si="0"/>
        <v>0.24973873000915223</v>
      </c>
      <c r="X49">
        <f t="shared" si="2"/>
        <v>1.7514726224909793E-8</v>
      </c>
      <c r="Y49">
        <f t="shared" si="3"/>
        <v>1.7514726224909793E-8</v>
      </c>
      <c r="AA49">
        <f t="shared" si="4"/>
        <v>0</v>
      </c>
    </row>
    <row r="50" spans="1:27" x14ac:dyDescent="0.3">
      <c r="A50" t="s">
        <v>0</v>
      </c>
      <c r="B50" t="s">
        <v>1</v>
      </c>
      <c r="C50" t="s">
        <v>2</v>
      </c>
      <c r="D50">
        <v>1</v>
      </c>
      <c r="E50" t="s">
        <v>3</v>
      </c>
      <c r="F50">
        <v>41998646</v>
      </c>
      <c r="G50" t="s">
        <v>4</v>
      </c>
      <c r="H50">
        <v>10488966</v>
      </c>
      <c r="I50" t="s">
        <v>5</v>
      </c>
      <c r="J50">
        <v>192758.24974500001</v>
      </c>
      <c r="K50">
        <f t="shared" si="1"/>
        <v>0.24974533702824611</v>
      </c>
      <c r="L50" t="s">
        <v>0</v>
      </c>
      <c r="M50" t="s">
        <v>1</v>
      </c>
      <c r="N50" t="s">
        <v>2</v>
      </c>
      <c r="O50">
        <v>1</v>
      </c>
      <c r="P50" t="s">
        <v>3</v>
      </c>
      <c r="Q50">
        <v>41999657</v>
      </c>
      <c r="R50" t="s">
        <v>4</v>
      </c>
      <c r="S50">
        <v>10489218</v>
      </c>
      <c r="T50" t="s">
        <v>5</v>
      </c>
      <c r="U50">
        <v>192758.24974500001</v>
      </c>
      <c r="V50">
        <f t="shared" si="0"/>
        <v>0.24974532530110902</v>
      </c>
      <c r="X50">
        <f t="shared" si="2"/>
        <v>1.172713709474138E-8</v>
      </c>
      <c r="Y50">
        <f t="shared" si="3"/>
        <v>1.172713709474138E-8</v>
      </c>
      <c r="AA50">
        <f t="shared" si="4"/>
        <v>0</v>
      </c>
    </row>
    <row r="51" spans="1:27" x14ac:dyDescent="0.3">
      <c r="A51" t="s">
        <v>0</v>
      </c>
      <c r="B51" t="s">
        <v>1</v>
      </c>
      <c r="C51" t="s">
        <v>2</v>
      </c>
      <c r="D51">
        <v>1</v>
      </c>
      <c r="E51" t="s">
        <v>3</v>
      </c>
      <c r="F51">
        <v>41998646</v>
      </c>
      <c r="G51" t="s">
        <v>4</v>
      </c>
      <c r="H51">
        <v>10489234</v>
      </c>
      <c r="I51" t="s">
        <v>5</v>
      </c>
      <c r="J51">
        <v>192759.249752</v>
      </c>
      <c r="K51">
        <f t="shared" si="1"/>
        <v>0.24975171818634342</v>
      </c>
      <c r="L51" t="s">
        <v>0</v>
      </c>
      <c r="M51" t="s">
        <v>1</v>
      </c>
      <c r="N51" t="s">
        <v>2</v>
      </c>
      <c r="O51">
        <v>1</v>
      </c>
      <c r="P51" t="s">
        <v>3</v>
      </c>
      <c r="Q51">
        <v>41999657</v>
      </c>
      <c r="R51" t="s">
        <v>4</v>
      </c>
      <c r="S51">
        <v>10489488</v>
      </c>
      <c r="T51" t="s">
        <v>5</v>
      </c>
      <c r="U51">
        <v>192759.249752</v>
      </c>
      <c r="V51">
        <f t="shared" si="0"/>
        <v>0.24975175392503801</v>
      </c>
      <c r="X51">
        <f t="shared" si="2"/>
        <v>-3.5738694587061914E-8</v>
      </c>
      <c r="Y51">
        <f t="shared" si="3"/>
        <v>3.5738694587061914E-8</v>
      </c>
      <c r="AA51">
        <f t="shared" si="4"/>
        <v>0</v>
      </c>
    </row>
    <row r="52" spans="1:27" x14ac:dyDescent="0.3">
      <c r="A52" t="s">
        <v>0</v>
      </c>
      <c r="B52" t="s">
        <v>1</v>
      </c>
      <c r="C52" t="s">
        <v>2</v>
      </c>
      <c r="D52">
        <v>1</v>
      </c>
      <c r="E52" t="s">
        <v>3</v>
      </c>
      <c r="F52">
        <v>41998645</v>
      </c>
      <c r="G52" t="s">
        <v>4</v>
      </c>
      <c r="H52">
        <v>10489526</v>
      </c>
      <c r="I52" t="s">
        <v>5</v>
      </c>
      <c r="J52">
        <v>192800.249759</v>
      </c>
      <c r="K52">
        <f t="shared" si="1"/>
        <v>0.24975867673826144</v>
      </c>
      <c r="L52" t="s">
        <v>0</v>
      </c>
      <c r="M52" t="s">
        <v>1</v>
      </c>
      <c r="N52" t="s">
        <v>2</v>
      </c>
      <c r="O52">
        <v>1</v>
      </c>
      <c r="P52" t="s">
        <v>3</v>
      </c>
      <c r="Q52">
        <v>41999657</v>
      </c>
      <c r="R52" t="s">
        <v>4</v>
      </c>
      <c r="S52">
        <v>10489781</v>
      </c>
      <c r="T52" t="s">
        <v>5</v>
      </c>
      <c r="U52">
        <v>192800.249759</v>
      </c>
      <c r="V52">
        <f t="shared" si="0"/>
        <v>0.2497587301724869</v>
      </c>
      <c r="X52">
        <f t="shared" si="2"/>
        <v>-5.3434225461002072E-8</v>
      </c>
      <c r="Y52">
        <f t="shared" si="3"/>
        <v>5.3434225461002072E-8</v>
      </c>
      <c r="AA52">
        <f t="shared" si="4"/>
        <v>0</v>
      </c>
    </row>
    <row r="53" spans="1:27" x14ac:dyDescent="0.3">
      <c r="A53" t="s">
        <v>0</v>
      </c>
      <c r="B53" t="s">
        <v>1</v>
      </c>
      <c r="C53" t="s">
        <v>2</v>
      </c>
      <c r="D53">
        <v>1</v>
      </c>
      <c r="E53" t="s">
        <v>3</v>
      </c>
      <c r="F53">
        <v>41998645</v>
      </c>
      <c r="G53" t="s">
        <v>4</v>
      </c>
      <c r="H53">
        <v>10489805</v>
      </c>
      <c r="I53" t="s">
        <v>5</v>
      </c>
      <c r="J53">
        <v>192801.24976499999</v>
      </c>
      <c r="K53">
        <f t="shared" si="1"/>
        <v>0.24976531980972244</v>
      </c>
      <c r="L53" t="s">
        <v>0</v>
      </c>
      <c r="M53" t="s">
        <v>1</v>
      </c>
      <c r="N53" t="s">
        <v>2</v>
      </c>
      <c r="O53">
        <v>1</v>
      </c>
      <c r="P53" t="s">
        <v>3</v>
      </c>
      <c r="Q53">
        <v>41999657</v>
      </c>
      <c r="R53" t="s">
        <v>4</v>
      </c>
      <c r="S53">
        <v>10490057</v>
      </c>
      <c r="T53" t="s">
        <v>5</v>
      </c>
      <c r="U53">
        <v>192801.24976499999</v>
      </c>
      <c r="V53">
        <f t="shared" si="0"/>
        <v>0.24976530165472541</v>
      </c>
      <c r="X53">
        <f t="shared" si="2"/>
        <v>1.8154997033503761E-8</v>
      </c>
      <c r="Y53">
        <f t="shared" si="3"/>
        <v>1.8154997033503761E-8</v>
      </c>
      <c r="AA53">
        <f t="shared" si="4"/>
        <v>0</v>
      </c>
    </row>
    <row r="54" spans="1:27" x14ac:dyDescent="0.3">
      <c r="A54" t="s">
        <v>0</v>
      </c>
      <c r="B54" t="s">
        <v>1</v>
      </c>
      <c r="C54" t="s">
        <v>2</v>
      </c>
      <c r="D54">
        <v>1</v>
      </c>
      <c r="E54" t="s">
        <v>3</v>
      </c>
      <c r="F54">
        <v>41998645</v>
      </c>
      <c r="G54" t="s">
        <v>4</v>
      </c>
      <c r="H54">
        <v>10490085</v>
      </c>
      <c r="I54" t="s">
        <v>5</v>
      </c>
      <c r="J54">
        <v>192802.24977200001</v>
      </c>
      <c r="K54">
        <f t="shared" si="1"/>
        <v>0.24977198669147541</v>
      </c>
      <c r="L54" t="s">
        <v>0</v>
      </c>
      <c r="M54" t="s">
        <v>1</v>
      </c>
      <c r="N54" t="s">
        <v>2</v>
      </c>
      <c r="O54">
        <v>1</v>
      </c>
      <c r="P54" t="s">
        <v>3</v>
      </c>
      <c r="Q54">
        <v>41999657</v>
      </c>
      <c r="R54" t="s">
        <v>4</v>
      </c>
      <c r="S54">
        <v>10490336</v>
      </c>
      <c r="T54" t="s">
        <v>5</v>
      </c>
      <c r="U54">
        <v>192802.24977200001</v>
      </c>
      <c r="V54">
        <f t="shared" si="0"/>
        <v>0.24977194456611873</v>
      </c>
      <c r="X54">
        <f t="shared" si="2"/>
        <v>4.2125356675137837E-8</v>
      </c>
      <c r="Y54">
        <f t="shared" si="3"/>
        <v>4.2125356675137837E-8</v>
      </c>
      <c r="AA54">
        <f t="shared" si="4"/>
        <v>0</v>
      </c>
    </row>
    <row r="55" spans="1:27" x14ac:dyDescent="0.3">
      <c r="A55" t="s">
        <v>0</v>
      </c>
      <c r="B55" t="s">
        <v>1</v>
      </c>
      <c r="C55" t="s">
        <v>2</v>
      </c>
      <c r="D55">
        <v>1</v>
      </c>
      <c r="E55" t="s">
        <v>3</v>
      </c>
      <c r="F55">
        <v>41998646</v>
      </c>
      <c r="G55" t="s">
        <v>4</v>
      </c>
      <c r="H55">
        <v>10490354</v>
      </c>
      <c r="I55" t="s">
        <v>5</v>
      </c>
      <c r="J55">
        <v>192803.249778</v>
      </c>
      <c r="K55">
        <f t="shared" si="1"/>
        <v>0.24977838571272035</v>
      </c>
      <c r="L55" t="s">
        <v>0</v>
      </c>
      <c r="M55" t="s">
        <v>1</v>
      </c>
      <c r="N55" t="s">
        <v>2</v>
      </c>
      <c r="O55">
        <v>1</v>
      </c>
      <c r="P55" t="s">
        <v>3</v>
      </c>
      <c r="Q55">
        <v>41999657</v>
      </c>
      <c r="R55" t="s">
        <v>4</v>
      </c>
      <c r="S55">
        <v>10490607</v>
      </c>
      <c r="T55" t="s">
        <v>5</v>
      </c>
      <c r="U55">
        <v>192803.249778</v>
      </c>
      <c r="V55">
        <f t="shared" si="0"/>
        <v>0.24977839699976598</v>
      </c>
      <c r="X55">
        <f t="shared" si="2"/>
        <v>-1.1287045631469539E-8</v>
      </c>
      <c r="Y55">
        <f t="shared" si="3"/>
        <v>1.1287045631469539E-8</v>
      </c>
      <c r="AA55">
        <f t="shared" si="4"/>
        <v>0</v>
      </c>
    </row>
    <row r="56" spans="1:27" x14ac:dyDescent="0.3">
      <c r="A56" t="s">
        <v>0</v>
      </c>
      <c r="B56" t="s">
        <v>1</v>
      </c>
      <c r="C56" t="s">
        <v>2</v>
      </c>
      <c r="D56">
        <v>1</v>
      </c>
      <c r="E56" t="s">
        <v>3</v>
      </c>
      <c r="F56">
        <v>41998645</v>
      </c>
      <c r="G56" t="s">
        <v>4</v>
      </c>
      <c r="H56">
        <v>10490634</v>
      </c>
      <c r="I56" t="s">
        <v>5</v>
      </c>
      <c r="J56">
        <v>192804.24978499999</v>
      </c>
      <c r="K56">
        <f t="shared" si="1"/>
        <v>0.24978505854176963</v>
      </c>
      <c r="L56" t="s">
        <v>0</v>
      </c>
      <c r="M56" t="s">
        <v>1</v>
      </c>
      <c r="N56" t="s">
        <v>2</v>
      </c>
      <c r="O56">
        <v>1</v>
      </c>
      <c r="P56" t="s">
        <v>3</v>
      </c>
      <c r="Q56">
        <v>41999658</v>
      </c>
      <c r="R56" t="s">
        <v>4</v>
      </c>
      <c r="S56">
        <v>10490887</v>
      </c>
      <c r="T56" t="s">
        <v>5</v>
      </c>
      <c r="U56">
        <v>192804.24978499999</v>
      </c>
      <c r="V56">
        <f t="shared" si="0"/>
        <v>0.24978505777356569</v>
      </c>
      <c r="X56">
        <f t="shared" si="2"/>
        <v>7.6820394490084709E-10</v>
      </c>
      <c r="Y56">
        <f t="shared" si="3"/>
        <v>7.6820394490084709E-10</v>
      </c>
      <c r="AA56">
        <f t="shared" si="4"/>
        <v>0</v>
      </c>
    </row>
    <row r="57" spans="1:27" x14ac:dyDescent="0.3">
      <c r="A57" t="s">
        <v>0</v>
      </c>
      <c r="B57" t="s">
        <v>1</v>
      </c>
      <c r="C57" t="s">
        <v>2</v>
      </c>
      <c r="D57">
        <v>1</v>
      </c>
      <c r="E57" t="s">
        <v>3</v>
      </c>
      <c r="F57">
        <v>41998645</v>
      </c>
      <c r="G57" t="s">
        <v>4</v>
      </c>
      <c r="H57">
        <v>10490924</v>
      </c>
      <c r="I57" t="s">
        <v>5</v>
      </c>
      <c r="J57">
        <v>192805.24979199999</v>
      </c>
      <c r="K57">
        <f t="shared" si="1"/>
        <v>0.24979196352644234</v>
      </c>
      <c r="L57" t="s">
        <v>0</v>
      </c>
      <c r="M57" t="s">
        <v>1</v>
      </c>
      <c r="N57" t="s">
        <v>2</v>
      </c>
      <c r="O57">
        <v>1</v>
      </c>
      <c r="P57" t="s">
        <v>3</v>
      </c>
      <c r="Q57">
        <v>41999657</v>
      </c>
      <c r="R57" t="s">
        <v>4</v>
      </c>
      <c r="S57">
        <v>10491177</v>
      </c>
      <c r="T57" t="s">
        <v>5</v>
      </c>
      <c r="U57">
        <v>192805.24979199999</v>
      </c>
      <c r="V57">
        <f t="shared" si="0"/>
        <v>0.24979196853917165</v>
      </c>
      <c r="X57">
        <f t="shared" si="2"/>
        <v>-5.0127293149682117E-9</v>
      </c>
      <c r="Y57">
        <f t="shared" si="3"/>
        <v>5.0127293149682117E-9</v>
      </c>
      <c r="AA57">
        <f t="shared" si="4"/>
        <v>0</v>
      </c>
    </row>
    <row r="58" spans="1:27" x14ac:dyDescent="0.3">
      <c r="A58" t="s">
        <v>0</v>
      </c>
      <c r="B58" t="s">
        <v>1</v>
      </c>
      <c r="C58" t="s">
        <v>2</v>
      </c>
      <c r="D58">
        <v>1</v>
      </c>
      <c r="E58" t="s">
        <v>3</v>
      </c>
      <c r="F58">
        <v>41998646</v>
      </c>
      <c r="G58" t="s">
        <v>4</v>
      </c>
      <c r="H58">
        <v>10491204</v>
      </c>
      <c r="I58" t="s">
        <v>5</v>
      </c>
      <c r="J58">
        <v>192806.24979900001</v>
      </c>
      <c r="K58">
        <f t="shared" si="1"/>
        <v>0.24979862446041712</v>
      </c>
      <c r="L58" t="s">
        <v>0</v>
      </c>
      <c r="M58" t="s">
        <v>1</v>
      </c>
      <c r="N58" t="s">
        <v>2</v>
      </c>
      <c r="O58">
        <v>1</v>
      </c>
      <c r="P58" t="s">
        <v>3</v>
      </c>
      <c r="Q58">
        <v>41999657</v>
      </c>
      <c r="R58" t="s">
        <v>4</v>
      </c>
      <c r="S58">
        <v>10491457</v>
      </c>
      <c r="T58" t="s">
        <v>5</v>
      </c>
      <c r="U58">
        <v>192806.24979900001</v>
      </c>
      <c r="V58">
        <f t="shared" si="0"/>
        <v>0.2497986352602832</v>
      </c>
      <c r="X58">
        <f t="shared" si="2"/>
        <v>-1.0799866084765242E-8</v>
      </c>
      <c r="Y58">
        <f t="shared" si="3"/>
        <v>1.0799866084765242E-8</v>
      </c>
      <c r="AA58">
        <f t="shared" si="4"/>
        <v>0</v>
      </c>
    </row>
    <row r="59" spans="1:27" x14ac:dyDescent="0.3">
      <c r="A59" t="s">
        <v>0</v>
      </c>
      <c r="B59" t="s">
        <v>1</v>
      </c>
      <c r="C59" t="s">
        <v>2</v>
      </c>
      <c r="D59">
        <v>1</v>
      </c>
      <c r="E59" t="s">
        <v>3</v>
      </c>
      <c r="F59">
        <v>41998645</v>
      </c>
      <c r="G59" t="s">
        <v>4</v>
      </c>
      <c r="H59">
        <v>10491475</v>
      </c>
      <c r="I59" t="s">
        <v>5</v>
      </c>
      <c r="J59">
        <v>192807.249805</v>
      </c>
      <c r="K59">
        <f t="shared" si="1"/>
        <v>0.24980508299732052</v>
      </c>
      <c r="L59" t="s">
        <v>0</v>
      </c>
      <c r="M59" t="s">
        <v>1</v>
      </c>
      <c r="N59" t="s">
        <v>2</v>
      </c>
      <c r="O59">
        <v>1</v>
      </c>
      <c r="P59" t="s">
        <v>3</v>
      </c>
      <c r="Q59">
        <v>41999657</v>
      </c>
      <c r="R59" t="s">
        <v>4</v>
      </c>
      <c r="S59">
        <v>10492005</v>
      </c>
      <c r="T59" t="s">
        <v>5</v>
      </c>
      <c r="U59">
        <v>192808.24981199999</v>
      </c>
      <c r="V59">
        <f t="shared" si="0"/>
        <v>0.24981168298588724</v>
      </c>
      <c r="X59">
        <f t="shared" si="2"/>
        <v>-6.5999885667245017E-6</v>
      </c>
      <c r="Y59">
        <f t="shared" si="3"/>
        <v>6.5999885667245017E-6</v>
      </c>
      <c r="AA59">
        <f t="shared" si="4"/>
        <v>-1.0000069999950938</v>
      </c>
    </row>
    <row r="60" spans="1:27" x14ac:dyDescent="0.3">
      <c r="A60" t="s">
        <v>0</v>
      </c>
      <c r="B60" t="s">
        <v>1</v>
      </c>
      <c r="C60" t="s">
        <v>2</v>
      </c>
      <c r="D60">
        <v>1</v>
      </c>
      <c r="E60" t="s">
        <v>3</v>
      </c>
      <c r="F60">
        <v>41998646</v>
      </c>
      <c r="G60" t="s">
        <v>4</v>
      </c>
      <c r="H60">
        <v>10491755</v>
      </c>
      <c r="I60" t="s">
        <v>5</v>
      </c>
      <c r="J60">
        <v>192808.24981199999</v>
      </c>
      <c r="K60">
        <f t="shared" si="1"/>
        <v>0.2498117439309829</v>
      </c>
      <c r="L60" t="s">
        <v>0</v>
      </c>
      <c r="M60" t="s">
        <v>1</v>
      </c>
      <c r="N60" t="s">
        <v>2</v>
      </c>
      <c r="O60">
        <v>1</v>
      </c>
      <c r="P60" t="s">
        <v>3</v>
      </c>
      <c r="Q60">
        <v>41999657</v>
      </c>
      <c r="R60" t="s">
        <v>4</v>
      </c>
      <c r="S60">
        <v>10492287</v>
      </c>
      <c r="T60" t="s">
        <v>5</v>
      </c>
      <c r="U60">
        <v>192809.24981800001</v>
      </c>
      <c r="V60">
        <f t="shared" si="0"/>
        <v>0.24981839732643532</v>
      </c>
      <c r="X60">
        <f t="shared" si="2"/>
        <v>-6.6533954524161665E-6</v>
      </c>
      <c r="Y60">
        <f t="shared" si="3"/>
        <v>6.6533954524161665E-6</v>
      </c>
      <c r="AA60">
        <f t="shared" si="4"/>
        <v>-1.0000060000165831</v>
      </c>
    </row>
    <row r="61" spans="1:27" x14ac:dyDescent="0.3">
      <c r="A61" t="s">
        <v>0</v>
      </c>
      <c r="B61" t="s">
        <v>1</v>
      </c>
      <c r="C61" t="s">
        <v>2</v>
      </c>
      <c r="D61">
        <v>1</v>
      </c>
      <c r="E61" t="s">
        <v>3</v>
      </c>
      <c r="F61">
        <v>41998645</v>
      </c>
      <c r="G61" t="s">
        <v>4</v>
      </c>
      <c r="H61">
        <v>10492034</v>
      </c>
      <c r="I61" t="s">
        <v>5</v>
      </c>
      <c r="J61">
        <v>192809.24981800001</v>
      </c>
      <c r="K61">
        <f t="shared" si="1"/>
        <v>0.24981839295053448</v>
      </c>
      <c r="L61" t="s">
        <v>0</v>
      </c>
      <c r="M61" t="s">
        <v>1</v>
      </c>
      <c r="N61" t="s">
        <v>2</v>
      </c>
      <c r="O61">
        <v>1</v>
      </c>
      <c r="P61" t="s">
        <v>3</v>
      </c>
      <c r="Q61">
        <v>41999657</v>
      </c>
      <c r="R61" t="s">
        <v>4</v>
      </c>
      <c r="S61">
        <v>10492582</v>
      </c>
      <c r="T61" t="s">
        <v>5</v>
      </c>
      <c r="U61">
        <v>192810.24982500001</v>
      </c>
      <c r="V61">
        <f t="shared" si="0"/>
        <v>0.24982542119332068</v>
      </c>
      <c r="X61">
        <f t="shared" si="2"/>
        <v>-7.0282427862000674E-6</v>
      </c>
      <c r="Y61">
        <f t="shared" si="3"/>
        <v>7.0282427862000674E-6</v>
      </c>
      <c r="AA61">
        <f t="shared" si="4"/>
        <v>-1.0000069999950938</v>
      </c>
    </row>
    <row r="62" spans="1:27" x14ac:dyDescent="0.3">
      <c r="A62" t="s">
        <v>0</v>
      </c>
      <c r="B62" t="s">
        <v>1</v>
      </c>
      <c r="C62" t="s">
        <v>2</v>
      </c>
      <c r="D62">
        <v>1</v>
      </c>
      <c r="E62" t="s">
        <v>3</v>
      </c>
      <c r="F62">
        <v>41998646</v>
      </c>
      <c r="G62" t="s">
        <v>4</v>
      </c>
      <c r="H62">
        <v>10492328</v>
      </c>
      <c r="I62" t="s">
        <v>5</v>
      </c>
      <c r="J62">
        <v>192810.24982500001</v>
      </c>
      <c r="K62">
        <f t="shared" si="1"/>
        <v>0.24982538722795969</v>
      </c>
      <c r="L62" t="s">
        <v>0</v>
      </c>
      <c r="M62" t="s">
        <v>1</v>
      </c>
      <c r="N62" t="s">
        <v>2</v>
      </c>
      <c r="O62">
        <v>1</v>
      </c>
      <c r="P62" t="s">
        <v>3</v>
      </c>
      <c r="Q62">
        <v>41999657</v>
      </c>
      <c r="R62" t="s">
        <v>4</v>
      </c>
      <c r="S62">
        <v>10492847</v>
      </c>
      <c r="T62" t="s">
        <v>5</v>
      </c>
      <c r="U62">
        <v>192811.249832</v>
      </c>
      <c r="V62">
        <f t="shared" si="0"/>
        <v>0.24983173076865842</v>
      </c>
      <c r="X62">
        <f t="shared" si="2"/>
        <v>-6.3435406987277787E-6</v>
      </c>
      <c r="Y62">
        <f t="shared" si="3"/>
        <v>6.3435406987277787E-6</v>
      </c>
      <c r="AA62">
        <f t="shared" si="4"/>
        <v>-1.0000069999950938</v>
      </c>
    </row>
    <row r="63" spans="1:27" x14ac:dyDescent="0.3">
      <c r="A63" t="s">
        <v>0</v>
      </c>
      <c r="B63" t="s">
        <v>1</v>
      </c>
      <c r="C63" t="s">
        <v>2</v>
      </c>
      <c r="D63">
        <v>1</v>
      </c>
      <c r="E63" t="s">
        <v>3</v>
      </c>
      <c r="F63">
        <v>41998645</v>
      </c>
      <c r="G63" t="s">
        <v>4</v>
      </c>
      <c r="H63">
        <v>10492594</v>
      </c>
      <c r="I63" t="s">
        <v>5</v>
      </c>
      <c r="J63">
        <v>192811.249832</v>
      </c>
      <c r="K63">
        <f t="shared" si="1"/>
        <v>0.24983172671404041</v>
      </c>
      <c r="L63" t="s">
        <v>0</v>
      </c>
      <c r="M63" t="s">
        <v>1</v>
      </c>
      <c r="N63" t="s">
        <v>2</v>
      </c>
      <c r="O63">
        <v>1</v>
      </c>
      <c r="P63" t="s">
        <v>3</v>
      </c>
      <c r="Q63">
        <v>41999657</v>
      </c>
      <c r="R63" t="s">
        <v>4</v>
      </c>
      <c r="S63">
        <v>10493128</v>
      </c>
      <c r="T63" t="s">
        <v>5</v>
      </c>
      <c r="U63">
        <v>192812.24983799999</v>
      </c>
      <c r="V63">
        <f t="shared" si="0"/>
        <v>0.24983842129948824</v>
      </c>
      <c r="X63">
        <f t="shared" si="2"/>
        <v>-6.6945854478306366E-6</v>
      </c>
      <c r="Y63">
        <f t="shared" si="3"/>
        <v>6.6945854478306366E-6</v>
      </c>
      <c r="AA63">
        <f t="shared" si="4"/>
        <v>-1.0000059999874793</v>
      </c>
    </row>
    <row r="64" spans="1:27" x14ac:dyDescent="0.3">
      <c r="A64" t="s">
        <v>0</v>
      </c>
      <c r="B64" t="s">
        <v>1</v>
      </c>
      <c r="C64" t="s">
        <v>2</v>
      </c>
      <c r="D64">
        <v>1</v>
      </c>
      <c r="E64" t="s">
        <v>3</v>
      </c>
      <c r="F64">
        <v>41998645</v>
      </c>
      <c r="G64" t="s">
        <v>4</v>
      </c>
      <c r="H64">
        <v>10492875</v>
      </c>
      <c r="I64" t="s">
        <v>5</v>
      </c>
      <c r="J64">
        <v>192812.24983799999</v>
      </c>
      <c r="K64">
        <f t="shared" si="1"/>
        <v>0.24983841740608537</v>
      </c>
      <c r="L64" t="s">
        <v>0</v>
      </c>
      <c r="M64" t="s">
        <v>1</v>
      </c>
      <c r="N64" t="s">
        <v>2</v>
      </c>
      <c r="O64">
        <v>1</v>
      </c>
      <c r="P64" t="s">
        <v>3</v>
      </c>
      <c r="Q64">
        <v>41999658</v>
      </c>
      <c r="R64" t="s">
        <v>4</v>
      </c>
      <c r="S64">
        <v>10493422</v>
      </c>
      <c r="T64" t="s">
        <v>5</v>
      </c>
      <c r="U64">
        <v>192813.24984500001</v>
      </c>
      <c r="V64">
        <f t="shared" si="0"/>
        <v>0.24984541540790642</v>
      </c>
      <c r="X64">
        <f t="shared" si="2"/>
        <v>-6.9980018210513695E-6</v>
      </c>
      <c r="Y64">
        <f t="shared" si="3"/>
        <v>6.9980018210513695E-6</v>
      </c>
      <c r="AA64">
        <f t="shared" si="4"/>
        <v>-1.0000070000241976</v>
      </c>
    </row>
    <row r="65" spans="1:27" x14ac:dyDescent="0.3">
      <c r="A65" t="s">
        <v>0</v>
      </c>
      <c r="B65" t="s">
        <v>1</v>
      </c>
      <c r="C65" t="s">
        <v>2</v>
      </c>
      <c r="D65">
        <v>1</v>
      </c>
      <c r="E65" t="s">
        <v>3</v>
      </c>
      <c r="F65">
        <v>41998645</v>
      </c>
      <c r="G65" t="s">
        <v>4</v>
      </c>
      <c r="H65">
        <v>10493446</v>
      </c>
      <c r="I65" t="s">
        <v>5</v>
      </c>
      <c r="J65">
        <v>192814.24985200001</v>
      </c>
      <c r="K65">
        <f t="shared" si="1"/>
        <v>0.24985201308280303</v>
      </c>
      <c r="L65" t="s">
        <v>0</v>
      </c>
      <c r="M65" t="s">
        <v>1</v>
      </c>
      <c r="N65" t="s">
        <v>2</v>
      </c>
      <c r="O65">
        <v>1</v>
      </c>
      <c r="P65" t="s">
        <v>3</v>
      </c>
      <c r="Q65">
        <v>41999657</v>
      </c>
      <c r="R65" t="s">
        <v>4</v>
      </c>
      <c r="S65">
        <v>10493698</v>
      </c>
      <c r="T65" t="s">
        <v>5</v>
      </c>
      <c r="U65">
        <v>192814.24985200001</v>
      </c>
      <c r="V65">
        <f t="shared" si="0"/>
        <v>0.24985199283889389</v>
      </c>
      <c r="X65">
        <f t="shared" si="2"/>
        <v>2.0243909132355853E-8</v>
      </c>
      <c r="Y65">
        <f t="shared" si="3"/>
        <v>2.0243909132355853E-8</v>
      </c>
      <c r="AA65">
        <f t="shared" si="4"/>
        <v>0</v>
      </c>
    </row>
    <row r="66" spans="1:27" x14ac:dyDescent="0.3">
      <c r="A66" t="s">
        <v>0</v>
      </c>
      <c r="B66" t="s">
        <v>1</v>
      </c>
      <c r="C66" t="s">
        <v>2</v>
      </c>
      <c r="D66">
        <v>1</v>
      </c>
      <c r="E66" t="s">
        <v>3</v>
      </c>
      <c r="F66">
        <v>41998645</v>
      </c>
      <c r="G66" t="s">
        <v>4</v>
      </c>
      <c r="H66">
        <v>10493724</v>
      </c>
      <c r="I66" t="s">
        <v>5</v>
      </c>
      <c r="J66">
        <v>192815.249859</v>
      </c>
      <c r="K66">
        <f t="shared" si="1"/>
        <v>0.24985863234397204</v>
      </c>
      <c r="L66" t="s">
        <v>0</v>
      </c>
      <c r="M66" t="s">
        <v>1</v>
      </c>
      <c r="N66" t="s">
        <v>2</v>
      </c>
      <c r="O66">
        <v>1</v>
      </c>
      <c r="P66" t="s">
        <v>3</v>
      </c>
      <c r="Q66">
        <v>41999657</v>
      </c>
      <c r="R66" t="s">
        <v>4</v>
      </c>
      <c r="S66">
        <v>10493976</v>
      </c>
      <c r="T66" t="s">
        <v>5</v>
      </c>
      <c r="U66">
        <v>192815.249859</v>
      </c>
      <c r="V66">
        <f t="shared" si="0"/>
        <v>0.24985861194056894</v>
      </c>
      <c r="X66">
        <f t="shared" si="2"/>
        <v>2.0403403105939688E-8</v>
      </c>
      <c r="Y66">
        <f t="shared" si="3"/>
        <v>2.0403403105939688E-8</v>
      </c>
      <c r="AA66">
        <f t="shared" si="4"/>
        <v>0</v>
      </c>
    </row>
    <row r="67" spans="1:27" x14ac:dyDescent="0.3">
      <c r="A67" t="s">
        <v>0</v>
      </c>
      <c r="B67" t="s">
        <v>1</v>
      </c>
      <c r="C67" t="s">
        <v>2</v>
      </c>
      <c r="D67">
        <v>1</v>
      </c>
      <c r="E67" t="s">
        <v>3</v>
      </c>
      <c r="F67">
        <v>41998646</v>
      </c>
      <c r="G67" t="s">
        <v>4</v>
      </c>
      <c r="H67">
        <v>10493995</v>
      </c>
      <c r="I67" t="s">
        <v>5</v>
      </c>
      <c r="J67">
        <v>192816.24986499999</v>
      </c>
      <c r="K67">
        <f t="shared" si="1"/>
        <v>0.24986507898373675</v>
      </c>
      <c r="L67" t="s">
        <v>0</v>
      </c>
      <c r="M67" t="s">
        <v>1</v>
      </c>
      <c r="N67" t="s">
        <v>2</v>
      </c>
      <c r="O67">
        <v>1</v>
      </c>
      <c r="P67" t="s">
        <v>3</v>
      </c>
      <c r="Q67">
        <v>41999657</v>
      </c>
      <c r="R67" t="s">
        <v>4</v>
      </c>
      <c r="S67">
        <v>10494246</v>
      </c>
      <c r="T67" t="s">
        <v>5</v>
      </c>
      <c r="U67">
        <v>192816.24986499999</v>
      </c>
      <c r="V67">
        <f t="shared" ref="V67:V130" si="5">SUM(S67/Q67)</f>
        <v>0.24986504056449793</v>
      </c>
      <c r="X67">
        <f t="shared" si="2"/>
        <v>3.8419238818088175E-8</v>
      </c>
      <c r="Y67">
        <f t="shared" si="3"/>
        <v>3.8419238818088175E-8</v>
      </c>
      <c r="AA67">
        <f t="shared" si="4"/>
        <v>0</v>
      </c>
    </row>
    <row r="68" spans="1:27" x14ac:dyDescent="0.3">
      <c r="A68" t="s">
        <v>0</v>
      </c>
      <c r="B68" t="s">
        <v>1</v>
      </c>
      <c r="C68" t="s">
        <v>2</v>
      </c>
      <c r="D68">
        <v>1</v>
      </c>
      <c r="E68" t="s">
        <v>3</v>
      </c>
      <c r="F68">
        <v>41998645</v>
      </c>
      <c r="G68" t="s">
        <v>4</v>
      </c>
      <c r="H68">
        <v>10494288</v>
      </c>
      <c r="I68" t="s">
        <v>5</v>
      </c>
      <c r="J68">
        <v>192817.24987199999</v>
      </c>
      <c r="K68">
        <f t="shared" si="1"/>
        <v>0.2498720613486459</v>
      </c>
      <c r="L68" t="s">
        <v>0</v>
      </c>
      <c r="M68" t="s">
        <v>1</v>
      </c>
      <c r="N68" t="s">
        <v>2</v>
      </c>
      <c r="O68">
        <v>1</v>
      </c>
      <c r="P68" t="s">
        <v>3</v>
      </c>
      <c r="Q68">
        <v>41999658</v>
      </c>
      <c r="R68" t="s">
        <v>4</v>
      </c>
      <c r="S68">
        <v>10494541</v>
      </c>
      <c r="T68" t="s">
        <v>5</v>
      </c>
      <c r="U68">
        <v>192817.24987199999</v>
      </c>
      <c r="V68">
        <f t="shared" si="5"/>
        <v>0.24987205848200003</v>
      </c>
      <c r="X68">
        <f t="shared" si="2"/>
        <v>2.8666458651294136E-9</v>
      </c>
      <c r="Y68">
        <f t="shared" si="3"/>
        <v>2.8666458651294136E-9</v>
      </c>
      <c r="AA68">
        <f t="shared" si="4"/>
        <v>0</v>
      </c>
    </row>
    <row r="69" spans="1:27" x14ac:dyDescent="0.3">
      <c r="A69" t="s">
        <v>0</v>
      </c>
      <c r="B69" t="s">
        <v>1</v>
      </c>
      <c r="C69" t="s">
        <v>2</v>
      </c>
      <c r="D69">
        <v>1</v>
      </c>
      <c r="E69" t="s">
        <v>3</v>
      </c>
      <c r="F69">
        <v>41998646</v>
      </c>
      <c r="G69" t="s">
        <v>4</v>
      </c>
      <c r="H69">
        <v>10494564</v>
      </c>
      <c r="I69" t="s">
        <v>5</v>
      </c>
      <c r="J69">
        <v>192818.24987900001</v>
      </c>
      <c r="K69">
        <f t="shared" si="1"/>
        <v>0.24987862703954788</v>
      </c>
      <c r="L69" t="s">
        <v>0</v>
      </c>
      <c r="M69" t="s">
        <v>1</v>
      </c>
      <c r="N69" t="s">
        <v>2</v>
      </c>
      <c r="O69">
        <v>1</v>
      </c>
      <c r="P69" t="s">
        <v>3</v>
      </c>
      <c r="Q69">
        <v>41999657</v>
      </c>
      <c r="R69" t="s">
        <v>4</v>
      </c>
      <c r="S69">
        <v>10494816</v>
      </c>
      <c r="T69" t="s">
        <v>5</v>
      </c>
      <c r="U69">
        <v>192818.24987900001</v>
      </c>
      <c r="V69">
        <f t="shared" si="5"/>
        <v>0.24987861210390361</v>
      </c>
      <c r="X69">
        <f t="shared" si="2"/>
        <v>1.4935644276903304E-8</v>
      </c>
      <c r="Y69">
        <f t="shared" si="3"/>
        <v>1.4935644276903304E-8</v>
      </c>
      <c r="AA69">
        <f t="shared" si="4"/>
        <v>0</v>
      </c>
    </row>
    <row r="70" spans="1:27" x14ac:dyDescent="0.3">
      <c r="A70" t="s">
        <v>0</v>
      </c>
      <c r="B70" t="s">
        <v>1</v>
      </c>
      <c r="C70" t="s">
        <v>2</v>
      </c>
      <c r="D70">
        <v>1</v>
      </c>
      <c r="E70" t="s">
        <v>3</v>
      </c>
      <c r="F70">
        <v>41998645</v>
      </c>
      <c r="G70" t="s">
        <v>4</v>
      </c>
      <c r="H70">
        <v>10494843</v>
      </c>
      <c r="I70" t="s">
        <v>5</v>
      </c>
      <c r="J70">
        <v>192819.249885</v>
      </c>
      <c r="K70">
        <f t="shared" si="1"/>
        <v>0.24988527606069197</v>
      </c>
      <c r="L70" t="s">
        <v>0</v>
      </c>
      <c r="M70" t="s">
        <v>1</v>
      </c>
      <c r="N70" t="s">
        <v>2</v>
      </c>
      <c r="O70">
        <v>1</v>
      </c>
      <c r="P70" t="s">
        <v>3</v>
      </c>
      <c r="Q70">
        <v>41999657</v>
      </c>
      <c r="R70" t="s">
        <v>4</v>
      </c>
      <c r="S70">
        <v>10495097</v>
      </c>
      <c r="T70" t="s">
        <v>5</v>
      </c>
      <c r="U70">
        <v>192819.249885</v>
      </c>
      <c r="V70">
        <f t="shared" si="5"/>
        <v>0.24988530263473341</v>
      </c>
      <c r="X70">
        <f t="shared" si="2"/>
        <v>-2.6574041439575424E-8</v>
      </c>
      <c r="Y70">
        <f t="shared" si="3"/>
        <v>2.6574041439575424E-8</v>
      </c>
      <c r="AA70">
        <f t="shared" si="4"/>
        <v>0</v>
      </c>
    </row>
    <row r="71" spans="1:27" x14ac:dyDescent="0.3">
      <c r="A71" t="s">
        <v>0</v>
      </c>
      <c r="B71" t="s">
        <v>1</v>
      </c>
      <c r="C71" t="s">
        <v>2</v>
      </c>
      <c r="D71">
        <v>1</v>
      </c>
      <c r="E71" t="s">
        <v>3</v>
      </c>
      <c r="F71">
        <v>41998645</v>
      </c>
      <c r="G71" t="s">
        <v>4</v>
      </c>
      <c r="H71">
        <v>10495113</v>
      </c>
      <c r="I71" t="s">
        <v>5</v>
      </c>
      <c r="J71">
        <v>192820.24989199999</v>
      </c>
      <c r="K71">
        <f t="shared" si="1"/>
        <v>0.24989170483952519</v>
      </c>
      <c r="L71" t="s">
        <v>0</v>
      </c>
      <c r="M71" t="s">
        <v>1</v>
      </c>
      <c r="N71" t="s">
        <v>2</v>
      </c>
      <c r="O71">
        <v>1</v>
      </c>
      <c r="P71" t="s">
        <v>3</v>
      </c>
      <c r="Q71">
        <v>41999657</v>
      </c>
      <c r="R71" t="s">
        <v>4</v>
      </c>
      <c r="S71">
        <v>10495368</v>
      </c>
      <c r="T71" t="s">
        <v>5</v>
      </c>
      <c r="U71">
        <v>192820.24989199999</v>
      </c>
      <c r="V71">
        <f t="shared" si="5"/>
        <v>0.24989175506838068</v>
      </c>
      <c r="X71">
        <f t="shared" si="2"/>
        <v>-5.0228855491551982E-8</v>
      </c>
      <c r="Y71">
        <f t="shared" si="3"/>
        <v>5.0228855491551982E-8</v>
      </c>
      <c r="AA71">
        <f t="shared" si="4"/>
        <v>0</v>
      </c>
    </row>
    <row r="72" spans="1:27" x14ac:dyDescent="0.3">
      <c r="A72" t="s">
        <v>0</v>
      </c>
      <c r="B72" t="s">
        <v>1</v>
      </c>
      <c r="C72" t="s">
        <v>2</v>
      </c>
      <c r="D72">
        <v>1</v>
      </c>
      <c r="E72" t="s">
        <v>3</v>
      </c>
      <c r="F72">
        <v>41998645</v>
      </c>
      <c r="G72" t="s">
        <v>4</v>
      </c>
      <c r="H72">
        <v>10495396</v>
      </c>
      <c r="I72" t="s">
        <v>5</v>
      </c>
      <c r="J72">
        <v>192821.24989800001</v>
      </c>
      <c r="K72">
        <f t="shared" si="1"/>
        <v>0.24989844315215407</v>
      </c>
      <c r="L72" t="s">
        <v>0</v>
      </c>
      <c r="M72" t="s">
        <v>1</v>
      </c>
      <c r="N72" t="s">
        <v>2</v>
      </c>
      <c r="O72">
        <v>1</v>
      </c>
      <c r="P72" t="s">
        <v>3</v>
      </c>
      <c r="Q72">
        <v>41999657</v>
      </c>
      <c r="R72" t="s">
        <v>4</v>
      </c>
      <c r="S72">
        <v>10495648</v>
      </c>
      <c r="T72" t="s">
        <v>5</v>
      </c>
      <c r="U72">
        <v>192821.24989800001</v>
      </c>
      <c r="V72">
        <f t="shared" si="5"/>
        <v>0.24989842178949223</v>
      </c>
      <c r="X72">
        <f t="shared" si="2"/>
        <v>2.1362661833945751E-8</v>
      </c>
      <c r="Y72">
        <f t="shared" si="3"/>
        <v>2.1362661833945751E-8</v>
      </c>
      <c r="AA72">
        <f t="shared" si="4"/>
        <v>0</v>
      </c>
    </row>
    <row r="73" spans="1:27" x14ac:dyDescent="0.3">
      <c r="A73" t="s">
        <v>0</v>
      </c>
      <c r="B73" t="s">
        <v>1</v>
      </c>
      <c r="C73" t="s">
        <v>2</v>
      </c>
      <c r="D73">
        <v>1</v>
      </c>
      <c r="E73" t="s">
        <v>3</v>
      </c>
      <c r="F73">
        <v>41998646</v>
      </c>
      <c r="G73" t="s">
        <v>4</v>
      </c>
      <c r="H73">
        <v>10495673</v>
      </c>
      <c r="I73" t="s">
        <v>5</v>
      </c>
      <c r="J73">
        <v>192822.249905</v>
      </c>
      <c r="K73">
        <f t="shared" ref="K73:K136" si="6">SUM(H73/F73)</f>
        <v>0.24990503265271932</v>
      </c>
      <c r="L73" t="s">
        <v>0</v>
      </c>
      <c r="M73" t="s">
        <v>1</v>
      </c>
      <c r="N73" t="s">
        <v>2</v>
      </c>
      <c r="O73">
        <v>1</v>
      </c>
      <c r="P73" t="s">
        <v>3</v>
      </c>
      <c r="Q73">
        <v>41999658</v>
      </c>
      <c r="R73" t="s">
        <v>4</v>
      </c>
      <c r="S73">
        <v>10495928</v>
      </c>
      <c r="T73" t="s">
        <v>5</v>
      </c>
      <c r="U73">
        <v>192822.249905</v>
      </c>
      <c r="V73">
        <f t="shared" si="5"/>
        <v>0.24990508256043417</v>
      </c>
      <c r="X73">
        <f t="shared" ref="X73:X136" si="7">SUM(K73-V73)</f>
        <v>-4.9907714849695139E-8</v>
      </c>
      <c r="Y73">
        <f t="shared" ref="Y73:Y136" si="8">SUM(SQRT(X73^2))</f>
        <v>4.9907714849695139E-8</v>
      </c>
      <c r="AA73">
        <f t="shared" ref="AA73:AA136" si="9">SUM(J73-U73)</f>
        <v>0</v>
      </c>
    </row>
    <row r="74" spans="1:27" x14ac:dyDescent="0.3">
      <c r="A74" t="s">
        <v>0</v>
      </c>
      <c r="B74" t="s">
        <v>1</v>
      </c>
      <c r="C74" t="s">
        <v>2</v>
      </c>
      <c r="D74">
        <v>1</v>
      </c>
      <c r="E74" t="s">
        <v>3</v>
      </c>
      <c r="F74">
        <v>41998645</v>
      </c>
      <c r="G74" t="s">
        <v>4</v>
      </c>
      <c r="H74">
        <v>10495955</v>
      </c>
      <c r="I74" t="s">
        <v>5</v>
      </c>
      <c r="J74">
        <v>192823.249912</v>
      </c>
      <c r="K74">
        <f t="shared" si="6"/>
        <v>0.24991175310536803</v>
      </c>
      <c r="L74" t="s">
        <v>0</v>
      </c>
      <c r="M74" t="s">
        <v>1</v>
      </c>
      <c r="N74" t="s">
        <v>2</v>
      </c>
      <c r="O74">
        <v>1</v>
      </c>
      <c r="P74" t="s">
        <v>3</v>
      </c>
      <c r="Q74">
        <v>41999657</v>
      </c>
      <c r="R74" t="s">
        <v>4</v>
      </c>
      <c r="S74">
        <v>10496207</v>
      </c>
      <c r="T74" t="s">
        <v>5</v>
      </c>
      <c r="U74">
        <v>192823.249912</v>
      </c>
      <c r="V74">
        <f t="shared" si="5"/>
        <v>0.2499117314219971</v>
      </c>
      <c r="X74">
        <f t="shared" si="7"/>
        <v>2.1683370932112922E-8</v>
      </c>
      <c r="Y74">
        <f t="shared" si="8"/>
        <v>2.1683370932112922E-8</v>
      </c>
      <c r="AA74">
        <f t="shared" si="9"/>
        <v>0</v>
      </c>
    </row>
    <row r="75" spans="1:27" x14ac:dyDescent="0.3">
      <c r="A75" t="s">
        <v>0</v>
      </c>
      <c r="B75" t="s">
        <v>1</v>
      </c>
      <c r="C75" t="s">
        <v>2</v>
      </c>
      <c r="D75">
        <v>1</v>
      </c>
      <c r="E75" t="s">
        <v>3</v>
      </c>
      <c r="F75">
        <v>41998645</v>
      </c>
      <c r="G75" t="s">
        <v>4</v>
      </c>
      <c r="H75">
        <v>10496235</v>
      </c>
      <c r="I75" t="s">
        <v>5</v>
      </c>
      <c r="J75">
        <v>192824.24991799999</v>
      </c>
      <c r="K75">
        <f t="shared" si="6"/>
        <v>0.24991841998712103</v>
      </c>
      <c r="L75" t="s">
        <v>0</v>
      </c>
      <c r="M75" t="s">
        <v>1</v>
      </c>
      <c r="N75" t="s">
        <v>2</v>
      </c>
      <c r="O75">
        <v>1</v>
      </c>
      <c r="P75" t="s">
        <v>3</v>
      </c>
      <c r="Q75">
        <v>41999657</v>
      </c>
      <c r="R75" t="s">
        <v>4</v>
      </c>
      <c r="S75">
        <v>10496486</v>
      </c>
      <c r="T75" t="s">
        <v>5</v>
      </c>
      <c r="U75">
        <v>192824.24991799999</v>
      </c>
      <c r="V75">
        <f t="shared" si="5"/>
        <v>0.2499183743333904</v>
      </c>
      <c r="X75">
        <f t="shared" si="7"/>
        <v>4.5653730629258149E-8</v>
      </c>
      <c r="Y75">
        <f t="shared" si="8"/>
        <v>4.5653730629258149E-8</v>
      </c>
      <c r="AA75">
        <f t="shared" si="9"/>
        <v>0</v>
      </c>
    </row>
    <row r="76" spans="1:27" x14ac:dyDescent="0.3">
      <c r="A76" t="s">
        <v>0</v>
      </c>
      <c r="B76" t="s">
        <v>1</v>
      </c>
      <c r="C76" t="s">
        <v>2</v>
      </c>
      <c r="D76">
        <v>1</v>
      </c>
      <c r="E76" t="s">
        <v>3</v>
      </c>
      <c r="F76">
        <v>41998646</v>
      </c>
      <c r="G76" t="s">
        <v>4</v>
      </c>
      <c r="H76">
        <v>10496515</v>
      </c>
      <c r="I76" t="s">
        <v>5</v>
      </c>
      <c r="J76">
        <v>192825.24992500001</v>
      </c>
      <c r="K76">
        <f t="shared" si="6"/>
        <v>0.24992508091808482</v>
      </c>
      <c r="L76" t="s">
        <v>0</v>
      </c>
      <c r="M76" t="s">
        <v>1</v>
      </c>
      <c r="N76" t="s">
        <v>2</v>
      </c>
      <c r="O76">
        <v>1</v>
      </c>
      <c r="P76" t="s">
        <v>3</v>
      </c>
      <c r="Q76">
        <v>41999657</v>
      </c>
      <c r="R76" t="s">
        <v>4</v>
      </c>
      <c r="S76">
        <v>10496768</v>
      </c>
      <c r="T76" t="s">
        <v>5</v>
      </c>
      <c r="U76">
        <v>192825.24992500001</v>
      </c>
      <c r="V76">
        <f t="shared" si="5"/>
        <v>0.24992508867393845</v>
      </c>
      <c r="X76">
        <f t="shared" si="7"/>
        <v>-7.7558536260013966E-9</v>
      </c>
      <c r="Y76">
        <f t="shared" si="8"/>
        <v>7.7558536260013966E-9</v>
      </c>
      <c r="AA76">
        <f t="shared" si="9"/>
        <v>0</v>
      </c>
    </row>
    <row r="77" spans="1:27" x14ac:dyDescent="0.3">
      <c r="A77" t="s">
        <v>0</v>
      </c>
      <c r="B77" t="s">
        <v>1</v>
      </c>
      <c r="C77" t="s">
        <v>2</v>
      </c>
      <c r="D77">
        <v>1</v>
      </c>
      <c r="E77" t="s">
        <v>3</v>
      </c>
      <c r="F77">
        <v>41998645</v>
      </c>
      <c r="G77" t="s">
        <v>4</v>
      </c>
      <c r="H77">
        <v>10496810</v>
      </c>
      <c r="I77" t="s">
        <v>5</v>
      </c>
      <c r="J77">
        <v>192826.24993200001</v>
      </c>
      <c r="K77">
        <f t="shared" si="6"/>
        <v>0.24993211090500658</v>
      </c>
      <c r="L77" t="s">
        <v>0</v>
      </c>
      <c r="M77" t="s">
        <v>1</v>
      </c>
      <c r="N77" t="s">
        <v>2</v>
      </c>
      <c r="O77">
        <v>1</v>
      </c>
      <c r="P77" t="s">
        <v>3</v>
      </c>
      <c r="Q77">
        <v>41999657</v>
      </c>
      <c r="R77" t="s">
        <v>4</v>
      </c>
      <c r="S77">
        <v>10497061</v>
      </c>
      <c r="T77" t="s">
        <v>5</v>
      </c>
      <c r="U77">
        <v>192826.24993200001</v>
      </c>
      <c r="V77">
        <f t="shared" si="5"/>
        <v>0.24993206492138734</v>
      </c>
      <c r="X77">
        <f t="shared" si="7"/>
        <v>4.598361924568195E-8</v>
      </c>
      <c r="Y77">
        <f t="shared" si="8"/>
        <v>4.598361924568195E-8</v>
      </c>
      <c r="AA77">
        <f t="shared" si="9"/>
        <v>0</v>
      </c>
    </row>
    <row r="78" spans="1:27" x14ac:dyDescent="0.3">
      <c r="A78" t="s">
        <v>0</v>
      </c>
      <c r="B78" t="s">
        <v>1</v>
      </c>
      <c r="C78" t="s">
        <v>2</v>
      </c>
      <c r="D78">
        <v>1</v>
      </c>
      <c r="E78" t="s">
        <v>3</v>
      </c>
      <c r="F78">
        <v>41998645</v>
      </c>
      <c r="G78" t="s">
        <v>4</v>
      </c>
      <c r="H78">
        <v>10497087</v>
      </c>
      <c r="I78" t="s">
        <v>5</v>
      </c>
      <c r="J78">
        <v>192827.249939</v>
      </c>
      <c r="K78">
        <f t="shared" si="6"/>
        <v>0.24993870635588361</v>
      </c>
      <c r="L78" t="s">
        <v>0</v>
      </c>
      <c r="M78" t="s">
        <v>1</v>
      </c>
      <c r="N78" t="s">
        <v>2</v>
      </c>
      <c r="O78">
        <v>1</v>
      </c>
      <c r="P78" t="s">
        <v>3</v>
      </c>
      <c r="Q78">
        <v>41999657</v>
      </c>
      <c r="R78" t="s">
        <v>4</v>
      </c>
      <c r="S78">
        <v>10497619</v>
      </c>
      <c r="T78" t="s">
        <v>5</v>
      </c>
      <c r="U78">
        <v>192828.24994499999</v>
      </c>
      <c r="V78">
        <f t="shared" si="5"/>
        <v>0.24994535074417393</v>
      </c>
      <c r="X78">
        <f t="shared" si="7"/>
        <v>-6.6443882903166607E-6</v>
      </c>
      <c r="Y78">
        <f t="shared" si="8"/>
        <v>6.6443882903166607E-6</v>
      </c>
      <c r="AA78">
        <f t="shared" si="9"/>
        <v>-1.0000059999874793</v>
      </c>
    </row>
    <row r="79" spans="1:27" x14ac:dyDescent="0.3">
      <c r="A79" t="s">
        <v>0</v>
      </c>
      <c r="B79" t="s">
        <v>1</v>
      </c>
      <c r="C79" t="s">
        <v>2</v>
      </c>
      <c r="D79">
        <v>1</v>
      </c>
      <c r="E79" t="s">
        <v>3</v>
      </c>
      <c r="F79">
        <v>41998645</v>
      </c>
      <c r="G79" t="s">
        <v>4</v>
      </c>
      <c r="H79">
        <v>10497364</v>
      </c>
      <c r="I79" t="s">
        <v>5</v>
      </c>
      <c r="J79">
        <v>192828.24994499999</v>
      </c>
      <c r="K79">
        <f t="shared" si="6"/>
        <v>0.24994530180676067</v>
      </c>
      <c r="L79" t="s">
        <v>0</v>
      </c>
      <c r="M79" t="s">
        <v>1</v>
      </c>
      <c r="N79" t="s">
        <v>2</v>
      </c>
      <c r="O79">
        <v>1</v>
      </c>
      <c r="P79" t="s">
        <v>3</v>
      </c>
      <c r="Q79">
        <v>41999658</v>
      </c>
      <c r="R79" t="s">
        <v>4</v>
      </c>
      <c r="S79">
        <v>10497889</v>
      </c>
      <c r="T79" t="s">
        <v>5</v>
      </c>
      <c r="U79">
        <v>192829.24995200001</v>
      </c>
      <c r="V79">
        <f t="shared" si="5"/>
        <v>0.24995177341682162</v>
      </c>
      <c r="X79">
        <f t="shared" si="7"/>
        <v>-6.4716100609540916E-6</v>
      </c>
      <c r="Y79">
        <f t="shared" si="8"/>
        <v>6.4716100609540916E-6</v>
      </c>
      <c r="AA79">
        <f t="shared" si="9"/>
        <v>-1.0000070000241976</v>
      </c>
    </row>
    <row r="80" spans="1:27" x14ac:dyDescent="0.3">
      <c r="A80" t="s">
        <v>0</v>
      </c>
      <c r="B80" t="s">
        <v>1</v>
      </c>
      <c r="C80" t="s">
        <v>2</v>
      </c>
      <c r="D80">
        <v>1</v>
      </c>
      <c r="E80" t="s">
        <v>3</v>
      </c>
      <c r="F80">
        <v>41998646</v>
      </c>
      <c r="G80" t="s">
        <v>4</v>
      </c>
      <c r="H80">
        <v>10497636</v>
      </c>
      <c r="I80" t="s">
        <v>5</v>
      </c>
      <c r="J80">
        <v>192829.24995200001</v>
      </c>
      <c r="K80">
        <f t="shared" si="6"/>
        <v>0.24995177225475315</v>
      </c>
      <c r="L80" t="s">
        <v>0</v>
      </c>
      <c r="M80" t="s">
        <v>1</v>
      </c>
      <c r="N80" t="s">
        <v>2</v>
      </c>
      <c r="O80">
        <v>1</v>
      </c>
      <c r="P80" t="s">
        <v>3</v>
      </c>
      <c r="Q80">
        <v>41999657</v>
      </c>
      <c r="R80" t="s">
        <v>4</v>
      </c>
      <c r="S80">
        <v>10498183</v>
      </c>
      <c r="T80" t="s">
        <v>5</v>
      </c>
      <c r="U80">
        <v>192830.24995900001</v>
      </c>
      <c r="V80">
        <f t="shared" si="5"/>
        <v>0.24995877942527006</v>
      </c>
      <c r="X80">
        <f t="shared" si="7"/>
        <v>-7.0071705169094667E-6</v>
      </c>
      <c r="Y80">
        <f t="shared" si="8"/>
        <v>7.0071705169094667E-6</v>
      </c>
      <c r="AA80">
        <f t="shared" si="9"/>
        <v>-1.0000069999950938</v>
      </c>
    </row>
    <row r="81" spans="1:27" x14ac:dyDescent="0.3">
      <c r="A81" t="s">
        <v>0</v>
      </c>
      <c r="B81" t="s">
        <v>1</v>
      </c>
      <c r="C81" t="s">
        <v>2</v>
      </c>
      <c r="D81">
        <v>1</v>
      </c>
      <c r="E81" t="s">
        <v>3</v>
      </c>
      <c r="F81">
        <v>41998645</v>
      </c>
      <c r="G81" t="s">
        <v>4</v>
      </c>
      <c r="H81">
        <v>10497930</v>
      </c>
      <c r="I81" t="s">
        <v>5</v>
      </c>
      <c r="J81">
        <v>192830.24995900001</v>
      </c>
      <c r="K81">
        <f t="shared" si="6"/>
        <v>0.24995877843201847</v>
      </c>
      <c r="L81" t="s">
        <v>0</v>
      </c>
      <c r="M81" t="s">
        <v>1</v>
      </c>
      <c r="N81" t="s">
        <v>2</v>
      </c>
      <c r="O81">
        <v>1</v>
      </c>
      <c r="P81" t="s">
        <v>3</v>
      </c>
      <c r="Q81">
        <v>41999657</v>
      </c>
      <c r="R81" t="s">
        <v>4</v>
      </c>
      <c r="S81">
        <v>10498458</v>
      </c>
      <c r="T81" t="s">
        <v>5</v>
      </c>
      <c r="U81">
        <v>192831.249965</v>
      </c>
      <c r="V81">
        <f t="shared" si="5"/>
        <v>0.24996532709779035</v>
      </c>
      <c r="X81">
        <f t="shared" si="7"/>
        <v>-6.5486657718771824E-6</v>
      </c>
      <c r="Y81">
        <f t="shared" si="8"/>
        <v>6.5486657718771824E-6</v>
      </c>
      <c r="AA81">
        <f t="shared" si="9"/>
        <v>-1.0000059999874793</v>
      </c>
    </row>
    <row r="82" spans="1:27" x14ac:dyDescent="0.3">
      <c r="A82" t="s">
        <v>0</v>
      </c>
      <c r="B82" t="s">
        <v>1</v>
      </c>
      <c r="C82" t="s">
        <v>2</v>
      </c>
      <c r="D82">
        <v>1</v>
      </c>
      <c r="E82" t="s">
        <v>3</v>
      </c>
      <c r="F82">
        <v>41998645</v>
      </c>
      <c r="G82" t="s">
        <v>4</v>
      </c>
      <c r="H82">
        <v>10498205</v>
      </c>
      <c r="I82" t="s">
        <v>5</v>
      </c>
      <c r="J82">
        <v>192831.249965</v>
      </c>
      <c r="K82">
        <f t="shared" si="6"/>
        <v>0.24996532626231155</v>
      </c>
      <c r="L82" t="s">
        <v>0</v>
      </c>
      <c r="M82" t="s">
        <v>1</v>
      </c>
      <c r="N82" t="s">
        <v>2</v>
      </c>
      <c r="O82">
        <v>1</v>
      </c>
      <c r="P82" t="s">
        <v>3</v>
      </c>
      <c r="Q82">
        <v>41999658</v>
      </c>
      <c r="R82" t="s">
        <v>4</v>
      </c>
      <c r="S82">
        <v>10498738</v>
      </c>
      <c r="T82" t="s">
        <v>5</v>
      </c>
      <c r="U82">
        <v>192832.24997199999</v>
      </c>
      <c r="V82">
        <f t="shared" si="5"/>
        <v>0.24997198786713931</v>
      </c>
      <c r="X82">
        <f t="shared" si="7"/>
        <v>-6.6616048277623463E-6</v>
      </c>
      <c r="Y82">
        <f t="shared" si="8"/>
        <v>6.6616048277623463E-6</v>
      </c>
      <c r="AA82">
        <f t="shared" si="9"/>
        <v>-1.0000069999950938</v>
      </c>
    </row>
    <row r="83" spans="1:27" x14ac:dyDescent="0.3">
      <c r="A83" t="s">
        <v>0</v>
      </c>
      <c r="B83" t="s">
        <v>1</v>
      </c>
      <c r="C83" t="s">
        <v>2</v>
      </c>
      <c r="D83">
        <v>1</v>
      </c>
      <c r="E83" t="s">
        <v>3</v>
      </c>
      <c r="F83">
        <v>41998646</v>
      </c>
      <c r="G83" t="s">
        <v>4</v>
      </c>
      <c r="H83">
        <v>10498487</v>
      </c>
      <c r="I83" t="s">
        <v>5</v>
      </c>
      <c r="J83">
        <v>192832.24997199999</v>
      </c>
      <c r="K83">
        <f t="shared" si="6"/>
        <v>0.24997203481274136</v>
      </c>
      <c r="L83" t="s">
        <v>0</v>
      </c>
      <c r="M83" t="s">
        <v>1</v>
      </c>
      <c r="N83" t="s">
        <v>2</v>
      </c>
      <c r="O83">
        <v>1</v>
      </c>
      <c r="P83" t="s">
        <v>3</v>
      </c>
      <c r="Q83">
        <v>41999657</v>
      </c>
      <c r="R83" t="s">
        <v>4</v>
      </c>
      <c r="S83">
        <v>10499009</v>
      </c>
      <c r="T83" t="s">
        <v>5</v>
      </c>
      <c r="U83">
        <v>192833.24997800001</v>
      </c>
      <c r="V83">
        <f t="shared" si="5"/>
        <v>0.24997844625254917</v>
      </c>
      <c r="X83">
        <f t="shared" si="7"/>
        <v>-6.4114398078130019E-6</v>
      </c>
      <c r="Y83">
        <f t="shared" si="8"/>
        <v>6.4114398078130019E-6</v>
      </c>
      <c r="AA83">
        <f t="shared" si="9"/>
        <v>-1.0000060000165831</v>
      </c>
    </row>
    <row r="84" spans="1:27" x14ac:dyDescent="0.3">
      <c r="A84" t="s">
        <v>0</v>
      </c>
      <c r="B84" t="s">
        <v>1</v>
      </c>
      <c r="C84" t="s">
        <v>2</v>
      </c>
      <c r="D84">
        <v>1</v>
      </c>
      <c r="E84" t="s">
        <v>3</v>
      </c>
      <c r="F84">
        <v>41998645</v>
      </c>
      <c r="G84" t="s">
        <v>4</v>
      </c>
      <c r="H84">
        <v>10499034</v>
      </c>
      <c r="I84" t="s">
        <v>5</v>
      </c>
      <c r="J84">
        <v>192834.249985</v>
      </c>
      <c r="K84">
        <f t="shared" si="6"/>
        <v>0.24998506499435874</v>
      </c>
      <c r="L84" t="s">
        <v>0</v>
      </c>
      <c r="M84" t="s">
        <v>1</v>
      </c>
      <c r="N84" t="s">
        <v>2</v>
      </c>
      <c r="O84">
        <v>1</v>
      </c>
      <c r="P84" t="s">
        <v>3</v>
      </c>
      <c r="Q84">
        <v>41999657</v>
      </c>
      <c r="R84" t="s">
        <v>4</v>
      </c>
      <c r="S84">
        <v>10499288</v>
      </c>
      <c r="T84" t="s">
        <v>5</v>
      </c>
      <c r="U84">
        <v>192834.249985</v>
      </c>
      <c r="V84">
        <f t="shared" si="5"/>
        <v>0.24998508916394246</v>
      </c>
      <c r="X84">
        <f t="shared" si="7"/>
        <v>-2.416958372331024E-8</v>
      </c>
      <c r="Y84">
        <f t="shared" si="8"/>
        <v>2.416958372331024E-8</v>
      </c>
      <c r="AA84">
        <f t="shared" si="9"/>
        <v>0</v>
      </c>
    </row>
    <row r="85" spans="1:27" x14ac:dyDescent="0.3">
      <c r="A85" t="s">
        <v>0</v>
      </c>
      <c r="B85" t="s">
        <v>1</v>
      </c>
      <c r="C85" t="s">
        <v>2</v>
      </c>
      <c r="D85">
        <v>1</v>
      </c>
      <c r="E85" t="s">
        <v>3</v>
      </c>
      <c r="F85">
        <v>41998645</v>
      </c>
      <c r="G85" t="s">
        <v>4</v>
      </c>
      <c r="H85">
        <v>10499326</v>
      </c>
      <c r="I85" t="s">
        <v>5</v>
      </c>
      <c r="J85">
        <v>192835.249992</v>
      </c>
      <c r="K85">
        <f t="shared" si="6"/>
        <v>0.24999201759961542</v>
      </c>
      <c r="L85" t="s">
        <v>0</v>
      </c>
      <c r="M85" t="s">
        <v>1</v>
      </c>
      <c r="N85" t="s">
        <v>2</v>
      </c>
      <c r="O85">
        <v>1</v>
      </c>
      <c r="P85" t="s">
        <v>3</v>
      </c>
      <c r="Q85">
        <v>41999658</v>
      </c>
      <c r="R85" t="s">
        <v>4</v>
      </c>
      <c r="S85">
        <v>10499579</v>
      </c>
      <c r="T85" t="s">
        <v>5</v>
      </c>
      <c r="U85">
        <v>192835.249992</v>
      </c>
      <c r="V85">
        <f t="shared" si="5"/>
        <v>0.24999201183971545</v>
      </c>
      <c r="X85">
        <f t="shared" si="7"/>
        <v>5.7598999736452328E-9</v>
      </c>
      <c r="Y85">
        <f t="shared" si="8"/>
        <v>5.7598999736452328E-9</v>
      </c>
      <c r="AA85">
        <f t="shared" si="9"/>
        <v>0</v>
      </c>
    </row>
    <row r="86" spans="1:27" x14ac:dyDescent="0.3">
      <c r="A86" t="s">
        <v>0</v>
      </c>
      <c r="B86" t="s">
        <v>1</v>
      </c>
      <c r="C86" t="s">
        <v>2</v>
      </c>
      <c r="D86">
        <v>1</v>
      </c>
      <c r="E86" t="s">
        <v>3</v>
      </c>
      <c r="F86">
        <v>41998645</v>
      </c>
      <c r="G86" t="s">
        <v>4</v>
      </c>
      <c r="H86">
        <v>10499596</v>
      </c>
      <c r="I86" t="s">
        <v>5</v>
      </c>
      <c r="J86">
        <v>192836.24999800001</v>
      </c>
      <c r="K86">
        <f t="shared" si="6"/>
        <v>0.24999844637844865</v>
      </c>
      <c r="L86" t="s">
        <v>0</v>
      </c>
      <c r="M86" t="s">
        <v>1</v>
      </c>
      <c r="N86" t="s">
        <v>2</v>
      </c>
      <c r="O86">
        <v>1</v>
      </c>
      <c r="P86" t="s">
        <v>3</v>
      </c>
      <c r="Q86">
        <v>41999657</v>
      </c>
      <c r="R86" t="s">
        <v>4</v>
      </c>
      <c r="S86">
        <v>10499848</v>
      </c>
      <c r="T86" t="s">
        <v>5</v>
      </c>
      <c r="U86">
        <v>192836.24999800001</v>
      </c>
      <c r="V86">
        <f t="shared" si="5"/>
        <v>0.24999842260616556</v>
      </c>
      <c r="X86">
        <f t="shared" si="7"/>
        <v>2.3772283086476165E-8</v>
      </c>
      <c r="Y86">
        <f t="shared" si="8"/>
        <v>2.3772283086476165E-8</v>
      </c>
      <c r="AA86">
        <f t="shared" si="9"/>
        <v>0</v>
      </c>
    </row>
    <row r="87" spans="1:27" x14ac:dyDescent="0.3">
      <c r="A87" t="s">
        <v>0</v>
      </c>
      <c r="B87" t="s">
        <v>1</v>
      </c>
      <c r="C87" t="s">
        <v>2</v>
      </c>
      <c r="D87">
        <v>1</v>
      </c>
      <c r="E87" t="s">
        <v>3</v>
      </c>
      <c r="F87">
        <v>41998646</v>
      </c>
      <c r="G87" t="s">
        <v>4</v>
      </c>
      <c r="H87">
        <v>10499874</v>
      </c>
      <c r="I87" t="s">
        <v>5</v>
      </c>
      <c r="J87">
        <v>192837.25000500001</v>
      </c>
      <c r="K87">
        <f t="shared" si="6"/>
        <v>0.25000505968692421</v>
      </c>
      <c r="L87" t="s">
        <v>0</v>
      </c>
      <c r="M87" t="s">
        <v>1</v>
      </c>
      <c r="N87" t="s">
        <v>2</v>
      </c>
      <c r="O87">
        <v>1</v>
      </c>
      <c r="P87" t="s">
        <v>3</v>
      </c>
      <c r="Q87">
        <v>41999657</v>
      </c>
      <c r="R87" t="s">
        <v>4</v>
      </c>
      <c r="S87">
        <v>10500127</v>
      </c>
      <c r="T87" t="s">
        <v>5</v>
      </c>
      <c r="U87">
        <v>192837.25000500001</v>
      </c>
      <c r="V87">
        <f t="shared" si="5"/>
        <v>0.25000506551755886</v>
      </c>
      <c r="X87">
        <f t="shared" si="7"/>
        <v>-5.8306346417680288E-9</v>
      </c>
      <c r="Y87">
        <f t="shared" si="8"/>
        <v>5.8306346417680288E-9</v>
      </c>
      <c r="AA87">
        <f t="shared" si="9"/>
        <v>0</v>
      </c>
    </row>
    <row r="88" spans="1:27" x14ac:dyDescent="0.3">
      <c r="A88" t="s">
        <v>0</v>
      </c>
      <c r="B88" t="s">
        <v>1</v>
      </c>
      <c r="C88" t="s">
        <v>2</v>
      </c>
      <c r="D88">
        <v>1</v>
      </c>
      <c r="E88" t="s">
        <v>3</v>
      </c>
      <c r="F88">
        <v>41998645</v>
      </c>
      <c r="G88" t="s">
        <v>4</v>
      </c>
      <c r="H88">
        <v>10500166</v>
      </c>
      <c r="I88" t="s">
        <v>5</v>
      </c>
      <c r="J88">
        <v>192838.250012</v>
      </c>
      <c r="K88">
        <f t="shared" si="6"/>
        <v>0.25001201824487435</v>
      </c>
      <c r="L88" t="s">
        <v>0</v>
      </c>
      <c r="M88" t="s">
        <v>1</v>
      </c>
      <c r="N88" t="s">
        <v>2</v>
      </c>
      <c r="O88">
        <v>1</v>
      </c>
      <c r="P88" t="s">
        <v>3</v>
      </c>
      <c r="Q88">
        <v>41999657</v>
      </c>
      <c r="R88" t="s">
        <v>4</v>
      </c>
      <c r="S88">
        <v>10500421</v>
      </c>
      <c r="T88" t="s">
        <v>5</v>
      </c>
      <c r="U88">
        <v>192838.250012</v>
      </c>
      <c r="V88">
        <f t="shared" si="5"/>
        <v>0.25001206557472599</v>
      </c>
      <c r="X88">
        <f t="shared" si="7"/>
        <v>-4.7329851649013932E-8</v>
      </c>
      <c r="Y88">
        <f t="shared" si="8"/>
        <v>4.7329851649013932E-8</v>
      </c>
      <c r="AA88">
        <f t="shared" si="9"/>
        <v>0</v>
      </c>
    </row>
    <row r="89" spans="1:27" x14ac:dyDescent="0.3">
      <c r="A89" t="s">
        <v>0</v>
      </c>
      <c r="B89" t="s">
        <v>1</v>
      </c>
      <c r="C89" t="s">
        <v>2</v>
      </c>
      <c r="D89">
        <v>1</v>
      </c>
      <c r="E89" t="s">
        <v>3</v>
      </c>
      <c r="F89">
        <v>41998645</v>
      </c>
      <c r="G89" t="s">
        <v>4</v>
      </c>
      <c r="H89">
        <v>10458437</v>
      </c>
      <c r="I89" t="s">
        <v>5</v>
      </c>
      <c r="J89">
        <v>192839.249018</v>
      </c>
      <c r="K89">
        <f t="shared" si="6"/>
        <v>0.24901843857105391</v>
      </c>
      <c r="L89" t="s">
        <v>0</v>
      </c>
      <c r="M89" t="s">
        <v>1</v>
      </c>
      <c r="N89" t="s">
        <v>2</v>
      </c>
      <c r="O89">
        <v>1</v>
      </c>
      <c r="P89" t="s">
        <v>3</v>
      </c>
      <c r="Q89">
        <v>41999657</v>
      </c>
      <c r="R89" t="s">
        <v>4</v>
      </c>
      <c r="S89">
        <v>10458689</v>
      </c>
      <c r="T89" t="s">
        <v>5</v>
      </c>
      <c r="U89">
        <v>192839.249018</v>
      </c>
      <c r="V89">
        <f t="shared" si="5"/>
        <v>0.24901843841248514</v>
      </c>
      <c r="X89">
        <f t="shared" si="7"/>
        <v>1.5856876922626384E-10</v>
      </c>
      <c r="Y89">
        <f t="shared" si="8"/>
        <v>1.5856876922626384E-10</v>
      </c>
      <c r="AA89">
        <f t="shared" si="9"/>
        <v>0</v>
      </c>
    </row>
    <row r="90" spans="1:27" x14ac:dyDescent="0.3">
      <c r="A90" t="s">
        <v>0</v>
      </c>
      <c r="B90" t="s">
        <v>1</v>
      </c>
      <c r="C90" t="s">
        <v>2</v>
      </c>
      <c r="D90">
        <v>1</v>
      </c>
      <c r="E90" t="s">
        <v>3</v>
      </c>
      <c r="F90">
        <v>41998645</v>
      </c>
      <c r="G90" t="s">
        <v>4</v>
      </c>
      <c r="H90">
        <v>10458717</v>
      </c>
      <c r="I90" t="s">
        <v>5</v>
      </c>
      <c r="J90">
        <v>192840.249025</v>
      </c>
      <c r="K90">
        <f t="shared" si="6"/>
        <v>0.24902510545280687</v>
      </c>
      <c r="L90" t="s">
        <v>0</v>
      </c>
      <c r="M90" t="s">
        <v>1</v>
      </c>
      <c r="N90" t="s">
        <v>2</v>
      </c>
      <c r="O90">
        <v>1</v>
      </c>
      <c r="P90" t="s">
        <v>3</v>
      </c>
      <c r="Q90">
        <v>41999658</v>
      </c>
      <c r="R90" t="s">
        <v>4</v>
      </c>
      <c r="S90">
        <v>10458969</v>
      </c>
      <c r="T90" t="s">
        <v>5</v>
      </c>
      <c r="U90">
        <v>192840.249025</v>
      </c>
      <c r="V90">
        <f t="shared" si="5"/>
        <v>0.24902509920437924</v>
      </c>
      <c r="X90">
        <f t="shared" si="7"/>
        <v>6.2484276364127567E-9</v>
      </c>
      <c r="Y90">
        <f t="shared" si="8"/>
        <v>6.2484276364127567E-9</v>
      </c>
      <c r="AA90">
        <f t="shared" si="9"/>
        <v>0</v>
      </c>
    </row>
    <row r="91" spans="1:27" x14ac:dyDescent="0.3">
      <c r="A91" t="s">
        <v>0</v>
      </c>
      <c r="B91" t="s">
        <v>1</v>
      </c>
      <c r="C91" t="s">
        <v>2</v>
      </c>
      <c r="D91">
        <v>1</v>
      </c>
      <c r="E91" t="s">
        <v>3</v>
      </c>
      <c r="F91">
        <v>41998645</v>
      </c>
      <c r="G91" t="s">
        <v>4</v>
      </c>
      <c r="H91">
        <v>10459006</v>
      </c>
      <c r="I91" t="s">
        <v>5</v>
      </c>
      <c r="J91">
        <v>192841.24903199999</v>
      </c>
      <c r="K91">
        <f t="shared" si="6"/>
        <v>0.24903198662718762</v>
      </c>
      <c r="L91" t="s">
        <v>0</v>
      </c>
      <c r="M91" t="s">
        <v>1</v>
      </c>
      <c r="N91" t="s">
        <v>2</v>
      </c>
      <c r="O91">
        <v>1</v>
      </c>
      <c r="P91" t="s">
        <v>3</v>
      </c>
      <c r="Q91">
        <v>41999657</v>
      </c>
      <c r="R91" t="s">
        <v>4</v>
      </c>
      <c r="S91">
        <v>10459257</v>
      </c>
      <c r="T91" t="s">
        <v>5</v>
      </c>
      <c r="U91">
        <v>192841.24903199999</v>
      </c>
      <c r="V91">
        <f t="shared" si="5"/>
        <v>0.24903196233245428</v>
      </c>
      <c r="X91">
        <f t="shared" si="7"/>
        <v>2.4294733336205354E-8</v>
      </c>
      <c r="Y91">
        <f t="shared" si="8"/>
        <v>2.4294733336205354E-8</v>
      </c>
      <c r="AA91">
        <f t="shared" si="9"/>
        <v>0</v>
      </c>
    </row>
    <row r="92" spans="1:27" x14ac:dyDescent="0.3">
      <c r="A92" t="s">
        <v>0</v>
      </c>
      <c r="B92" t="s">
        <v>1</v>
      </c>
      <c r="C92" t="s">
        <v>2</v>
      </c>
      <c r="D92">
        <v>1</v>
      </c>
      <c r="E92" t="s">
        <v>3</v>
      </c>
      <c r="F92">
        <v>41998646</v>
      </c>
      <c r="G92" t="s">
        <v>4</v>
      </c>
      <c r="H92">
        <v>10459287</v>
      </c>
      <c r="I92" t="s">
        <v>5</v>
      </c>
      <c r="J92">
        <v>192842.24903899999</v>
      </c>
      <c r="K92">
        <f t="shared" si="6"/>
        <v>0.24903867138954908</v>
      </c>
      <c r="L92" t="s">
        <v>0</v>
      </c>
      <c r="M92" t="s">
        <v>1</v>
      </c>
      <c r="N92" t="s">
        <v>2</v>
      </c>
      <c r="O92">
        <v>1</v>
      </c>
      <c r="P92" t="s">
        <v>3</v>
      </c>
      <c r="Q92">
        <v>41999657</v>
      </c>
      <c r="R92" t="s">
        <v>4</v>
      </c>
      <c r="S92">
        <v>10459540</v>
      </c>
      <c r="T92" t="s">
        <v>5</v>
      </c>
      <c r="U92">
        <v>192842.24903899999</v>
      </c>
      <c r="V92">
        <f t="shared" si="5"/>
        <v>0.24903870048272062</v>
      </c>
      <c r="X92">
        <f t="shared" si="7"/>
        <v>-2.9093171538541185E-8</v>
      </c>
      <c r="Y92">
        <f t="shared" si="8"/>
        <v>2.9093171538541185E-8</v>
      </c>
      <c r="AA92">
        <f t="shared" si="9"/>
        <v>0</v>
      </c>
    </row>
    <row r="93" spans="1:27" x14ac:dyDescent="0.3">
      <c r="A93" t="s">
        <v>0</v>
      </c>
      <c r="B93" t="s">
        <v>1</v>
      </c>
      <c r="C93" t="s">
        <v>2</v>
      </c>
      <c r="D93">
        <v>1</v>
      </c>
      <c r="E93" t="s">
        <v>3</v>
      </c>
      <c r="F93">
        <v>41998645</v>
      </c>
      <c r="G93" t="s">
        <v>4</v>
      </c>
      <c r="H93">
        <v>10459558</v>
      </c>
      <c r="I93" t="s">
        <v>5</v>
      </c>
      <c r="J93">
        <v>192843.249045</v>
      </c>
      <c r="K93">
        <f t="shared" si="6"/>
        <v>0.24904512990835775</v>
      </c>
      <c r="L93" t="s">
        <v>0</v>
      </c>
      <c r="M93" t="s">
        <v>1</v>
      </c>
      <c r="N93" t="s">
        <v>2</v>
      </c>
      <c r="O93">
        <v>1</v>
      </c>
      <c r="P93" t="s">
        <v>3</v>
      </c>
      <c r="Q93">
        <v>41999657</v>
      </c>
      <c r="R93" t="s">
        <v>4</v>
      </c>
      <c r="S93">
        <v>10459808</v>
      </c>
      <c r="T93" t="s">
        <v>5</v>
      </c>
      <c r="U93">
        <v>192843.249045</v>
      </c>
      <c r="V93">
        <f t="shared" si="5"/>
        <v>0.2490450814872131</v>
      </c>
      <c r="X93">
        <f t="shared" si="7"/>
        <v>4.8421144649424264E-8</v>
      </c>
      <c r="Y93">
        <f t="shared" si="8"/>
        <v>4.8421144649424264E-8</v>
      </c>
      <c r="AA93">
        <f t="shared" si="9"/>
        <v>0</v>
      </c>
    </row>
    <row r="94" spans="1:27" x14ac:dyDescent="0.3">
      <c r="A94" t="s">
        <v>0</v>
      </c>
      <c r="B94" t="s">
        <v>1</v>
      </c>
      <c r="C94" t="s">
        <v>2</v>
      </c>
      <c r="D94">
        <v>1</v>
      </c>
      <c r="E94" t="s">
        <v>3</v>
      </c>
      <c r="F94">
        <v>41998645</v>
      </c>
      <c r="G94" t="s">
        <v>4</v>
      </c>
      <c r="H94">
        <v>10459838</v>
      </c>
      <c r="I94" t="s">
        <v>5</v>
      </c>
      <c r="J94">
        <v>192844.249052</v>
      </c>
      <c r="K94">
        <f t="shared" si="6"/>
        <v>0.24905179679011072</v>
      </c>
      <c r="L94" t="s">
        <v>0</v>
      </c>
      <c r="M94" t="s">
        <v>1</v>
      </c>
      <c r="N94" t="s">
        <v>2</v>
      </c>
      <c r="O94">
        <v>1</v>
      </c>
      <c r="P94" t="s">
        <v>3</v>
      </c>
      <c r="Q94">
        <v>41999658</v>
      </c>
      <c r="R94" t="s">
        <v>4</v>
      </c>
      <c r="S94">
        <v>10460091</v>
      </c>
      <c r="T94" t="s">
        <v>5</v>
      </c>
      <c r="U94">
        <v>192844.249052</v>
      </c>
      <c r="V94">
        <f t="shared" si="5"/>
        <v>0.24905181370762591</v>
      </c>
      <c r="X94">
        <f t="shared" si="7"/>
        <v>-1.6917515194281307E-8</v>
      </c>
      <c r="Y94">
        <f t="shared" si="8"/>
        <v>1.6917515194281307E-8</v>
      </c>
      <c r="AA94">
        <f t="shared" si="9"/>
        <v>0</v>
      </c>
    </row>
    <row r="95" spans="1:27" x14ac:dyDescent="0.3">
      <c r="A95" t="s">
        <v>0</v>
      </c>
      <c r="B95" t="s">
        <v>1</v>
      </c>
      <c r="C95" t="s">
        <v>2</v>
      </c>
      <c r="D95">
        <v>1</v>
      </c>
      <c r="E95" t="s">
        <v>3</v>
      </c>
      <c r="F95">
        <v>41998645</v>
      </c>
      <c r="G95" t="s">
        <v>4</v>
      </c>
      <c r="H95">
        <v>10460117</v>
      </c>
      <c r="I95" t="s">
        <v>5</v>
      </c>
      <c r="J95">
        <v>192845.24905799999</v>
      </c>
      <c r="K95">
        <f t="shared" si="6"/>
        <v>0.24905843986157172</v>
      </c>
      <c r="L95" t="s">
        <v>0</v>
      </c>
      <c r="M95" t="s">
        <v>1</v>
      </c>
      <c r="N95" t="s">
        <v>2</v>
      </c>
      <c r="O95">
        <v>1</v>
      </c>
      <c r="P95" t="s">
        <v>3</v>
      </c>
      <c r="Q95">
        <v>41999657</v>
      </c>
      <c r="R95" t="s">
        <v>4</v>
      </c>
      <c r="S95">
        <v>10460369</v>
      </c>
      <c r="T95" t="s">
        <v>5</v>
      </c>
      <c r="U95">
        <v>192845.24905799999</v>
      </c>
      <c r="V95">
        <f t="shared" si="5"/>
        <v>0.24905843873915445</v>
      </c>
      <c r="X95">
        <f t="shared" si="7"/>
        <v>1.1224172702384294E-9</v>
      </c>
      <c r="Y95">
        <f t="shared" si="8"/>
        <v>1.1224172702384294E-9</v>
      </c>
      <c r="AA95">
        <f t="shared" si="9"/>
        <v>0</v>
      </c>
    </row>
    <row r="96" spans="1:27" x14ac:dyDescent="0.3">
      <c r="A96" t="s">
        <v>0</v>
      </c>
      <c r="B96" t="s">
        <v>1</v>
      </c>
      <c r="C96" t="s">
        <v>2</v>
      </c>
      <c r="D96">
        <v>1</v>
      </c>
      <c r="E96" t="s">
        <v>3</v>
      </c>
      <c r="F96">
        <v>41998646</v>
      </c>
      <c r="G96" t="s">
        <v>4</v>
      </c>
      <c r="H96">
        <v>10460412</v>
      </c>
      <c r="I96" t="s">
        <v>5</v>
      </c>
      <c r="J96">
        <v>192846.24906500001</v>
      </c>
      <c r="K96">
        <f t="shared" si="6"/>
        <v>0.24906545796738305</v>
      </c>
      <c r="L96" t="s">
        <v>0</v>
      </c>
      <c r="M96" t="s">
        <v>1</v>
      </c>
      <c r="N96" t="s">
        <v>2</v>
      </c>
      <c r="O96">
        <v>1</v>
      </c>
      <c r="P96" t="s">
        <v>3</v>
      </c>
      <c r="Q96">
        <v>41999657</v>
      </c>
      <c r="R96" t="s">
        <v>4</v>
      </c>
      <c r="S96">
        <v>10460662</v>
      </c>
      <c r="T96" t="s">
        <v>5</v>
      </c>
      <c r="U96">
        <v>192846.24906500001</v>
      </c>
      <c r="V96">
        <f t="shared" si="5"/>
        <v>0.24906541498660334</v>
      </c>
      <c r="X96">
        <f t="shared" si="7"/>
        <v>4.2980779713097661E-8</v>
      </c>
      <c r="Y96">
        <f t="shared" si="8"/>
        <v>4.2980779713097661E-8</v>
      </c>
      <c r="AA96">
        <f t="shared" si="9"/>
        <v>0</v>
      </c>
    </row>
    <row r="97" spans="1:27" x14ac:dyDescent="0.3">
      <c r="A97" t="s">
        <v>0</v>
      </c>
      <c r="B97" t="s">
        <v>1</v>
      </c>
      <c r="C97" t="s">
        <v>2</v>
      </c>
      <c r="D97">
        <v>1</v>
      </c>
      <c r="E97" t="s">
        <v>3</v>
      </c>
      <c r="F97">
        <v>41998646</v>
      </c>
      <c r="G97" t="s">
        <v>4</v>
      </c>
      <c r="H97">
        <v>10460677</v>
      </c>
      <c r="I97" t="s">
        <v>5</v>
      </c>
      <c r="J97">
        <v>192847.24907200001</v>
      </c>
      <c r="K97">
        <f t="shared" si="6"/>
        <v>0.24907176769460615</v>
      </c>
      <c r="L97" t="s">
        <v>0</v>
      </c>
      <c r="M97" t="s">
        <v>1</v>
      </c>
      <c r="N97" t="s">
        <v>2</v>
      </c>
      <c r="O97">
        <v>1</v>
      </c>
      <c r="P97" t="s">
        <v>3</v>
      </c>
      <c r="Q97">
        <v>41999658</v>
      </c>
      <c r="R97" t="s">
        <v>4</v>
      </c>
      <c r="S97">
        <v>10461210</v>
      </c>
      <c r="T97" t="s">
        <v>5</v>
      </c>
      <c r="U97">
        <v>192848.24907799999</v>
      </c>
      <c r="V97">
        <f t="shared" si="5"/>
        <v>0.2490784567817195</v>
      </c>
      <c r="X97">
        <f t="shared" si="7"/>
        <v>-6.6890871133484797E-6</v>
      </c>
      <c r="Y97">
        <f t="shared" si="8"/>
        <v>6.6890871133484797E-6</v>
      </c>
      <c r="AA97">
        <f t="shared" si="9"/>
        <v>-1.0000059999874793</v>
      </c>
    </row>
    <row r="98" spans="1:27" x14ac:dyDescent="0.3">
      <c r="A98" t="s">
        <v>0</v>
      </c>
      <c r="B98" t="s">
        <v>1</v>
      </c>
      <c r="C98" t="s">
        <v>2</v>
      </c>
      <c r="D98">
        <v>1</v>
      </c>
      <c r="E98" t="s">
        <v>3</v>
      </c>
      <c r="F98">
        <v>41998645</v>
      </c>
      <c r="G98" t="s">
        <v>4</v>
      </c>
      <c r="H98">
        <v>10460957</v>
      </c>
      <c r="I98" t="s">
        <v>5</v>
      </c>
      <c r="J98">
        <v>192848.24907799999</v>
      </c>
      <c r="K98">
        <f t="shared" si="6"/>
        <v>0.24907844050683065</v>
      </c>
      <c r="L98" t="s">
        <v>0</v>
      </c>
      <c r="M98" t="s">
        <v>1</v>
      </c>
      <c r="N98" t="s">
        <v>2</v>
      </c>
      <c r="O98">
        <v>1</v>
      </c>
      <c r="P98" t="s">
        <v>3</v>
      </c>
      <c r="Q98">
        <v>41999657</v>
      </c>
      <c r="R98" t="s">
        <v>4</v>
      </c>
      <c r="S98">
        <v>10461503</v>
      </c>
      <c r="T98" t="s">
        <v>5</v>
      </c>
      <c r="U98">
        <v>192849.24908499999</v>
      </c>
      <c r="V98">
        <f t="shared" si="5"/>
        <v>0.24908543895965626</v>
      </c>
      <c r="X98">
        <f t="shared" si="7"/>
        <v>-6.9984528256183953E-6</v>
      </c>
      <c r="Y98">
        <f t="shared" si="8"/>
        <v>6.9984528256183953E-6</v>
      </c>
      <c r="AA98">
        <f t="shared" si="9"/>
        <v>-1.0000069999950938</v>
      </c>
    </row>
    <row r="99" spans="1:27" x14ac:dyDescent="0.3">
      <c r="A99" t="s">
        <v>0</v>
      </c>
      <c r="B99" t="s">
        <v>1</v>
      </c>
      <c r="C99" t="s">
        <v>2</v>
      </c>
      <c r="D99">
        <v>1</v>
      </c>
      <c r="E99" t="s">
        <v>3</v>
      </c>
      <c r="F99">
        <v>41998646</v>
      </c>
      <c r="G99" t="s">
        <v>4</v>
      </c>
      <c r="H99">
        <v>10461252</v>
      </c>
      <c r="I99" t="s">
        <v>5</v>
      </c>
      <c r="J99">
        <v>192849.24908499999</v>
      </c>
      <c r="K99">
        <f t="shared" si="6"/>
        <v>0.24908545861216574</v>
      </c>
      <c r="L99" t="s">
        <v>0</v>
      </c>
      <c r="M99" t="s">
        <v>1</v>
      </c>
      <c r="N99" t="s">
        <v>2</v>
      </c>
      <c r="O99">
        <v>1</v>
      </c>
      <c r="P99" t="s">
        <v>3</v>
      </c>
      <c r="Q99">
        <v>41999657</v>
      </c>
      <c r="R99" t="s">
        <v>4</v>
      </c>
      <c r="S99">
        <v>10461781</v>
      </c>
      <c r="T99" t="s">
        <v>5</v>
      </c>
      <c r="U99">
        <v>192850.24909200001</v>
      </c>
      <c r="V99">
        <f t="shared" si="5"/>
        <v>0.24909205806133131</v>
      </c>
      <c r="X99">
        <f t="shared" si="7"/>
        <v>-6.599449165561877E-6</v>
      </c>
      <c r="Y99">
        <f t="shared" si="8"/>
        <v>6.599449165561877E-6</v>
      </c>
      <c r="AA99">
        <f t="shared" si="9"/>
        <v>-1.0000070000241976</v>
      </c>
    </row>
    <row r="100" spans="1:27" x14ac:dyDescent="0.3">
      <c r="A100" t="s">
        <v>0</v>
      </c>
      <c r="B100" t="s">
        <v>1</v>
      </c>
      <c r="C100" t="s">
        <v>2</v>
      </c>
      <c r="D100">
        <v>1</v>
      </c>
      <c r="E100" t="s">
        <v>3</v>
      </c>
      <c r="F100">
        <v>41998645</v>
      </c>
      <c r="G100" t="s">
        <v>4</v>
      </c>
      <c r="H100">
        <v>10461527</v>
      </c>
      <c r="I100" t="s">
        <v>5</v>
      </c>
      <c r="J100">
        <v>192850.24909200001</v>
      </c>
      <c r="K100">
        <f t="shared" si="6"/>
        <v>0.24909201237325632</v>
      </c>
      <c r="L100" t="s">
        <v>0</v>
      </c>
      <c r="M100" t="s">
        <v>1</v>
      </c>
      <c r="N100" t="s">
        <v>2</v>
      </c>
      <c r="O100">
        <v>1</v>
      </c>
      <c r="P100" t="s">
        <v>3</v>
      </c>
      <c r="Q100">
        <v>41999657</v>
      </c>
      <c r="R100" t="s">
        <v>4</v>
      </c>
      <c r="S100">
        <v>10462059</v>
      </c>
      <c r="T100" t="s">
        <v>5</v>
      </c>
      <c r="U100">
        <v>192851.24909900001</v>
      </c>
      <c r="V100">
        <f t="shared" si="5"/>
        <v>0.24909867716300635</v>
      </c>
      <c r="X100">
        <f t="shared" si="7"/>
        <v>-6.6647897500327069E-6</v>
      </c>
      <c r="Y100">
        <f t="shared" si="8"/>
        <v>6.6647897500327069E-6</v>
      </c>
      <c r="AA100">
        <f t="shared" si="9"/>
        <v>-1.0000069999950938</v>
      </c>
    </row>
    <row r="101" spans="1:27" x14ac:dyDescent="0.3">
      <c r="A101" t="s">
        <v>0</v>
      </c>
      <c r="B101" t="s">
        <v>1</v>
      </c>
      <c r="C101" t="s">
        <v>2</v>
      </c>
      <c r="D101">
        <v>1</v>
      </c>
      <c r="E101" t="s">
        <v>3</v>
      </c>
      <c r="F101">
        <v>41998645</v>
      </c>
      <c r="G101" t="s">
        <v>4</v>
      </c>
      <c r="H101">
        <v>10461806</v>
      </c>
      <c r="I101" t="s">
        <v>5</v>
      </c>
      <c r="J101">
        <v>192851.24909900001</v>
      </c>
      <c r="K101">
        <f t="shared" si="6"/>
        <v>0.24909865544471732</v>
      </c>
      <c r="L101" t="s">
        <v>0</v>
      </c>
      <c r="M101" t="s">
        <v>1</v>
      </c>
      <c r="N101" t="s">
        <v>2</v>
      </c>
      <c r="O101">
        <v>1</v>
      </c>
      <c r="P101" t="s">
        <v>3</v>
      </c>
      <c r="Q101">
        <v>41999658</v>
      </c>
      <c r="R101" t="s">
        <v>4</v>
      </c>
      <c r="S101">
        <v>10462328</v>
      </c>
      <c r="T101" t="s">
        <v>5</v>
      </c>
      <c r="U101">
        <v>192852.249105</v>
      </c>
      <c r="V101">
        <f t="shared" si="5"/>
        <v>0.24910507604609541</v>
      </c>
      <c r="X101">
        <f t="shared" si="7"/>
        <v>-6.4206013780931936E-6</v>
      </c>
      <c r="Y101">
        <f t="shared" si="8"/>
        <v>6.4206013780931936E-6</v>
      </c>
      <c r="AA101">
        <f t="shared" si="9"/>
        <v>-1.0000059999874793</v>
      </c>
    </row>
    <row r="102" spans="1:27" x14ac:dyDescent="0.3">
      <c r="A102" t="s">
        <v>0</v>
      </c>
      <c r="B102" t="s">
        <v>1</v>
      </c>
      <c r="C102" t="s">
        <v>2</v>
      </c>
      <c r="D102">
        <v>1</v>
      </c>
      <c r="E102" t="s">
        <v>3</v>
      </c>
      <c r="F102">
        <v>41998645</v>
      </c>
      <c r="G102" t="s">
        <v>4</v>
      </c>
      <c r="H102">
        <v>10462077</v>
      </c>
      <c r="I102" t="s">
        <v>5</v>
      </c>
      <c r="J102">
        <v>192852.249105</v>
      </c>
      <c r="K102">
        <f t="shared" si="6"/>
        <v>0.24910510803384253</v>
      </c>
      <c r="L102" t="s">
        <v>0</v>
      </c>
      <c r="M102" t="s">
        <v>1</v>
      </c>
      <c r="N102" t="s">
        <v>2</v>
      </c>
      <c r="O102">
        <v>1</v>
      </c>
      <c r="P102" t="s">
        <v>3</v>
      </c>
      <c r="Q102">
        <v>41999657</v>
      </c>
      <c r="R102" t="s">
        <v>4</v>
      </c>
      <c r="S102">
        <v>10462621</v>
      </c>
      <c r="T102" t="s">
        <v>5</v>
      </c>
      <c r="U102">
        <v>192853.24911199999</v>
      </c>
      <c r="V102">
        <f t="shared" si="5"/>
        <v>0.24911205822466598</v>
      </c>
      <c r="X102">
        <f t="shared" si="7"/>
        <v>-6.9501908234459453E-6</v>
      </c>
      <c r="Y102">
        <f t="shared" si="8"/>
        <v>6.9501908234459453E-6</v>
      </c>
      <c r="AA102">
        <f t="shared" si="9"/>
        <v>-1.0000069999950938</v>
      </c>
    </row>
    <row r="103" spans="1:27" x14ac:dyDescent="0.3">
      <c r="A103" t="s">
        <v>0</v>
      </c>
      <c r="B103" t="s">
        <v>1</v>
      </c>
      <c r="C103" t="s">
        <v>2</v>
      </c>
      <c r="D103">
        <v>1</v>
      </c>
      <c r="E103" t="s">
        <v>3</v>
      </c>
      <c r="F103">
        <v>41998646</v>
      </c>
      <c r="G103" t="s">
        <v>4</v>
      </c>
      <c r="H103">
        <v>10462644</v>
      </c>
      <c r="I103" t="s">
        <v>5</v>
      </c>
      <c r="J103">
        <v>192854.24911899999</v>
      </c>
      <c r="K103">
        <f t="shared" si="6"/>
        <v>0.24911860253780563</v>
      </c>
      <c r="L103" t="s">
        <v>0</v>
      </c>
      <c r="M103" t="s">
        <v>1</v>
      </c>
      <c r="N103" t="s">
        <v>2</v>
      </c>
      <c r="O103">
        <v>1</v>
      </c>
      <c r="P103" t="s">
        <v>3</v>
      </c>
      <c r="Q103">
        <v>41999657</v>
      </c>
      <c r="R103" t="s">
        <v>4</v>
      </c>
      <c r="S103">
        <v>10462897</v>
      </c>
      <c r="T103" t="s">
        <v>5</v>
      </c>
      <c r="U103">
        <v>192854.24911899999</v>
      </c>
      <c r="V103">
        <f t="shared" si="5"/>
        <v>0.24911862970690452</v>
      </c>
      <c r="X103">
        <f t="shared" si="7"/>
        <v>-2.7169098887336318E-8</v>
      </c>
      <c r="Y103">
        <f t="shared" si="8"/>
        <v>2.7169098887336318E-8</v>
      </c>
      <c r="AA103">
        <f t="shared" si="9"/>
        <v>0</v>
      </c>
    </row>
    <row r="104" spans="1:27" x14ac:dyDescent="0.3">
      <c r="A104" t="s">
        <v>0</v>
      </c>
      <c r="B104" t="s">
        <v>1</v>
      </c>
      <c r="C104" t="s">
        <v>2</v>
      </c>
      <c r="D104">
        <v>1</v>
      </c>
      <c r="E104" t="s">
        <v>3</v>
      </c>
      <c r="F104">
        <v>41998645</v>
      </c>
      <c r="G104" t="s">
        <v>4</v>
      </c>
      <c r="H104">
        <v>10462926</v>
      </c>
      <c r="I104" t="s">
        <v>5</v>
      </c>
      <c r="J104">
        <v>192855.249125</v>
      </c>
      <c r="K104">
        <f t="shared" si="6"/>
        <v>0.24912532297172921</v>
      </c>
      <c r="L104" t="s">
        <v>0</v>
      </c>
      <c r="M104" t="s">
        <v>1</v>
      </c>
      <c r="N104" t="s">
        <v>2</v>
      </c>
      <c r="O104">
        <v>1</v>
      </c>
      <c r="P104" t="s">
        <v>3</v>
      </c>
      <c r="Q104">
        <v>41999657</v>
      </c>
      <c r="R104" t="s">
        <v>4</v>
      </c>
      <c r="S104">
        <v>10463177</v>
      </c>
      <c r="T104" t="s">
        <v>5</v>
      </c>
      <c r="U104">
        <v>192855.249125</v>
      </c>
      <c r="V104">
        <f t="shared" si="5"/>
        <v>0.24912529642801606</v>
      </c>
      <c r="X104">
        <f t="shared" si="7"/>
        <v>2.6543713144144832E-8</v>
      </c>
      <c r="Y104">
        <f t="shared" si="8"/>
        <v>2.6543713144144832E-8</v>
      </c>
      <c r="AA104">
        <f t="shared" si="9"/>
        <v>0</v>
      </c>
    </row>
    <row r="105" spans="1:27" x14ac:dyDescent="0.3">
      <c r="A105" t="s">
        <v>0</v>
      </c>
      <c r="B105" t="s">
        <v>1</v>
      </c>
      <c r="C105" t="s">
        <v>2</v>
      </c>
      <c r="D105">
        <v>1</v>
      </c>
      <c r="E105" t="s">
        <v>3</v>
      </c>
      <c r="F105">
        <v>41998646</v>
      </c>
      <c r="G105" t="s">
        <v>4</v>
      </c>
      <c r="H105">
        <v>10463197</v>
      </c>
      <c r="I105" t="s">
        <v>5</v>
      </c>
      <c r="J105">
        <v>192856.249132</v>
      </c>
      <c r="K105">
        <f t="shared" si="6"/>
        <v>0.24913176962895422</v>
      </c>
      <c r="L105" t="s">
        <v>0</v>
      </c>
      <c r="M105" t="s">
        <v>1</v>
      </c>
      <c r="N105" t="s">
        <v>2</v>
      </c>
      <c r="O105">
        <v>1</v>
      </c>
      <c r="P105" t="s">
        <v>3</v>
      </c>
      <c r="Q105">
        <v>41999657</v>
      </c>
      <c r="R105" t="s">
        <v>4</v>
      </c>
      <c r="S105">
        <v>10463449</v>
      </c>
      <c r="T105" t="s">
        <v>5</v>
      </c>
      <c r="U105">
        <v>192856.249132</v>
      </c>
      <c r="V105">
        <f t="shared" si="5"/>
        <v>0.24913177267138159</v>
      </c>
      <c r="X105">
        <f t="shared" si="7"/>
        <v>-3.0424273655960121E-9</v>
      </c>
      <c r="Y105">
        <f t="shared" si="8"/>
        <v>3.0424273655960121E-9</v>
      </c>
      <c r="AA105">
        <f t="shared" si="9"/>
        <v>0</v>
      </c>
    </row>
    <row r="106" spans="1:27" x14ac:dyDescent="0.3">
      <c r="A106" t="s">
        <v>0</v>
      </c>
      <c r="B106" t="s">
        <v>1</v>
      </c>
      <c r="C106" t="s">
        <v>2</v>
      </c>
      <c r="D106">
        <v>1</v>
      </c>
      <c r="E106" t="s">
        <v>3</v>
      </c>
      <c r="F106">
        <v>41998646</v>
      </c>
      <c r="G106" t="s">
        <v>4</v>
      </c>
      <c r="H106">
        <v>10463477</v>
      </c>
      <c r="I106" t="s">
        <v>5</v>
      </c>
      <c r="J106">
        <v>192857.24913800001</v>
      </c>
      <c r="K106">
        <f t="shared" si="6"/>
        <v>0.24913843651054846</v>
      </c>
      <c r="L106" t="s">
        <v>0</v>
      </c>
      <c r="M106" t="s">
        <v>1</v>
      </c>
      <c r="N106" t="s">
        <v>2</v>
      </c>
      <c r="O106">
        <v>1</v>
      </c>
      <c r="P106" t="s">
        <v>3</v>
      </c>
      <c r="Q106">
        <v>41999657</v>
      </c>
      <c r="R106" t="s">
        <v>4</v>
      </c>
      <c r="S106">
        <v>10463728</v>
      </c>
      <c r="T106" t="s">
        <v>5</v>
      </c>
      <c r="U106">
        <v>192857.24913800001</v>
      </c>
      <c r="V106">
        <f t="shared" si="5"/>
        <v>0.24913841558277489</v>
      </c>
      <c r="X106">
        <f t="shared" si="7"/>
        <v>2.0927773569656694E-8</v>
      </c>
      <c r="Y106">
        <f t="shared" si="8"/>
        <v>2.0927773569656694E-8</v>
      </c>
      <c r="AA106">
        <f t="shared" si="9"/>
        <v>0</v>
      </c>
    </row>
    <row r="107" spans="1:27" x14ac:dyDescent="0.3">
      <c r="A107" t="s">
        <v>0</v>
      </c>
      <c r="B107" t="s">
        <v>1</v>
      </c>
      <c r="C107" t="s">
        <v>2</v>
      </c>
      <c r="D107">
        <v>1</v>
      </c>
      <c r="E107" t="s">
        <v>3</v>
      </c>
      <c r="F107">
        <v>41998645</v>
      </c>
      <c r="G107" t="s">
        <v>4</v>
      </c>
      <c r="H107">
        <v>10463756</v>
      </c>
      <c r="I107" t="s">
        <v>5</v>
      </c>
      <c r="J107">
        <v>192858.24914500001</v>
      </c>
      <c r="K107">
        <f t="shared" si="6"/>
        <v>0.24914508551406836</v>
      </c>
      <c r="L107" t="s">
        <v>0</v>
      </c>
      <c r="M107" t="s">
        <v>1</v>
      </c>
      <c r="N107" t="s">
        <v>2</v>
      </c>
      <c r="O107">
        <v>1</v>
      </c>
      <c r="P107" t="s">
        <v>3</v>
      </c>
      <c r="Q107">
        <v>41999657</v>
      </c>
      <c r="R107" t="s">
        <v>4</v>
      </c>
      <c r="S107">
        <v>10464008</v>
      </c>
      <c r="T107" t="s">
        <v>5</v>
      </c>
      <c r="U107">
        <v>192858.24914500001</v>
      </c>
      <c r="V107">
        <f t="shared" si="5"/>
        <v>0.24914508230388643</v>
      </c>
      <c r="X107">
        <f t="shared" si="7"/>
        <v>3.2101819258389952E-9</v>
      </c>
      <c r="Y107">
        <f t="shared" si="8"/>
        <v>3.2101819258389952E-9</v>
      </c>
      <c r="AA107">
        <f t="shared" si="9"/>
        <v>0</v>
      </c>
    </row>
    <row r="108" spans="1:27" x14ac:dyDescent="0.3">
      <c r="A108" t="s">
        <v>0</v>
      </c>
      <c r="B108" t="s">
        <v>1</v>
      </c>
      <c r="C108" t="s">
        <v>2</v>
      </c>
      <c r="D108">
        <v>1</v>
      </c>
      <c r="E108" t="s">
        <v>3</v>
      </c>
      <c r="F108">
        <v>41998646</v>
      </c>
      <c r="G108" t="s">
        <v>4</v>
      </c>
      <c r="H108">
        <v>10464035</v>
      </c>
      <c r="I108" t="s">
        <v>5</v>
      </c>
      <c r="J108">
        <v>192859.249152</v>
      </c>
      <c r="K108">
        <f t="shared" si="6"/>
        <v>0.24915172265315411</v>
      </c>
      <c r="L108" t="s">
        <v>0</v>
      </c>
      <c r="M108" t="s">
        <v>1</v>
      </c>
      <c r="N108" t="s">
        <v>2</v>
      </c>
      <c r="O108">
        <v>1</v>
      </c>
      <c r="P108" t="s">
        <v>3</v>
      </c>
      <c r="Q108">
        <v>41999657</v>
      </c>
      <c r="R108" t="s">
        <v>4</v>
      </c>
      <c r="S108">
        <v>10464289</v>
      </c>
      <c r="T108" t="s">
        <v>5</v>
      </c>
      <c r="U108">
        <v>192859.249152</v>
      </c>
      <c r="V108">
        <f t="shared" si="5"/>
        <v>0.24915177283471623</v>
      </c>
      <c r="X108">
        <f t="shared" si="7"/>
        <v>-5.0181562127882273E-8</v>
      </c>
      <c r="Y108">
        <f t="shared" si="8"/>
        <v>5.0181562127882273E-8</v>
      </c>
      <c r="AA108">
        <f t="shared" si="9"/>
        <v>0</v>
      </c>
    </row>
    <row r="109" spans="1:27" x14ac:dyDescent="0.3">
      <c r="A109" t="s">
        <v>0</v>
      </c>
      <c r="B109" t="s">
        <v>1</v>
      </c>
      <c r="C109" t="s">
        <v>2</v>
      </c>
      <c r="D109">
        <v>1</v>
      </c>
      <c r="E109" t="s">
        <v>3</v>
      </c>
      <c r="F109">
        <v>41998646</v>
      </c>
      <c r="G109" t="s">
        <v>4</v>
      </c>
      <c r="H109">
        <v>10464317</v>
      </c>
      <c r="I109" t="s">
        <v>5</v>
      </c>
      <c r="J109">
        <v>192900.24915799999</v>
      </c>
      <c r="K109">
        <f t="shared" si="6"/>
        <v>0.24915843715533115</v>
      </c>
      <c r="L109" t="s">
        <v>0</v>
      </c>
      <c r="M109" t="s">
        <v>1</v>
      </c>
      <c r="N109" t="s">
        <v>2</v>
      </c>
      <c r="O109">
        <v>1</v>
      </c>
      <c r="P109" t="s">
        <v>3</v>
      </c>
      <c r="Q109">
        <v>41999657</v>
      </c>
      <c r="R109" t="s">
        <v>4</v>
      </c>
      <c r="S109">
        <v>10464567</v>
      </c>
      <c r="T109" t="s">
        <v>5</v>
      </c>
      <c r="U109">
        <v>192900.24915799999</v>
      </c>
      <c r="V109">
        <f t="shared" si="5"/>
        <v>0.24915839193639128</v>
      </c>
      <c r="X109">
        <f t="shared" si="7"/>
        <v>4.521893987030623E-8</v>
      </c>
      <c r="Y109">
        <f t="shared" si="8"/>
        <v>4.521893987030623E-8</v>
      </c>
      <c r="AA109">
        <f t="shared" si="9"/>
        <v>0</v>
      </c>
    </row>
    <row r="110" spans="1:27" x14ac:dyDescent="0.3">
      <c r="A110" t="s">
        <v>0</v>
      </c>
      <c r="B110" t="s">
        <v>1</v>
      </c>
      <c r="C110" t="s">
        <v>2</v>
      </c>
      <c r="D110">
        <v>1</v>
      </c>
      <c r="E110" t="s">
        <v>3</v>
      </c>
      <c r="F110">
        <v>41998645</v>
      </c>
      <c r="G110" t="s">
        <v>4</v>
      </c>
      <c r="H110">
        <v>10464597</v>
      </c>
      <c r="I110" t="s">
        <v>5</v>
      </c>
      <c r="J110">
        <v>192901.24916499999</v>
      </c>
      <c r="K110">
        <f t="shared" si="6"/>
        <v>0.24916510996961927</v>
      </c>
      <c r="L110" t="s">
        <v>0</v>
      </c>
      <c r="M110" t="s">
        <v>1</v>
      </c>
      <c r="N110" t="s">
        <v>2</v>
      </c>
      <c r="O110">
        <v>1</v>
      </c>
      <c r="P110" t="s">
        <v>3</v>
      </c>
      <c r="Q110">
        <v>41999657</v>
      </c>
      <c r="R110" t="s">
        <v>4</v>
      </c>
      <c r="S110">
        <v>10464849</v>
      </c>
      <c r="T110" t="s">
        <v>5</v>
      </c>
      <c r="U110">
        <v>192901.24916499999</v>
      </c>
      <c r="V110">
        <f t="shared" si="5"/>
        <v>0.24916510627693936</v>
      </c>
      <c r="X110">
        <f t="shared" si="7"/>
        <v>3.6926799118486286E-9</v>
      </c>
      <c r="Y110">
        <f t="shared" si="8"/>
        <v>3.6926799118486286E-9</v>
      </c>
      <c r="AA110">
        <f t="shared" si="9"/>
        <v>0</v>
      </c>
    </row>
    <row r="111" spans="1:27" x14ac:dyDescent="0.3">
      <c r="A111" t="s">
        <v>0</v>
      </c>
      <c r="B111" t="s">
        <v>1</v>
      </c>
      <c r="C111" t="s">
        <v>2</v>
      </c>
      <c r="D111">
        <v>1</v>
      </c>
      <c r="E111" t="s">
        <v>3</v>
      </c>
      <c r="F111">
        <v>41998646</v>
      </c>
      <c r="G111" t="s">
        <v>4</v>
      </c>
      <c r="H111">
        <v>10464893</v>
      </c>
      <c r="I111" t="s">
        <v>5</v>
      </c>
      <c r="J111">
        <v>192902.24917200001</v>
      </c>
      <c r="K111">
        <f t="shared" si="6"/>
        <v>0.24917215188318215</v>
      </c>
      <c r="L111" t="s">
        <v>0</v>
      </c>
      <c r="M111" t="s">
        <v>1</v>
      </c>
      <c r="N111" t="s">
        <v>2</v>
      </c>
      <c r="O111">
        <v>1</v>
      </c>
      <c r="P111" t="s">
        <v>3</v>
      </c>
      <c r="Q111">
        <v>41999657</v>
      </c>
      <c r="R111" t="s">
        <v>4</v>
      </c>
      <c r="S111">
        <v>10465144</v>
      </c>
      <c r="T111" t="s">
        <v>5</v>
      </c>
      <c r="U111">
        <v>192902.24917200001</v>
      </c>
      <c r="V111">
        <f t="shared" si="5"/>
        <v>0.24917213014382475</v>
      </c>
      <c r="X111">
        <f t="shared" si="7"/>
        <v>2.1739357397576597E-8</v>
      </c>
      <c r="Y111">
        <f t="shared" si="8"/>
        <v>2.1739357397576597E-8</v>
      </c>
      <c r="AA111">
        <f t="shared" si="9"/>
        <v>0</v>
      </c>
    </row>
    <row r="112" spans="1:27" x14ac:dyDescent="0.3">
      <c r="A112" t="s">
        <v>0</v>
      </c>
      <c r="B112" t="s">
        <v>1</v>
      </c>
      <c r="C112" t="s">
        <v>2</v>
      </c>
      <c r="D112">
        <v>1</v>
      </c>
      <c r="E112" t="s">
        <v>3</v>
      </c>
      <c r="F112">
        <v>41998646</v>
      </c>
      <c r="G112" t="s">
        <v>4</v>
      </c>
      <c r="H112">
        <v>10465169</v>
      </c>
      <c r="I112" t="s">
        <v>5</v>
      </c>
      <c r="J112">
        <v>192903.24917900001</v>
      </c>
      <c r="K112">
        <f t="shared" si="6"/>
        <v>0.24917872352361073</v>
      </c>
      <c r="L112" t="s">
        <v>0</v>
      </c>
      <c r="M112" t="s">
        <v>1</v>
      </c>
      <c r="N112" t="s">
        <v>2</v>
      </c>
      <c r="O112">
        <v>1</v>
      </c>
      <c r="P112" t="s">
        <v>3</v>
      </c>
      <c r="Q112">
        <v>41999657</v>
      </c>
      <c r="R112" t="s">
        <v>4</v>
      </c>
      <c r="S112">
        <v>10465421</v>
      </c>
      <c r="T112" t="s">
        <v>5</v>
      </c>
      <c r="U112">
        <v>192903.24917900001</v>
      </c>
      <c r="V112">
        <f t="shared" si="5"/>
        <v>0.24917872543578154</v>
      </c>
      <c r="X112">
        <f t="shared" si="7"/>
        <v>-1.9121708105807045E-9</v>
      </c>
      <c r="Y112">
        <f t="shared" si="8"/>
        <v>1.9121708105807045E-9</v>
      </c>
      <c r="AA112">
        <f t="shared" si="9"/>
        <v>0</v>
      </c>
    </row>
    <row r="113" spans="1:27" x14ac:dyDescent="0.3">
      <c r="A113" t="s">
        <v>0</v>
      </c>
      <c r="B113" t="s">
        <v>1</v>
      </c>
      <c r="C113" t="s">
        <v>2</v>
      </c>
      <c r="D113">
        <v>1</v>
      </c>
      <c r="E113" t="s">
        <v>3</v>
      </c>
      <c r="F113">
        <v>41998646</v>
      </c>
      <c r="G113" t="s">
        <v>4</v>
      </c>
      <c r="H113">
        <v>10465448</v>
      </c>
      <c r="I113" t="s">
        <v>5</v>
      </c>
      <c r="J113">
        <v>192904.24918499999</v>
      </c>
      <c r="K113">
        <f t="shared" si="6"/>
        <v>0.24918536659491355</v>
      </c>
      <c r="L113" t="s">
        <v>0</v>
      </c>
      <c r="M113" t="s">
        <v>1</v>
      </c>
      <c r="N113" t="s">
        <v>2</v>
      </c>
      <c r="O113">
        <v>1</v>
      </c>
      <c r="P113" t="s">
        <v>3</v>
      </c>
      <c r="Q113">
        <v>41999656</v>
      </c>
      <c r="R113" t="s">
        <v>4</v>
      </c>
      <c r="S113">
        <v>10465699</v>
      </c>
      <c r="T113" t="s">
        <v>5</v>
      </c>
      <c r="U113">
        <v>192904.24918499999</v>
      </c>
      <c r="V113">
        <f t="shared" si="5"/>
        <v>0.24918535047048956</v>
      </c>
      <c r="X113">
        <f t="shared" si="7"/>
        <v>1.6124423990460102E-8</v>
      </c>
      <c r="Y113">
        <f t="shared" si="8"/>
        <v>1.6124423990460102E-8</v>
      </c>
      <c r="AA113">
        <f t="shared" si="9"/>
        <v>0</v>
      </c>
    </row>
    <row r="114" spans="1:27" x14ac:dyDescent="0.3">
      <c r="A114" t="s">
        <v>0</v>
      </c>
      <c r="B114" t="s">
        <v>1</v>
      </c>
      <c r="C114" t="s">
        <v>2</v>
      </c>
      <c r="D114">
        <v>1</v>
      </c>
      <c r="E114" t="s">
        <v>3</v>
      </c>
      <c r="F114">
        <v>41998645</v>
      </c>
      <c r="G114" t="s">
        <v>4</v>
      </c>
      <c r="H114">
        <v>10465718</v>
      </c>
      <c r="I114" t="s">
        <v>5</v>
      </c>
      <c r="J114">
        <v>192905.24919199999</v>
      </c>
      <c r="K114">
        <f t="shared" si="6"/>
        <v>0.24919180130692312</v>
      </c>
      <c r="L114" t="s">
        <v>0</v>
      </c>
      <c r="M114" t="s">
        <v>1</v>
      </c>
      <c r="N114" t="s">
        <v>2</v>
      </c>
      <c r="O114">
        <v>1</v>
      </c>
      <c r="P114" t="s">
        <v>3</v>
      </c>
      <c r="Q114">
        <v>41999657</v>
      </c>
      <c r="R114" t="s">
        <v>4</v>
      </c>
      <c r="S114">
        <v>10465970</v>
      </c>
      <c r="T114" t="s">
        <v>5</v>
      </c>
      <c r="U114">
        <v>192905.24919199999</v>
      </c>
      <c r="V114">
        <f t="shared" si="5"/>
        <v>0.24919179697110383</v>
      </c>
      <c r="X114">
        <f t="shared" si="7"/>
        <v>4.3358192869380474E-9</v>
      </c>
      <c r="Y114">
        <f t="shared" si="8"/>
        <v>4.3358192869380474E-9</v>
      </c>
      <c r="AA114">
        <f t="shared" si="9"/>
        <v>0</v>
      </c>
    </row>
    <row r="115" spans="1:27" x14ac:dyDescent="0.3">
      <c r="A115" t="s">
        <v>0</v>
      </c>
      <c r="B115" t="s">
        <v>1</v>
      </c>
      <c r="C115" t="s">
        <v>2</v>
      </c>
      <c r="D115">
        <v>1</v>
      </c>
      <c r="E115" t="s">
        <v>3</v>
      </c>
      <c r="F115">
        <v>41998646</v>
      </c>
      <c r="G115" t="s">
        <v>4</v>
      </c>
      <c r="H115">
        <v>10466013</v>
      </c>
      <c r="I115" t="s">
        <v>5</v>
      </c>
      <c r="J115">
        <v>192906.24919900001</v>
      </c>
      <c r="K115">
        <f t="shared" si="6"/>
        <v>0.24919881940955907</v>
      </c>
      <c r="L115" t="s">
        <v>0</v>
      </c>
      <c r="M115" t="s">
        <v>1</v>
      </c>
      <c r="N115" t="s">
        <v>2</v>
      </c>
      <c r="O115">
        <v>1</v>
      </c>
      <c r="P115" t="s">
        <v>3</v>
      </c>
      <c r="Q115">
        <v>41999657</v>
      </c>
      <c r="R115" t="s">
        <v>4</v>
      </c>
      <c r="S115">
        <v>10466264</v>
      </c>
      <c r="T115" t="s">
        <v>5</v>
      </c>
      <c r="U115">
        <v>192906.24919900001</v>
      </c>
      <c r="V115">
        <f t="shared" si="5"/>
        <v>0.24919879702827097</v>
      </c>
      <c r="X115">
        <f t="shared" si="7"/>
        <v>2.2381288100614682E-8</v>
      </c>
      <c r="Y115">
        <f t="shared" si="8"/>
        <v>2.2381288100614682E-8</v>
      </c>
      <c r="AA115">
        <f t="shared" si="9"/>
        <v>0</v>
      </c>
    </row>
    <row r="116" spans="1:27" x14ac:dyDescent="0.3">
      <c r="A116" t="s">
        <v>0</v>
      </c>
      <c r="B116" t="s">
        <v>1</v>
      </c>
      <c r="C116" t="s">
        <v>2</v>
      </c>
      <c r="D116">
        <v>1</v>
      </c>
      <c r="E116" t="s">
        <v>3</v>
      </c>
      <c r="F116">
        <v>41998646</v>
      </c>
      <c r="G116" t="s">
        <v>4</v>
      </c>
      <c r="H116">
        <v>10466289</v>
      </c>
      <c r="I116" t="s">
        <v>5</v>
      </c>
      <c r="J116">
        <v>192907.249205</v>
      </c>
      <c r="K116">
        <f t="shared" si="6"/>
        <v>0.24920539104998765</v>
      </c>
      <c r="L116" t="s">
        <v>0</v>
      </c>
      <c r="M116" t="s">
        <v>1</v>
      </c>
      <c r="N116" t="s">
        <v>2</v>
      </c>
      <c r="O116">
        <v>1</v>
      </c>
      <c r="P116" t="s">
        <v>3</v>
      </c>
      <c r="Q116">
        <v>41999657</v>
      </c>
      <c r="R116" t="s">
        <v>4</v>
      </c>
      <c r="S116">
        <v>10466820</v>
      </c>
      <c r="T116" t="s">
        <v>5</v>
      </c>
      <c r="U116">
        <v>192908.249212</v>
      </c>
      <c r="V116">
        <f t="shared" si="5"/>
        <v>0.24921203523162105</v>
      </c>
      <c r="X116">
        <f t="shared" si="7"/>
        <v>-6.6441816334028569E-6</v>
      </c>
      <c r="Y116">
        <f t="shared" si="8"/>
        <v>6.6441816334028569E-6</v>
      </c>
      <c r="AA116">
        <f t="shared" si="9"/>
        <v>-1.0000069999950938</v>
      </c>
    </row>
    <row r="117" spans="1:27" x14ac:dyDescent="0.3">
      <c r="A117" t="s">
        <v>0</v>
      </c>
      <c r="B117" t="s">
        <v>1</v>
      </c>
      <c r="C117" t="s">
        <v>2</v>
      </c>
      <c r="D117">
        <v>1</v>
      </c>
      <c r="E117" t="s">
        <v>3</v>
      </c>
      <c r="F117">
        <v>41998645</v>
      </c>
      <c r="G117" t="s">
        <v>4</v>
      </c>
      <c r="H117">
        <v>10466568</v>
      </c>
      <c r="I117" t="s">
        <v>5</v>
      </c>
      <c r="J117">
        <v>192908.249212</v>
      </c>
      <c r="K117">
        <f t="shared" si="6"/>
        <v>0.24921204005510178</v>
      </c>
      <c r="L117" t="s">
        <v>0</v>
      </c>
      <c r="M117" t="s">
        <v>1</v>
      </c>
      <c r="N117" t="s">
        <v>2</v>
      </c>
      <c r="O117">
        <v>1</v>
      </c>
      <c r="P117" t="s">
        <v>3</v>
      </c>
      <c r="Q117">
        <v>41999657</v>
      </c>
      <c r="R117" t="s">
        <v>4</v>
      </c>
      <c r="S117">
        <v>10467091</v>
      </c>
      <c r="T117" t="s">
        <v>5</v>
      </c>
      <c r="U117">
        <v>192909.24921800001</v>
      </c>
      <c r="V117">
        <f t="shared" si="5"/>
        <v>0.2492184876652683</v>
      </c>
      <c r="X117">
        <f t="shared" si="7"/>
        <v>-6.4476101665211782E-6</v>
      </c>
      <c r="Y117">
        <f t="shared" si="8"/>
        <v>6.4476101665211782E-6</v>
      </c>
      <c r="AA117">
        <f t="shared" si="9"/>
        <v>-1.0000060000165831</v>
      </c>
    </row>
    <row r="118" spans="1:27" x14ac:dyDescent="0.3">
      <c r="A118" t="s">
        <v>0</v>
      </c>
      <c r="B118" t="s">
        <v>1</v>
      </c>
      <c r="C118" t="s">
        <v>2</v>
      </c>
      <c r="D118">
        <v>1</v>
      </c>
      <c r="E118" t="s">
        <v>3</v>
      </c>
      <c r="F118">
        <v>41998646</v>
      </c>
      <c r="G118" t="s">
        <v>4</v>
      </c>
      <c r="H118">
        <v>10466839</v>
      </c>
      <c r="I118" t="s">
        <v>5</v>
      </c>
      <c r="J118">
        <v>192909.24921800001</v>
      </c>
      <c r="K118">
        <f t="shared" si="6"/>
        <v>0.24921848671026203</v>
      </c>
      <c r="L118" t="s">
        <v>0</v>
      </c>
      <c r="M118" t="s">
        <v>1</v>
      </c>
      <c r="N118" t="s">
        <v>2</v>
      </c>
      <c r="O118">
        <v>1</v>
      </c>
      <c r="P118" t="s">
        <v>3</v>
      </c>
      <c r="Q118">
        <v>41999657</v>
      </c>
      <c r="R118" t="s">
        <v>4</v>
      </c>
      <c r="S118">
        <v>10467371</v>
      </c>
      <c r="T118" t="s">
        <v>5</v>
      </c>
      <c r="U118">
        <v>192910.24922500001</v>
      </c>
      <c r="V118">
        <f t="shared" si="5"/>
        <v>0.24922515438637988</v>
      </c>
      <c r="X118">
        <f t="shared" si="7"/>
        <v>-6.6676761178441346E-6</v>
      </c>
      <c r="Y118">
        <f t="shared" si="8"/>
        <v>6.6676761178441346E-6</v>
      </c>
      <c r="AA118">
        <f t="shared" si="9"/>
        <v>-1.0000069999950938</v>
      </c>
    </row>
    <row r="119" spans="1:27" x14ac:dyDescent="0.3">
      <c r="A119" t="s">
        <v>0</v>
      </c>
      <c r="B119" t="s">
        <v>1</v>
      </c>
      <c r="C119" t="s">
        <v>2</v>
      </c>
      <c r="D119">
        <v>1</v>
      </c>
      <c r="E119" t="s">
        <v>3</v>
      </c>
      <c r="F119">
        <v>41998645</v>
      </c>
      <c r="G119" t="s">
        <v>4</v>
      </c>
      <c r="H119">
        <v>10467118</v>
      </c>
      <c r="I119" t="s">
        <v>5</v>
      </c>
      <c r="J119">
        <v>192910.24922500001</v>
      </c>
      <c r="K119">
        <f t="shared" si="6"/>
        <v>0.24922513571568797</v>
      </c>
      <c r="L119" t="s">
        <v>0</v>
      </c>
      <c r="M119" t="s">
        <v>1</v>
      </c>
      <c r="N119" t="s">
        <v>2</v>
      </c>
      <c r="O119">
        <v>1</v>
      </c>
      <c r="P119" t="s">
        <v>3</v>
      </c>
      <c r="Q119">
        <v>41999657</v>
      </c>
      <c r="R119" t="s">
        <v>4</v>
      </c>
      <c r="S119">
        <v>10467660</v>
      </c>
      <c r="T119" t="s">
        <v>5</v>
      </c>
      <c r="U119">
        <v>192911.249232</v>
      </c>
      <c r="V119">
        <f t="shared" si="5"/>
        <v>0.24923203539495573</v>
      </c>
      <c r="X119">
        <f t="shared" si="7"/>
        <v>-6.8996792677578078E-6</v>
      </c>
      <c r="Y119">
        <f t="shared" si="8"/>
        <v>6.8996792677578078E-6</v>
      </c>
      <c r="AA119">
        <f t="shared" si="9"/>
        <v>-1.0000069999950938</v>
      </c>
    </row>
    <row r="120" spans="1:27" x14ac:dyDescent="0.3">
      <c r="A120" t="s">
        <v>0</v>
      </c>
      <c r="B120" t="s">
        <v>1</v>
      </c>
      <c r="C120" t="s">
        <v>2</v>
      </c>
      <c r="D120">
        <v>1</v>
      </c>
      <c r="E120" t="s">
        <v>3</v>
      </c>
      <c r="F120">
        <v>41998646</v>
      </c>
      <c r="G120" t="s">
        <v>4</v>
      </c>
      <c r="H120">
        <v>10467407</v>
      </c>
      <c r="I120" t="s">
        <v>5</v>
      </c>
      <c r="J120">
        <v>192911.249232</v>
      </c>
      <c r="K120">
        <f t="shared" si="6"/>
        <v>0.24923201095578176</v>
      </c>
      <c r="L120" t="s">
        <v>0</v>
      </c>
      <c r="M120" t="s">
        <v>1</v>
      </c>
      <c r="N120" t="s">
        <v>2</v>
      </c>
      <c r="O120">
        <v>1</v>
      </c>
      <c r="P120" t="s">
        <v>3</v>
      </c>
      <c r="Q120">
        <v>41999657</v>
      </c>
      <c r="R120" t="s">
        <v>4</v>
      </c>
      <c r="S120">
        <v>10467930</v>
      </c>
      <c r="T120" t="s">
        <v>5</v>
      </c>
      <c r="U120">
        <v>192912.24923799999</v>
      </c>
      <c r="V120">
        <f t="shared" si="5"/>
        <v>0.24923846401888472</v>
      </c>
      <c r="X120">
        <f t="shared" si="7"/>
        <v>-6.4530631029569019E-6</v>
      </c>
      <c r="Y120">
        <f t="shared" si="8"/>
        <v>6.4530631029569019E-6</v>
      </c>
      <c r="AA120">
        <f t="shared" si="9"/>
        <v>-1.0000059999874793</v>
      </c>
    </row>
    <row r="121" spans="1:27" x14ac:dyDescent="0.3">
      <c r="A121" t="s">
        <v>0</v>
      </c>
      <c r="B121" t="s">
        <v>1</v>
      </c>
      <c r="C121" t="s">
        <v>2</v>
      </c>
      <c r="D121">
        <v>1</v>
      </c>
      <c r="E121" t="s">
        <v>3</v>
      </c>
      <c r="F121">
        <v>41998645</v>
      </c>
      <c r="G121" t="s">
        <v>4</v>
      </c>
      <c r="H121">
        <v>10467677</v>
      </c>
      <c r="I121" t="s">
        <v>5</v>
      </c>
      <c r="J121">
        <v>192912.24923799999</v>
      </c>
      <c r="K121">
        <f t="shared" si="6"/>
        <v>0.24923844566890194</v>
      </c>
      <c r="L121" t="s">
        <v>0</v>
      </c>
      <c r="M121" t="s">
        <v>1</v>
      </c>
      <c r="N121" t="s">
        <v>2</v>
      </c>
      <c r="O121">
        <v>1</v>
      </c>
      <c r="P121" t="s">
        <v>3</v>
      </c>
      <c r="Q121">
        <v>41999658</v>
      </c>
      <c r="R121" t="s">
        <v>4</v>
      </c>
      <c r="S121">
        <v>10468211</v>
      </c>
      <c r="T121" t="s">
        <v>5</v>
      </c>
      <c r="U121">
        <v>192913.24924500001</v>
      </c>
      <c r="V121">
        <f t="shared" si="5"/>
        <v>0.24924514861525776</v>
      </c>
      <c r="X121">
        <f t="shared" si="7"/>
        <v>-6.7029463558243574E-6</v>
      </c>
      <c r="Y121">
        <f t="shared" si="8"/>
        <v>6.7029463558243574E-6</v>
      </c>
      <c r="AA121">
        <f t="shared" si="9"/>
        <v>-1.0000070000241976</v>
      </c>
    </row>
    <row r="122" spans="1:27" x14ac:dyDescent="0.3">
      <c r="A122" t="s">
        <v>0</v>
      </c>
      <c r="B122" t="s">
        <v>1</v>
      </c>
      <c r="C122" t="s">
        <v>2</v>
      </c>
      <c r="D122">
        <v>1</v>
      </c>
      <c r="E122" t="s">
        <v>3</v>
      </c>
      <c r="F122">
        <v>41998646</v>
      </c>
      <c r="G122" t="s">
        <v>4</v>
      </c>
      <c r="H122">
        <v>10468239</v>
      </c>
      <c r="I122" t="s">
        <v>5</v>
      </c>
      <c r="J122">
        <v>192914.24925200001</v>
      </c>
      <c r="K122">
        <f t="shared" si="6"/>
        <v>0.24925182111823319</v>
      </c>
      <c r="L122" t="s">
        <v>0</v>
      </c>
      <c r="M122" t="s">
        <v>1</v>
      </c>
      <c r="N122" t="s">
        <v>2</v>
      </c>
      <c r="O122">
        <v>1</v>
      </c>
      <c r="P122" t="s">
        <v>3</v>
      </c>
      <c r="Q122">
        <v>41999657</v>
      </c>
      <c r="R122" t="s">
        <v>4</v>
      </c>
      <c r="S122">
        <v>10468490</v>
      </c>
      <c r="T122" t="s">
        <v>5</v>
      </c>
      <c r="U122">
        <v>192914.24925200001</v>
      </c>
      <c r="V122">
        <f t="shared" si="5"/>
        <v>0.24925179746110784</v>
      </c>
      <c r="X122">
        <f t="shared" si="7"/>
        <v>2.3657125342024798E-8</v>
      </c>
      <c r="Y122">
        <f t="shared" si="8"/>
        <v>2.3657125342024798E-8</v>
      </c>
      <c r="AA122">
        <f t="shared" si="9"/>
        <v>0</v>
      </c>
    </row>
    <row r="123" spans="1:27" x14ac:dyDescent="0.3">
      <c r="A123" t="s">
        <v>0</v>
      </c>
      <c r="B123" t="s">
        <v>1</v>
      </c>
      <c r="C123" t="s">
        <v>2</v>
      </c>
      <c r="D123">
        <v>1</v>
      </c>
      <c r="E123" t="s">
        <v>3</v>
      </c>
      <c r="F123">
        <v>41998645</v>
      </c>
      <c r="G123" t="s">
        <v>4</v>
      </c>
      <c r="H123">
        <v>10468533</v>
      </c>
      <c r="I123" t="s">
        <v>5</v>
      </c>
      <c r="J123">
        <v>192915.249259</v>
      </c>
      <c r="K123">
        <f t="shared" si="6"/>
        <v>0.24925882727883245</v>
      </c>
      <c r="L123" t="s">
        <v>0</v>
      </c>
      <c r="M123" t="s">
        <v>1</v>
      </c>
      <c r="N123" t="s">
        <v>2</v>
      </c>
      <c r="O123">
        <v>1</v>
      </c>
      <c r="P123" t="s">
        <v>3</v>
      </c>
      <c r="Q123">
        <v>41999657</v>
      </c>
      <c r="R123" t="s">
        <v>4</v>
      </c>
      <c r="S123">
        <v>10468783</v>
      </c>
      <c r="T123" t="s">
        <v>5</v>
      </c>
      <c r="U123">
        <v>192915.249259</v>
      </c>
      <c r="V123">
        <f t="shared" si="5"/>
        <v>0.2492587737085567</v>
      </c>
      <c r="X123">
        <f t="shared" si="7"/>
        <v>5.3570275743153317E-8</v>
      </c>
      <c r="Y123">
        <f t="shared" si="8"/>
        <v>5.3570275743153317E-8</v>
      </c>
      <c r="AA123">
        <f t="shared" si="9"/>
        <v>0</v>
      </c>
    </row>
    <row r="124" spans="1:27" x14ac:dyDescent="0.3">
      <c r="A124" t="s">
        <v>0</v>
      </c>
      <c r="B124" t="s">
        <v>1</v>
      </c>
      <c r="C124" t="s">
        <v>2</v>
      </c>
      <c r="D124">
        <v>1</v>
      </c>
      <c r="E124" t="s">
        <v>3</v>
      </c>
      <c r="F124">
        <v>41998646</v>
      </c>
      <c r="G124" t="s">
        <v>4</v>
      </c>
      <c r="H124">
        <v>10468810</v>
      </c>
      <c r="I124" t="s">
        <v>5</v>
      </c>
      <c r="J124">
        <v>192916.24926499999</v>
      </c>
      <c r="K124">
        <f t="shared" si="6"/>
        <v>0.24926541679462713</v>
      </c>
      <c r="L124" t="s">
        <v>0</v>
      </c>
      <c r="M124" t="s">
        <v>1</v>
      </c>
      <c r="N124" t="s">
        <v>2</v>
      </c>
      <c r="O124">
        <v>1</v>
      </c>
      <c r="P124" t="s">
        <v>3</v>
      </c>
      <c r="Q124">
        <v>41999657</v>
      </c>
      <c r="R124" t="s">
        <v>4</v>
      </c>
      <c r="S124">
        <v>10469061</v>
      </c>
      <c r="T124" t="s">
        <v>5</v>
      </c>
      <c r="U124">
        <v>192916.24926499999</v>
      </c>
      <c r="V124">
        <f t="shared" si="5"/>
        <v>0.24926539281023177</v>
      </c>
      <c r="X124">
        <f t="shared" si="7"/>
        <v>2.3984395358667143E-8</v>
      </c>
      <c r="Y124">
        <f t="shared" si="8"/>
        <v>2.3984395358667143E-8</v>
      </c>
      <c r="AA124">
        <f t="shared" si="9"/>
        <v>0</v>
      </c>
    </row>
    <row r="125" spans="1:27" x14ac:dyDescent="0.3">
      <c r="A125" t="s">
        <v>0</v>
      </c>
      <c r="B125" t="s">
        <v>1</v>
      </c>
      <c r="C125" t="s">
        <v>2</v>
      </c>
      <c r="D125">
        <v>1</v>
      </c>
      <c r="E125" t="s">
        <v>3</v>
      </c>
      <c r="F125">
        <v>41998645</v>
      </c>
      <c r="G125" t="s">
        <v>4</v>
      </c>
      <c r="H125">
        <v>10469078</v>
      </c>
      <c r="I125" t="s">
        <v>5</v>
      </c>
      <c r="J125">
        <v>192917.24927199999</v>
      </c>
      <c r="K125">
        <f t="shared" si="6"/>
        <v>0.24927180388795878</v>
      </c>
      <c r="L125" t="s">
        <v>0</v>
      </c>
      <c r="M125" t="s">
        <v>1</v>
      </c>
      <c r="N125" t="s">
        <v>2</v>
      </c>
      <c r="O125">
        <v>1</v>
      </c>
      <c r="P125" t="s">
        <v>3</v>
      </c>
      <c r="Q125">
        <v>41999658</v>
      </c>
      <c r="R125" t="s">
        <v>4</v>
      </c>
      <c r="S125">
        <v>10469330</v>
      </c>
      <c r="T125" t="s">
        <v>5</v>
      </c>
      <c r="U125">
        <v>192917.24927199999</v>
      </c>
      <c r="V125">
        <f t="shared" si="5"/>
        <v>0.24927179168935137</v>
      </c>
      <c r="X125">
        <f t="shared" si="7"/>
        <v>1.2198607401980865E-8</v>
      </c>
      <c r="Y125">
        <f t="shared" si="8"/>
        <v>1.2198607401980865E-8</v>
      </c>
      <c r="AA125">
        <f t="shared" si="9"/>
        <v>0</v>
      </c>
    </row>
    <row r="126" spans="1:27" x14ac:dyDescent="0.3">
      <c r="A126" t="s">
        <v>0</v>
      </c>
      <c r="B126" t="s">
        <v>1</v>
      </c>
      <c r="C126" t="s">
        <v>2</v>
      </c>
      <c r="D126">
        <v>1</v>
      </c>
      <c r="E126" t="s">
        <v>3</v>
      </c>
      <c r="F126">
        <v>41998646</v>
      </c>
      <c r="G126" t="s">
        <v>4</v>
      </c>
      <c r="H126">
        <v>10469358</v>
      </c>
      <c r="I126" t="s">
        <v>5</v>
      </c>
      <c r="J126">
        <v>192918.24927900001</v>
      </c>
      <c r="K126">
        <f t="shared" si="6"/>
        <v>0.2492784648343187</v>
      </c>
      <c r="L126" t="s">
        <v>0</v>
      </c>
      <c r="M126" t="s">
        <v>1</v>
      </c>
      <c r="N126" t="s">
        <v>2</v>
      </c>
      <c r="O126">
        <v>1</v>
      </c>
      <c r="P126" t="s">
        <v>3</v>
      </c>
      <c r="Q126">
        <v>41999657</v>
      </c>
      <c r="R126" t="s">
        <v>4</v>
      </c>
      <c r="S126">
        <v>10469608</v>
      </c>
      <c r="T126" t="s">
        <v>5</v>
      </c>
      <c r="U126">
        <v>192918.249278</v>
      </c>
      <c r="V126">
        <f t="shared" si="5"/>
        <v>0.24927841672611756</v>
      </c>
      <c r="X126">
        <f t="shared" si="7"/>
        <v>4.8108201144980711E-8</v>
      </c>
      <c r="Y126">
        <f t="shared" si="8"/>
        <v>4.8108201144980711E-8</v>
      </c>
      <c r="AA126">
        <f t="shared" si="9"/>
        <v>1.0000076144933701E-6</v>
      </c>
    </row>
    <row r="127" spans="1:27" x14ac:dyDescent="0.3">
      <c r="A127" t="s">
        <v>0</v>
      </c>
      <c r="B127" t="s">
        <v>1</v>
      </c>
      <c r="C127" t="s">
        <v>2</v>
      </c>
      <c r="D127">
        <v>1</v>
      </c>
      <c r="E127" t="s">
        <v>3</v>
      </c>
      <c r="F127">
        <v>41998645</v>
      </c>
      <c r="G127" t="s">
        <v>4</v>
      </c>
      <c r="H127">
        <v>10469650</v>
      </c>
      <c r="I127" t="s">
        <v>5</v>
      </c>
      <c r="J127">
        <v>192919.249285</v>
      </c>
      <c r="K127">
        <f t="shared" si="6"/>
        <v>0.2492854233749684</v>
      </c>
      <c r="L127" t="s">
        <v>0</v>
      </c>
      <c r="M127" t="s">
        <v>1</v>
      </c>
      <c r="N127" t="s">
        <v>2</v>
      </c>
      <c r="O127">
        <v>1</v>
      </c>
      <c r="P127" t="s">
        <v>3</v>
      </c>
      <c r="Q127">
        <v>41999657</v>
      </c>
      <c r="R127" t="s">
        <v>4</v>
      </c>
      <c r="S127">
        <v>10469903</v>
      </c>
      <c r="T127" t="s">
        <v>5</v>
      </c>
      <c r="U127">
        <v>192919.249285</v>
      </c>
      <c r="V127">
        <f t="shared" si="5"/>
        <v>0.24928544059300295</v>
      </c>
      <c r="X127">
        <f t="shared" si="7"/>
        <v>-1.7218034553678763E-8</v>
      </c>
      <c r="Y127">
        <f t="shared" si="8"/>
        <v>1.7218034553678763E-8</v>
      </c>
      <c r="AA127">
        <f t="shared" si="9"/>
        <v>0</v>
      </c>
    </row>
    <row r="128" spans="1:27" x14ac:dyDescent="0.3">
      <c r="A128" t="s">
        <v>0</v>
      </c>
      <c r="B128" t="s">
        <v>1</v>
      </c>
      <c r="C128" t="s">
        <v>2</v>
      </c>
      <c r="D128">
        <v>1</v>
      </c>
      <c r="E128" t="s">
        <v>3</v>
      </c>
      <c r="F128">
        <v>41998646</v>
      </c>
      <c r="G128" t="s">
        <v>4</v>
      </c>
      <c r="H128">
        <v>10469929</v>
      </c>
      <c r="I128" t="s">
        <v>5</v>
      </c>
      <c r="J128">
        <v>192920.24929199999</v>
      </c>
      <c r="K128">
        <f t="shared" si="6"/>
        <v>0.24929206051071265</v>
      </c>
      <c r="L128" t="s">
        <v>0</v>
      </c>
      <c r="M128" t="s">
        <v>1</v>
      </c>
      <c r="N128" t="s">
        <v>2</v>
      </c>
      <c r="O128">
        <v>1</v>
      </c>
      <c r="P128" t="s">
        <v>3</v>
      </c>
      <c r="Q128">
        <v>41999657</v>
      </c>
      <c r="R128" t="s">
        <v>4</v>
      </c>
      <c r="S128">
        <v>10470180</v>
      </c>
      <c r="T128" t="s">
        <v>5</v>
      </c>
      <c r="U128">
        <v>192920.24929199999</v>
      </c>
      <c r="V128">
        <f t="shared" si="5"/>
        <v>0.24929203588495974</v>
      </c>
      <c r="X128">
        <f t="shared" si="7"/>
        <v>2.4625752909068765E-8</v>
      </c>
      <c r="Y128">
        <f t="shared" si="8"/>
        <v>2.4625752909068765E-8</v>
      </c>
      <c r="AA128">
        <f t="shared" si="9"/>
        <v>0</v>
      </c>
    </row>
    <row r="129" spans="1:27" x14ac:dyDescent="0.3">
      <c r="A129" t="s">
        <v>0</v>
      </c>
      <c r="B129" t="s">
        <v>1</v>
      </c>
      <c r="C129" t="s">
        <v>2</v>
      </c>
      <c r="D129">
        <v>1</v>
      </c>
      <c r="E129" t="s">
        <v>3</v>
      </c>
      <c r="F129">
        <v>41998645</v>
      </c>
      <c r="G129" t="s">
        <v>4</v>
      </c>
      <c r="H129">
        <v>10470208</v>
      </c>
      <c r="I129" t="s">
        <v>5</v>
      </c>
      <c r="J129">
        <v>192921.24929899999</v>
      </c>
      <c r="K129">
        <f t="shared" si="6"/>
        <v>0.2492987095178904</v>
      </c>
      <c r="L129" t="s">
        <v>0</v>
      </c>
      <c r="M129" t="s">
        <v>1</v>
      </c>
      <c r="N129" t="s">
        <v>2</v>
      </c>
      <c r="O129">
        <v>1</v>
      </c>
      <c r="P129" t="s">
        <v>3</v>
      </c>
      <c r="Q129">
        <v>41999657</v>
      </c>
      <c r="R129" t="s">
        <v>4</v>
      </c>
      <c r="S129">
        <v>10470461</v>
      </c>
      <c r="T129" t="s">
        <v>5</v>
      </c>
      <c r="U129">
        <v>192921.24929899999</v>
      </c>
      <c r="V129">
        <f t="shared" si="5"/>
        <v>0.24929872641578954</v>
      </c>
      <c r="X129">
        <f t="shared" si="7"/>
        <v>-1.6897899135503991E-8</v>
      </c>
      <c r="Y129">
        <f t="shared" si="8"/>
        <v>1.6897899135503991E-8</v>
      </c>
      <c r="AA129">
        <f t="shared" si="9"/>
        <v>0</v>
      </c>
    </row>
    <row r="130" spans="1:27" x14ac:dyDescent="0.3">
      <c r="A130" t="s">
        <v>0</v>
      </c>
      <c r="B130" t="s">
        <v>1</v>
      </c>
      <c r="C130" t="s">
        <v>2</v>
      </c>
      <c r="D130">
        <v>1</v>
      </c>
      <c r="E130" t="s">
        <v>3</v>
      </c>
      <c r="F130">
        <v>41998646</v>
      </c>
      <c r="G130" t="s">
        <v>4</v>
      </c>
      <c r="H130">
        <v>10470479</v>
      </c>
      <c r="I130" t="s">
        <v>5</v>
      </c>
      <c r="J130">
        <v>192922.249305</v>
      </c>
      <c r="K130">
        <f t="shared" si="6"/>
        <v>0.24930515617098703</v>
      </c>
      <c r="L130" t="s">
        <v>0</v>
      </c>
      <c r="M130" t="s">
        <v>1</v>
      </c>
      <c r="N130" t="s">
        <v>2</v>
      </c>
      <c r="O130">
        <v>1</v>
      </c>
      <c r="P130" t="s">
        <v>3</v>
      </c>
      <c r="Q130">
        <v>41999658</v>
      </c>
      <c r="R130" t="s">
        <v>4</v>
      </c>
      <c r="S130">
        <v>10470731</v>
      </c>
      <c r="T130" t="s">
        <v>5</v>
      </c>
      <c r="U130">
        <v>192922.249305</v>
      </c>
      <c r="V130">
        <f t="shared" si="5"/>
        <v>0.24930514910383317</v>
      </c>
      <c r="X130">
        <f t="shared" si="7"/>
        <v>7.0671538621169816E-9</v>
      </c>
      <c r="Y130">
        <f t="shared" si="8"/>
        <v>7.0671538621169816E-9</v>
      </c>
      <c r="AA130">
        <f t="shared" si="9"/>
        <v>0</v>
      </c>
    </row>
    <row r="131" spans="1:27" x14ac:dyDescent="0.3">
      <c r="A131" t="s">
        <v>0</v>
      </c>
      <c r="B131" t="s">
        <v>1</v>
      </c>
      <c r="C131" t="s">
        <v>2</v>
      </c>
      <c r="D131">
        <v>1</v>
      </c>
      <c r="E131" t="s">
        <v>3</v>
      </c>
      <c r="F131">
        <v>41998645</v>
      </c>
      <c r="G131" t="s">
        <v>4</v>
      </c>
      <c r="H131">
        <v>10470769</v>
      </c>
      <c r="I131" t="s">
        <v>5</v>
      </c>
      <c r="J131">
        <v>192923.249312</v>
      </c>
      <c r="K131">
        <f t="shared" si="6"/>
        <v>0.24931206709168832</v>
      </c>
      <c r="L131" t="s">
        <v>0</v>
      </c>
      <c r="M131" t="s">
        <v>1</v>
      </c>
      <c r="N131" t="s">
        <v>2</v>
      </c>
      <c r="O131">
        <v>1</v>
      </c>
      <c r="P131" t="s">
        <v>3</v>
      </c>
      <c r="Q131">
        <v>41999657</v>
      </c>
      <c r="R131" t="s">
        <v>4</v>
      </c>
      <c r="S131">
        <v>10471021</v>
      </c>
      <c r="T131" t="s">
        <v>5</v>
      </c>
      <c r="U131">
        <v>192923.249312</v>
      </c>
      <c r="V131">
        <f t="shared" ref="V131:V194" si="10">SUM(S131/Q131)</f>
        <v>0.24931205985801266</v>
      </c>
      <c r="X131">
        <f t="shared" si="7"/>
        <v>7.2336756584689965E-9</v>
      </c>
      <c r="Y131">
        <f t="shared" si="8"/>
        <v>7.2336756584689965E-9</v>
      </c>
      <c r="AA131">
        <f t="shared" si="9"/>
        <v>0</v>
      </c>
    </row>
    <row r="132" spans="1:27" x14ac:dyDescent="0.3">
      <c r="A132" t="s">
        <v>0</v>
      </c>
      <c r="B132" t="s">
        <v>1</v>
      </c>
      <c r="C132" t="s">
        <v>2</v>
      </c>
      <c r="D132">
        <v>1</v>
      </c>
      <c r="E132" t="s">
        <v>3</v>
      </c>
      <c r="F132">
        <v>41998645</v>
      </c>
      <c r="G132" t="s">
        <v>4</v>
      </c>
      <c r="H132">
        <v>10471048</v>
      </c>
      <c r="I132" t="s">
        <v>5</v>
      </c>
      <c r="J132">
        <v>192924.249319</v>
      </c>
      <c r="K132">
        <f t="shared" si="6"/>
        <v>0.2493187101631493</v>
      </c>
      <c r="L132" t="s">
        <v>0</v>
      </c>
      <c r="M132" t="s">
        <v>1</v>
      </c>
      <c r="N132" t="s">
        <v>2</v>
      </c>
      <c r="O132">
        <v>1</v>
      </c>
      <c r="P132" t="s">
        <v>3</v>
      </c>
      <c r="Q132">
        <v>41999657</v>
      </c>
      <c r="R132" t="s">
        <v>4</v>
      </c>
      <c r="S132">
        <v>10471299</v>
      </c>
      <c r="T132" t="s">
        <v>5</v>
      </c>
      <c r="U132">
        <v>192924.249319</v>
      </c>
      <c r="V132">
        <f t="shared" si="10"/>
        <v>0.24931867895968771</v>
      </c>
      <c r="X132">
        <f t="shared" si="7"/>
        <v>3.1203461592355097E-8</v>
      </c>
      <c r="Y132">
        <f t="shared" si="8"/>
        <v>3.1203461592355097E-8</v>
      </c>
      <c r="AA132">
        <f t="shared" si="9"/>
        <v>0</v>
      </c>
    </row>
    <row r="133" spans="1:27" x14ac:dyDescent="0.3">
      <c r="A133" t="s">
        <v>0</v>
      </c>
      <c r="B133" t="s">
        <v>1</v>
      </c>
      <c r="C133" t="s">
        <v>2</v>
      </c>
      <c r="D133">
        <v>1</v>
      </c>
      <c r="E133" t="s">
        <v>3</v>
      </c>
      <c r="F133">
        <v>41998646</v>
      </c>
      <c r="G133" t="s">
        <v>4</v>
      </c>
      <c r="H133">
        <v>10471317</v>
      </c>
      <c r="I133" t="s">
        <v>5</v>
      </c>
      <c r="J133">
        <v>192925.24932500001</v>
      </c>
      <c r="K133">
        <f t="shared" si="6"/>
        <v>0.24932510919518691</v>
      </c>
      <c r="L133" t="s">
        <v>0</v>
      </c>
      <c r="M133" t="s">
        <v>1</v>
      </c>
      <c r="N133" t="s">
        <v>2</v>
      </c>
      <c r="O133">
        <v>1</v>
      </c>
      <c r="P133" t="s">
        <v>3</v>
      </c>
      <c r="Q133">
        <v>41999657</v>
      </c>
      <c r="R133" t="s">
        <v>4</v>
      </c>
      <c r="S133">
        <v>10471570</v>
      </c>
      <c r="T133" t="s">
        <v>5</v>
      </c>
      <c r="U133">
        <v>192925.24932500001</v>
      </c>
      <c r="V133">
        <f t="shared" si="10"/>
        <v>0.24932513139333495</v>
      </c>
      <c r="X133">
        <f t="shared" si="7"/>
        <v>-2.2198148041940868E-8</v>
      </c>
      <c r="Y133">
        <f t="shared" si="8"/>
        <v>2.2198148041940868E-8</v>
      </c>
      <c r="AA133">
        <f t="shared" si="9"/>
        <v>0</v>
      </c>
    </row>
    <row r="134" spans="1:27" x14ac:dyDescent="0.3">
      <c r="A134" t="s">
        <v>0</v>
      </c>
      <c r="B134" t="s">
        <v>1</v>
      </c>
      <c r="C134" t="s">
        <v>2</v>
      </c>
      <c r="D134">
        <v>1</v>
      </c>
      <c r="E134" t="s">
        <v>3</v>
      </c>
      <c r="F134">
        <v>41998645</v>
      </c>
      <c r="G134" t="s">
        <v>4</v>
      </c>
      <c r="H134">
        <v>10471598</v>
      </c>
      <c r="I134" t="s">
        <v>5</v>
      </c>
      <c r="J134">
        <v>192926.24933200001</v>
      </c>
      <c r="K134">
        <f t="shared" si="6"/>
        <v>0.24933180582373551</v>
      </c>
      <c r="L134" t="s">
        <v>0</v>
      </c>
      <c r="M134" t="s">
        <v>1</v>
      </c>
      <c r="N134" t="s">
        <v>2</v>
      </c>
      <c r="O134">
        <v>1</v>
      </c>
      <c r="P134" t="s">
        <v>3</v>
      </c>
      <c r="Q134">
        <v>41999657</v>
      </c>
      <c r="R134" t="s">
        <v>4</v>
      </c>
      <c r="S134">
        <v>10471850</v>
      </c>
      <c r="T134" t="s">
        <v>5</v>
      </c>
      <c r="U134">
        <v>192926.24933200001</v>
      </c>
      <c r="V134">
        <f t="shared" si="10"/>
        <v>0.2493317981144465</v>
      </c>
      <c r="X134">
        <f t="shared" si="7"/>
        <v>7.7092890127250513E-9</v>
      </c>
      <c r="Y134">
        <f t="shared" si="8"/>
        <v>7.7092890127250513E-9</v>
      </c>
      <c r="AA134">
        <f t="shared" si="9"/>
        <v>0</v>
      </c>
    </row>
    <row r="135" spans="1:27" x14ac:dyDescent="0.3">
      <c r="A135" t="s">
        <v>0</v>
      </c>
      <c r="B135" t="s">
        <v>1</v>
      </c>
      <c r="C135" t="s">
        <v>2</v>
      </c>
      <c r="D135">
        <v>1</v>
      </c>
      <c r="E135" t="s">
        <v>3</v>
      </c>
      <c r="F135">
        <v>41998645</v>
      </c>
      <c r="G135" t="s">
        <v>4</v>
      </c>
      <c r="H135">
        <v>10471877</v>
      </c>
      <c r="I135" t="s">
        <v>5</v>
      </c>
      <c r="J135">
        <v>192927.24933799999</v>
      </c>
      <c r="K135">
        <f t="shared" si="6"/>
        <v>0.24933844889519649</v>
      </c>
      <c r="L135" t="s">
        <v>0</v>
      </c>
      <c r="M135" t="s">
        <v>1</v>
      </c>
      <c r="N135" t="s">
        <v>2</v>
      </c>
      <c r="O135">
        <v>1</v>
      </c>
      <c r="P135" t="s">
        <v>3</v>
      </c>
      <c r="Q135">
        <v>41999657</v>
      </c>
      <c r="R135" t="s">
        <v>4</v>
      </c>
      <c r="S135">
        <v>10472425</v>
      </c>
      <c r="T135" t="s">
        <v>5</v>
      </c>
      <c r="U135">
        <v>192928.24934499999</v>
      </c>
      <c r="V135">
        <f t="shared" si="10"/>
        <v>0.24934548870244344</v>
      </c>
      <c r="X135">
        <f t="shared" si="7"/>
        <v>-7.0398072469501916E-6</v>
      </c>
      <c r="Y135">
        <f t="shared" si="8"/>
        <v>7.0398072469501916E-6</v>
      </c>
      <c r="AA135">
        <f t="shared" si="9"/>
        <v>-1.0000069999950938</v>
      </c>
    </row>
    <row r="136" spans="1:27" x14ac:dyDescent="0.3">
      <c r="A136" t="s">
        <v>0</v>
      </c>
      <c r="B136" t="s">
        <v>1</v>
      </c>
      <c r="C136" t="s">
        <v>2</v>
      </c>
      <c r="D136">
        <v>1</v>
      </c>
      <c r="E136" t="s">
        <v>3</v>
      </c>
      <c r="F136">
        <v>41998646</v>
      </c>
      <c r="G136" t="s">
        <v>4</v>
      </c>
      <c r="H136">
        <v>10472173</v>
      </c>
      <c r="I136" t="s">
        <v>5</v>
      </c>
      <c r="J136">
        <v>192928.24934499999</v>
      </c>
      <c r="K136">
        <f t="shared" si="6"/>
        <v>0.24934549080463214</v>
      </c>
      <c r="L136" t="s">
        <v>0</v>
      </c>
      <c r="M136" t="s">
        <v>1</v>
      </c>
      <c r="N136" t="s">
        <v>2</v>
      </c>
      <c r="O136">
        <v>1</v>
      </c>
      <c r="P136" t="s">
        <v>3</v>
      </c>
      <c r="Q136">
        <v>41999657</v>
      </c>
      <c r="R136" t="s">
        <v>4</v>
      </c>
      <c r="S136">
        <v>10472690</v>
      </c>
      <c r="T136" t="s">
        <v>5</v>
      </c>
      <c r="U136">
        <v>192929.24935200001</v>
      </c>
      <c r="V136">
        <f t="shared" si="10"/>
        <v>0.24935179827778117</v>
      </c>
      <c r="X136">
        <f t="shared" si="7"/>
        <v>-6.3074731490309066E-6</v>
      </c>
      <c r="Y136">
        <f t="shared" si="8"/>
        <v>6.3074731490309066E-6</v>
      </c>
      <c r="AA136">
        <f t="shared" si="9"/>
        <v>-1.0000070000241976</v>
      </c>
    </row>
    <row r="137" spans="1:27" x14ac:dyDescent="0.3">
      <c r="A137" t="s">
        <v>0</v>
      </c>
      <c r="B137" t="s">
        <v>1</v>
      </c>
      <c r="C137" t="s">
        <v>2</v>
      </c>
      <c r="D137">
        <v>1</v>
      </c>
      <c r="E137" t="s">
        <v>3</v>
      </c>
      <c r="F137">
        <v>41998645</v>
      </c>
      <c r="G137" t="s">
        <v>4</v>
      </c>
      <c r="H137">
        <v>10472438</v>
      </c>
      <c r="I137" t="s">
        <v>5</v>
      </c>
      <c r="J137">
        <v>192929.24935200001</v>
      </c>
      <c r="K137">
        <f t="shared" ref="K137:K200" si="11">SUM(H137/F137)</f>
        <v>0.24935180646899441</v>
      </c>
      <c r="L137" t="s">
        <v>0</v>
      </c>
      <c r="M137" t="s">
        <v>1</v>
      </c>
      <c r="N137" t="s">
        <v>2</v>
      </c>
      <c r="O137">
        <v>1</v>
      </c>
      <c r="P137" t="s">
        <v>3</v>
      </c>
      <c r="Q137">
        <v>41999657</v>
      </c>
      <c r="R137" t="s">
        <v>4</v>
      </c>
      <c r="S137">
        <v>10472970</v>
      </c>
      <c r="T137" t="s">
        <v>5</v>
      </c>
      <c r="U137">
        <v>192930.24935900001</v>
      </c>
      <c r="V137">
        <f t="shared" si="10"/>
        <v>0.24935846499889272</v>
      </c>
      <c r="X137">
        <f t="shared" ref="X137:X200" si="12">SUM(K137-V137)</f>
        <v>-6.6585298983123931E-6</v>
      </c>
      <c r="Y137">
        <f t="shared" ref="Y137:Y200" si="13">SUM(SQRT(X137^2))</f>
        <v>6.6585298983123931E-6</v>
      </c>
      <c r="AA137">
        <f t="shared" ref="AA137:AA200" si="14">SUM(J137-U137)</f>
        <v>-1.0000069999950938</v>
      </c>
    </row>
    <row r="138" spans="1:27" x14ac:dyDescent="0.3">
      <c r="A138" t="s">
        <v>0</v>
      </c>
      <c r="B138" t="s">
        <v>1</v>
      </c>
      <c r="C138" t="s">
        <v>2</v>
      </c>
      <c r="D138">
        <v>1</v>
      </c>
      <c r="E138" t="s">
        <v>3</v>
      </c>
      <c r="F138">
        <v>41998645</v>
      </c>
      <c r="G138" t="s">
        <v>4</v>
      </c>
      <c r="H138">
        <v>10472716</v>
      </c>
      <c r="I138" t="s">
        <v>5</v>
      </c>
      <c r="J138">
        <v>192930.249358</v>
      </c>
      <c r="K138">
        <f t="shared" si="11"/>
        <v>0.24935842573016342</v>
      </c>
      <c r="L138" t="s">
        <v>0</v>
      </c>
      <c r="M138" t="s">
        <v>1</v>
      </c>
      <c r="N138" t="s">
        <v>2</v>
      </c>
      <c r="O138">
        <v>1</v>
      </c>
      <c r="P138" t="s">
        <v>3</v>
      </c>
      <c r="Q138">
        <v>41999657</v>
      </c>
      <c r="R138" t="s">
        <v>4</v>
      </c>
      <c r="S138">
        <v>10473250</v>
      </c>
      <c r="T138" t="s">
        <v>5</v>
      </c>
      <c r="U138">
        <v>192931.249365</v>
      </c>
      <c r="V138">
        <f t="shared" si="10"/>
        <v>0.2493651317200043</v>
      </c>
      <c r="X138">
        <f t="shared" si="12"/>
        <v>-6.7059898408716734E-6</v>
      </c>
      <c r="Y138">
        <f t="shared" si="13"/>
        <v>6.7059898408716734E-6</v>
      </c>
      <c r="AA138">
        <f t="shared" si="14"/>
        <v>-1.0000069999950938</v>
      </c>
    </row>
    <row r="139" spans="1:27" x14ac:dyDescent="0.3">
      <c r="A139" t="s">
        <v>0</v>
      </c>
      <c r="B139" t="s">
        <v>1</v>
      </c>
      <c r="C139" t="s">
        <v>2</v>
      </c>
      <c r="D139">
        <v>1</v>
      </c>
      <c r="E139" t="s">
        <v>3</v>
      </c>
      <c r="F139">
        <v>41998646</v>
      </c>
      <c r="G139" t="s">
        <v>4</v>
      </c>
      <c r="H139">
        <v>10472999</v>
      </c>
      <c r="I139" t="s">
        <v>5</v>
      </c>
      <c r="J139">
        <v>192931.249365</v>
      </c>
      <c r="K139">
        <f t="shared" si="11"/>
        <v>0.24936515810533511</v>
      </c>
      <c r="L139" t="s">
        <v>0</v>
      </c>
      <c r="M139" t="s">
        <v>1</v>
      </c>
      <c r="N139" t="s">
        <v>2</v>
      </c>
      <c r="O139">
        <v>1</v>
      </c>
      <c r="P139" t="s">
        <v>3</v>
      </c>
      <c r="Q139">
        <v>41999657</v>
      </c>
      <c r="R139" t="s">
        <v>4</v>
      </c>
      <c r="S139">
        <v>10473545</v>
      </c>
      <c r="T139" t="s">
        <v>5</v>
      </c>
      <c r="U139">
        <v>192932.24937199999</v>
      </c>
      <c r="V139">
        <f t="shared" si="10"/>
        <v>0.24937215558688969</v>
      </c>
      <c r="X139">
        <f t="shared" si="12"/>
        <v>-6.9974815545825741E-6</v>
      </c>
      <c r="Y139">
        <f t="shared" si="13"/>
        <v>6.9974815545825741E-6</v>
      </c>
      <c r="AA139">
        <f t="shared" si="14"/>
        <v>-1.0000069999950938</v>
      </c>
    </row>
    <row r="140" spans="1:27" x14ac:dyDescent="0.3">
      <c r="A140" t="s">
        <v>0</v>
      </c>
      <c r="B140" t="s">
        <v>1</v>
      </c>
      <c r="C140" t="s">
        <v>2</v>
      </c>
      <c r="D140">
        <v>1</v>
      </c>
      <c r="E140" t="s">
        <v>3</v>
      </c>
      <c r="F140">
        <v>41998645</v>
      </c>
      <c r="G140" t="s">
        <v>4</v>
      </c>
      <c r="H140">
        <v>10473292</v>
      </c>
      <c r="I140" t="s">
        <v>5</v>
      </c>
      <c r="J140">
        <v>192932.24937199999</v>
      </c>
      <c r="K140">
        <f t="shared" si="11"/>
        <v>0.24937214045834097</v>
      </c>
      <c r="L140" t="s">
        <v>0</v>
      </c>
      <c r="M140" t="s">
        <v>1</v>
      </c>
      <c r="N140" t="s">
        <v>2</v>
      </c>
      <c r="O140">
        <v>1</v>
      </c>
      <c r="P140" t="s">
        <v>3</v>
      </c>
      <c r="Q140">
        <v>41999657</v>
      </c>
      <c r="R140" t="s">
        <v>4</v>
      </c>
      <c r="S140">
        <v>10473819</v>
      </c>
      <c r="T140" t="s">
        <v>5</v>
      </c>
      <c r="U140">
        <v>192933.24937899999</v>
      </c>
      <c r="V140">
        <f t="shared" si="10"/>
        <v>0.24937867944969169</v>
      </c>
      <c r="X140">
        <f t="shared" si="12"/>
        <v>-6.5389913507241104E-6</v>
      </c>
      <c r="Y140">
        <f t="shared" si="13"/>
        <v>6.5389913507241104E-6</v>
      </c>
      <c r="AA140">
        <f t="shared" si="14"/>
        <v>-1.0000069999950938</v>
      </c>
    </row>
    <row r="141" spans="1:27" x14ac:dyDescent="0.3">
      <c r="A141" t="s">
        <v>0</v>
      </c>
      <c r="B141" t="s">
        <v>1</v>
      </c>
      <c r="C141" t="s">
        <v>2</v>
      </c>
      <c r="D141">
        <v>1</v>
      </c>
      <c r="E141" t="s">
        <v>3</v>
      </c>
      <c r="F141">
        <v>41998645</v>
      </c>
      <c r="G141" t="s">
        <v>4</v>
      </c>
      <c r="H141">
        <v>10473848</v>
      </c>
      <c r="I141" t="s">
        <v>5</v>
      </c>
      <c r="J141">
        <v>192934.249385</v>
      </c>
      <c r="K141">
        <f t="shared" si="11"/>
        <v>0.24938537898067903</v>
      </c>
      <c r="L141" t="s">
        <v>0</v>
      </c>
      <c r="M141" t="s">
        <v>1</v>
      </c>
      <c r="N141" t="s">
        <v>2</v>
      </c>
      <c r="O141">
        <v>1</v>
      </c>
      <c r="P141" t="s">
        <v>3</v>
      </c>
      <c r="Q141">
        <v>41999658</v>
      </c>
      <c r="R141" t="s">
        <v>4</v>
      </c>
      <c r="S141">
        <v>10474101</v>
      </c>
      <c r="T141" t="s">
        <v>5</v>
      </c>
      <c r="U141">
        <v>192934.249385</v>
      </c>
      <c r="V141">
        <f t="shared" si="10"/>
        <v>0.24938538785244393</v>
      </c>
      <c r="X141">
        <f t="shared" si="12"/>
        <v>-8.8717649060487958E-9</v>
      </c>
      <c r="Y141">
        <f t="shared" si="13"/>
        <v>8.8717649060487958E-9</v>
      </c>
      <c r="AA141">
        <f t="shared" si="14"/>
        <v>0</v>
      </c>
    </row>
    <row r="142" spans="1:27" x14ac:dyDescent="0.3">
      <c r="A142" t="s">
        <v>0</v>
      </c>
      <c r="B142" t="s">
        <v>1</v>
      </c>
      <c r="C142" t="s">
        <v>2</v>
      </c>
      <c r="D142">
        <v>1</v>
      </c>
      <c r="E142" t="s">
        <v>3</v>
      </c>
      <c r="F142">
        <v>41998645</v>
      </c>
      <c r="G142" t="s">
        <v>4</v>
      </c>
      <c r="H142">
        <v>10474133</v>
      </c>
      <c r="I142" t="s">
        <v>5</v>
      </c>
      <c r="J142">
        <v>192935.249392</v>
      </c>
      <c r="K142">
        <f t="shared" si="11"/>
        <v>0.24939216491389188</v>
      </c>
      <c r="L142" t="s">
        <v>0</v>
      </c>
      <c r="M142" t="s">
        <v>1</v>
      </c>
      <c r="N142" t="s">
        <v>2</v>
      </c>
      <c r="O142">
        <v>1</v>
      </c>
      <c r="P142" t="s">
        <v>3</v>
      </c>
      <c r="Q142">
        <v>41999657</v>
      </c>
      <c r="R142" t="s">
        <v>4</v>
      </c>
      <c r="S142">
        <v>10474385</v>
      </c>
      <c r="T142" t="s">
        <v>5</v>
      </c>
      <c r="U142">
        <v>192935.249392</v>
      </c>
      <c r="V142">
        <f t="shared" si="10"/>
        <v>0.24939215575022433</v>
      </c>
      <c r="X142">
        <f t="shared" si="12"/>
        <v>9.1636675469963791E-9</v>
      </c>
      <c r="Y142">
        <f t="shared" si="13"/>
        <v>9.1636675469963791E-9</v>
      </c>
      <c r="AA142">
        <f t="shared" si="14"/>
        <v>0</v>
      </c>
    </row>
    <row r="143" spans="1:27" x14ac:dyDescent="0.3">
      <c r="A143" t="s">
        <v>0</v>
      </c>
      <c r="B143" t="s">
        <v>1</v>
      </c>
      <c r="C143" t="s">
        <v>2</v>
      </c>
      <c r="D143">
        <v>1</v>
      </c>
      <c r="E143" t="s">
        <v>3</v>
      </c>
      <c r="F143">
        <v>41998645</v>
      </c>
      <c r="G143" t="s">
        <v>4</v>
      </c>
      <c r="H143">
        <v>10474410</v>
      </c>
      <c r="I143" t="s">
        <v>5</v>
      </c>
      <c r="J143">
        <v>192936.24939899999</v>
      </c>
      <c r="K143">
        <f t="shared" si="11"/>
        <v>0.24939876036476891</v>
      </c>
      <c r="L143" t="s">
        <v>0</v>
      </c>
      <c r="M143" t="s">
        <v>1</v>
      </c>
      <c r="N143" t="s">
        <v>2</v>
      </c>
      <c r="O143">
        <v>1</v>
      </c>
      <c r="P143" t="s">
        <v>3</v>
      </c>
      <c r="Q143">
        <v>41999657</v>
      </c>
      <c r="R143" t="s">
        <v>4</v>
      </c>
      <c r="S143">
        <v>10474662</v>
      </c>
      <c r="T143" t="s">
        <v>5</v>
      </c>
      <c r="U143">
        <v>192936.24939899999</v>
      </c>
      <c r="V143">
        <f t="shared" si="10"/>
        <v>0.24939875104218112</v>
      </c>
      <c r="X143">
        <f t="shared" si="12"/>
        <v>9.3225877850766636E-9</v>
      </c>
      <c r="Y143">
        <f t="shared" si="13"/>
        <v>9.3225877850766636E-9</v>
      </c>
      <c r="AA143">
        <f t="shared" si="14"/>
        <v>0</v>
      </c>
    </row>
    <row r="144" spans="1:27" x14ac:dyDescent="0.3">
      <c r="A144" t="s">
        <v>0</v>
      </c>
      <c r="B144" t="s">
        <v>1</v>
      </c>
      <c r="C144" t="s">
        <v>2</v>
      </c>
      <c r="D144">
        <v>1</v>
      </c>
      <c r="E144" t="s">
        <v>3</v>
      </c>
      <c r="F144">
        <v>41998646</v>
      </c>
      <c r="G144" t="s">
        <v>4</v>
      </c>
      <c r="H144">
        <v>10474689</v>
      </c>
      <c r="I144" t="s">
        <v>5</v>
      </c>
      <c r="J144">
        <v>192937.24940500001</v>
      </c>
      <c r="K144">
        <f t="shared" si="11"/>
        <v>0.24940539749781457</v>
      </c>
      <c r="L144" t="s">
        <v>0</v>
      </c>
      <c r="M144" t="s">
        <v>1</v>
      </c>
      <c r="N144" t="s">
        <v>2</v>
      </c>
      <c r="O144">
        <v>1</v>
      </c>
      <c r="P144" t="s">
        <v>3</v>
      </c>
      <c r="Q144">
        <v>41999657</v>
      </c>
      <c r="R144" t="s">
        <v>4</v>
      </c>
      <c r="S144">
        <v>10474941</v>
      </c>
      <c r="T144" t="s">
        <v>5</v>
      </c>
      <c r="U144">
        <v>192937.24940500001</v>
      </c>
      <c r="V144">
        <f t="shared" si="10"/>
        <v>0.24940539395357442</v>
      </c>
      <c r="X144">
        <f t="shared" si="12"/>
        <v>3.54424015136523E-9</v>
      </c>
      <c r="Y144">
        <f t="shared" si="13"/>
        <v>3.54424015136523E-9</v>
      </c>
      <c r="AA144">
        <f t="shared" si="14"/>
        <v>0</v>
      </c>
    </row>
    <row r="145" spans="1:27" x14ac:dyDescent="0.3">
      <c r="A145" t="s">
        <v>0</v>
      </c>
      <c r="B145" t="s">
        <v>1</v>
      </c>
      <c r="C145" t="s">
        <v>2</v>
      </c>
      <c r="D145">
        <v>1</v>
      </c>
      <c r="E145" t="s">
        <v>3</v>
      </c>
      <c r="F145">
        <v>41998645</v>
      </c>
      <c r="G145" t="s">
        <v>4</v>
      </c>
      <c r="H145">
        <v>10474957</v>
      </c>
      <c r="I145" t="s">
        <v>5</v>
      </c>
      <c r="J145">
        <v>192938.249412</v>
      </c>
      <c r="K145">
        <f t="shared" si="11"/>
        <v>0.24941178459447919</v>
      </c>
      <c r="L145" t="s">
        <v>0</v>
      </c>
      <c r="M145" t="s">
        <v>1</v>
      </c>
      <c r="N145" t="s">
        <v>2</v>
      </c>
      <c r="O145">
        <v>1</v>
      </c>
      <c r="P145" t="s">
        <v>3</v>
      </c>
      <c r="Q145">
        <v>41999657</v>
      </c>
      <c r="R145" t="s">
        <v>4</v>
      </c>
      <c r="S145">
        <v>10475210</v>
      </c>
      <c r="T145" t="s">
        <v>5</v>
      </c>
      <c r="U145">
        <v>192938.249412</v>
      </c>
      <c r="V145">
        <f t="shared" si="10"/>
        <v>0.24941179876778519</v>
      </c>
      <c r="X145">
        <f t="shared" si="12"/>
        <v>-1.4173306001064034E-8</v>
      </c>
      <c r="Y145">
        <f t="shared" si="13"/>
        <v>1.4173306001064034E-8</v>
      </c>
      <c r="AA145">
        <f t="shared" si="14"/>
        <v>0</v>
      </c>
    </row>
    <row r="146" spans="1:27" x14ac:dyDescent="0.3">
      <c r="A146" t="s">
        <v>0</v>
      </c>
      <c r="B146" t="s">
        <v>1</v>
      </c>
      <c r="C146" t="s">
        <v>2</v>
      </c>
      <c r="D146">
        <v>1</v>
      </c>
      <c r="E146" t="s">
        <v>3</v>
      </c>
      <c r="F146">
        <v>41998645</v>
      </c>
      <c r="G146" t="s">
        <v>4</v>
      </c>
      <c r="H146">
        <v>10475237</v>
      </c>
      <c r="I146" t="s">
        <v>5</v>
      </c>
      <c r="J146">
        <v>192939.24941799999</v>
      </c>
      <c r="K146">
        <f t="shared" si="11"/>
        <v>0.24941845147623215</v>
      </c>
      <c r="L146" t="s">
        <v>0</v>
      </c>
      <c r="M146" t="s">
        <v>1</v>
      </c>
      <c r="N146" t="s">
        <v>2</v>
      </c>
      <c r="O146">
        <v>1</v>
      </c>
      <c r="P146" t="s">
        <v>3</v>
      </c>
      <c r="Q146">
        <v>41999657</v>
      </c>
      <c r="R146" t="s">
        <v>4</v>
      </c>
      <c r="S146">
        <v>10475490</v>
      </c>
      <c r="T146" t="s">
        <v>5</v>
      </c>
      <c r="U146">
        <v>192939.24941799999</v>
      </c>
      <c r="V146">
        <f t="shared" si="10"/>
        <v>0.24941846548889673</v>
      </c>
      <c r="X146">
        <f t="shared" si="12"/>
        <v>-1.4012664584228673E-8</v>
      </c>
      <c r="Y146">
        <f t="shared" si="13"/>
        <v>1.4012664584228673E-8</v>
      </c>
      <c r="AA146">
        <f t="shared" si="14"/>
        <v>0</v>
      </c>
    </row>
    <row r="147" spans="1:27" x14ac:dyDescent="0.3">
      <c r="A147" t="s">
        <v>0</v>
      </c>
      <c r="B147" t="s">
        <v>1</v>
      </c>
      <c r="C147" t="s">
        <v>2</v>
      </c>
      <c r="D147">
        <v>1</v>
      </c>
      <c r="E147" t="s">
        <v>3</v>
      </c>
      <c r="F147">
        <v>41998646</v>
      </c>
      <c r="G147" t="s">
        <v>4</v>
      </c>
      <c r="H147">
        <v>10475519</v>
      </c>
      <c r="I147" t="s">
        <v>5</v>
      </c>
      <c r="J147">
        <v>192940.24942499999</v>
      </c>
      <c r="K147">
        <f t="shared" si="11"/>
        <v>0.24942516003968318</v>
      </c>
      <c r="L147" t="s">
        <v>0</v>
      </c>
      <c r="M147" t="s">
        <v>1</v>
      </c>
      <c r="N147" t="s">
        <v>2</v>
      </c>
      <c r="O147">
        <v>1</v>
      </c>
      <c r="P147" t="s">
        <v>3</v>
      </c>
      <c r="Q147">
        <v>41999658</v>
      </c>
      <c r="R147" t="s">
        <v>4</v>
      </c>
      <c r="S147">
        <v>10475772</v>
      </c>
      <c r="T147" t="s">
        <v>5</v>
      </c>
      <c r="U147">
        <v>192940.24942499999</v>
      </c>
      <c r="V147">
        <f t="shared" si="10"/>
        <v>0.24942517389070168</v>
      </c>
      <c r="X147">
        <f t="shared" si="12"/>
        <v>-1.3851018498822754E-8</v>
      </c>
      <c r="Y147">
        <f t="shared" si="13"/>
        <v>1.3851018498822754E-8</v>
      </c>
      <c r="AA147">
        <f t="shared" si="14"/>
        <v>0</v>
      </c>
    </row>
    <row r="148" spans="1:27" x14ac:dyDescent="0.3">
      <c r="A148" t="s">
        <v>0</v>
      </c>
      <c r="B148" t="s">
        <v>1</v>
      </c>
      <c r="C148" t="s">
        <v>2</v>
      </c>
      <c r="D148">
        <v>1</v>
      </c>
      <c r="E148" t="s">
        <v>3</v>
      </c>
      <c r="F148">
        <v>41998646</v>
      </c>
      <c r="G148" t="s">
        <v>4</v>
      </c>
      <c r="H148">
        <v>10475798</v>
      </c>
      <c r="I148" t="s">
        <v>5</v>
      </c>
      <c r="J148">
        <v>192941.24943200001</v>
      </c>
      <c r="K148">
        <f t="shared" si="11"/>
        <v>0.24943180311098601</v>
      </c>
      <c r="L148" t="s">
        <v>0</v>
      </c>
      <c r="M148" t="s">
        <v>1</v>
      </c>
      <c r="N148" t="s">
        <v>2</v>
      </c>
      <c r="O148">
        <v>1</v>
      </c>
      <c r="P148" t="s">
        <v>3</v>
      </c>
      <c r="Q148">
        <v>41999657</v>
      </c>
      <c r="R148" t="s">
        <v>4</v>
      </c>
      <c r="S148">
        <v>10476050</v>
      </c>
      <c r="T148" t="s">
        <v>5</v>
      </c>
      <c r="U148">
        <v>192941.24943200001</v>
      </c>
      <c r="V148">
        <f t="shared" si="10"/>
        <v>0.24943179893111983</v>
      </c>
      <c r="X148">
        <f t="shared" si="12"/>
        <v>4.1798661754022248E-9</v>
      </c>
      <c r="Y148">
        <f t="shared" si="13"/>
        <v>4.1798661754022248E-9</v>
      </c>
      <c r="AA148">
        <f t="shared" si="14"/>
        <v>0</v>
      </c>
    </row>
    <row r="149" spans="1:27" x14ac:dyDescent="0.3">
      <c r="A149" t="s">
        <v>0</v>
      </c>
      <c r="B149" t="s">
        <v>1</v>
      </c>
      <c r="C149" t="s">
        <v>2</v>
      </c>
      <c r="D149">
        <v>1</v>
      </c>
      <c r="E149" t="s">
        <v>3</v>
      </c>
      <c r="F149">
        <v>41998645</v>
      </c>
      <c r="G149" t="s">
        <v>4</v>
      </c>
      <c r="H149">
        <v>10476077</v>
      </c>
      <c r="I149" t="s">
        <v>5</v>
      </c>
      <c r="J149">
        <v>192942.24943900001</v>
      </c>
      <c r="K149">
        <f t="shared" si="11"/>
        <v>0.24943845212149107</v>
      </c>
      <c r="L149" t="s">
        <v>0</v>
      </c>
      <c r="M149" t="s">
        <v>1</v>
      </c>
      <c r="N149" t="s">
        <v>2</v>
      </c>
      <c r="O149">
        <v>1</v>
      </c>
      <c r="P149" t="s">
        <v>3</v>
      </c>
      <c r="Q149">
        <v>41999657</v>
      </c>
      <c r="R149" t="s">
        <v>4</v>
      </c>
      <c r="S149">
        <v>10476328</v>
      </c>
      <c r="T149" t="s">
        <v>5</v>
      </c>
      <c r="U149">
        <v>192942.249438</v>
      </c>
      <c r="V149">
        <f t="shared" si="10"/>
        <v>0.24943841803279487</v>
      </c>
      <c r="X149">
        <f t="shared" si="12"/>
        <v>3.4088696199141566E-8</v>
      </c>
      <c r="Y149">
        <f t="shared" si="13"/>
        <v>3.4088696199141566E-8</v>
      </c>
      <c r="AA149">
        <f t="shared" si="14"/>
        <v>1.0000076144933701E-6</v>
      </c>
    </row>
    <row r="150" spans="1:27" x14ac:dyDescent="0.3">
      <c r="A150" t="s">
        <v>0</v>
      </c>
      <c r="B150" t="s">
        <v>1</v>
      </c>
      <c r="C150" t="s">
        <v>2</v>
      </c>
      <c r="D150">
        <v>1</v>
      </c>
      <c r="E150" t="s">
        <v>3</v>
      </c>
      <c r="F150">
        <v>41998645</v>
      </c>
      <c r="G150" t="s">
        <v>4</v>
      </c>
      <c r="H150">
        <v>10476358</v>
      </c>
      <c r="I150" t="s">
        <v>5</v>
      </c>
      <c r="J150">
        <v>192943.24944499999</v>
      </c>
      <c r="K150">
        <f t="shared" si="11"/>
        <v>0.249445142813536</v>
      </c>
      <c r="L150" t="s">
        <v>0</v>
      </c>
      <c r="M150" t="s">
        <v>1</v>
      </c>
      <c r="N150" t="s">
        <v>2</v>
      </c>
      <c r="O150">
        <v>1</v>
      </c>
      <c r="P150" t="s">
        <v>3</v>
      </c>
      <c r="Q150">
        <v>41999657</v>
      </c>
      <c r="R150" t="s">
        <v>4</v>
      </c>
      <c r="S150">
        <v>10476610</v>
      </c>
      <c r="T150" t="s">
        <v>5</v>
      </c>
      <c r="U150">
        <v>192943.24944499999</v>
      </c>
      <c r="V150">
        <f t="shared" si="10"/>
        <v>0.24944513237334295</v>
      </c>
      <c r="X150">
        <f t="shared" si="12"/>
        <v>1.0440193043415036E-8</v>
      </c>
      <c r="Y150">
        <f t="shared" si="13"/>
        <v>1.0440193043415036E-8</v>
      </c>
      <c r="AA150">
        <f t="shared" si="14"/>
        <v>0</v>
      </c>
    </row>
    <row r="151" spans="1:27" x14ac:dyDescent="0.3">
      <c r="A151" t="s">
        <v>0</v>
      </c>
      <c r="B151" t="s">
        <v>1</v>
      </c>
      <c r="C151" t="s">
        <v>2</v>
      </c>
      <c r="D151">
        <v>1</v>
      </c>
      <c r="E151" t="s">
        <v>3</v>
      </c>
      <c r="F151">
        <v>41998645</v>
      </c>
      <c r="G151" t="s">
        <v>4</v>
      </c>
      <c r="H151">
        <v>10476638</v>
      </c>
      <c r="I151" t="s">
        <v>5</v>
      </c>
      <c r="J151">
        <v>192944.24945199999</v>
      </c>
      <c r="K151">
        <f t="shared" si="11"/>
        <v>0.24945180969528899</v>
      </c>
      <c r="L151" t="s">
        <v>0</v>
      </c>
      <c r="M151" t="s">
        <v>1</v>
      </c>
      <c r="N151" t="s">
        <v>2</v>
      </c>
      <c r="O151">
        <v>1</v>
      </c>
      <c r="P151" t="s">
        <v>3</v>
      </c>
      <c r="Q151">
        <v>41999657</v>
      </c>
      <c r="R151" t="s">
        <v>4</v>
      </c>
      <c r="S151">
        <v>10476889</v>
      </c>
      <c r="T151" t="s">
        <v>5</v>
      </c>
      <c r="U151">
        <v>192944.24945199999</v>
      </c>
      <c r="V151">
        <f t="shared" si="10"/>
        <v>0.24945177528473625</v>
      </c>
      <c r="X151">
        <f t="shared" si="12"/>
        <v>3.4410552740560263E-8</v>
      </c>
      <c r="Y151">
        <f t="shared" si="13"/>
        <v>3.4410552740560263E-8</v>
      </c>
      <c r="AA151">
        <f t="shared" si="14"/>
        <v>0</v>
      </c>
    </row>
    <row r="152" spans="1:27" x14ac:dyDescent="0.3">
      <c r="A152" t="s">
        <v>0</v>
      </c>
      <c r="B152" t="s">
        <v>1</v>
      </c>
      <c r="C152" t="s">
        <v>2</v>
      </c>
      <c r="D152">
        <v>1</v>
      </c>
      <c r="E152" t="s">
        <v>3</v>
      </c>
      <c r="F152">
        <v>41998646</v>
      </c>
      <c r="G152" t="s">
        <v>4</v>
      </c>
      <c r="H152">
        <v>10476933</v>
      </c>
      <c r="I152" t="s">
        <v>5</v>
      </c>
      <c r="J152">
        <v>192945.24945900001</v>
      </c>
      <c r="K152">
        <f t="shared" si="11"/>
        <v>0.24945882779173406</v>
      </c>
      <c r="L152" t="s">
        <v>0</v>
      </c>
      <c r="M152" t="s">
        <v>1</v>
      </c>
      <c r="N152" t="s">
        <v>2</v>
      </c>
      <c r="O152">
        <v>1</v>
      </c>
      <c r="P152" t="s">
        <v>3</v>
      </c>
      <c r="Q152">
        <v>41999657</v>
      </c>
      <c r="R152" t="s">
        <v>4</v>
      </c>
      <c r="S152">
        <v>10477185</v>
      </c>
      <c r="T152" t="s">
        <v>5</v>
      </c>
      <c r="U152">
        <v>192945.24945900001</v>
      </c>
      <c r="V152">
        <f t="shared" si="10"/>
        <v>0.24945882296133989</v>
      </c>
      <c r="X152">
        <f t="shared" si="12"/>
        <v>4.8303941679872509E-9</v>
      </c>
      <c r="Y152">
        <f t="shared" si="13"/>
        <v>4.8303941679872509E-9</v>
      </c>
      <c r="AA152">
        <f t="shared" si="14"/>
        <v>0</v>
      </c>
    </row>
    <row r="153" spans="1:27" x14ac:dyDescent="0.3">
      <c r="A153" t="s">
        <v>0</v>
      </c>
      <c r="B153" t="s">
        <v>1</v>
      </c>
      <c r="C153" t="s">
        <v>2</v>
      </c>
      <c r="D153">
        <v>1</v>
      </c>
      <c r="E153" t="s">
        <v>3</v>
      </c>
      <c r="F153">
        <v>41998645</v>
      </c>
      <c r="G153" t="s">
        <v>4</v>
      </c>
      <c r="H153">
        <v>10477209</v>
      </c>
      <c r="I153" t="s">
        <v>5</v>
      </c>
      <c r="J153">
        <v>192946.249465</v>
      </c>
      <c r="K153">
        <f t="shared" si="11"/>
        <v>0.24946540537200665</v>
      </c>
      <c r="L153" t="s">
        <v>0</v>
      </c>
      <c r="M153" t="s">
        <v>1</v>
      </c>
      <c r="N153" t="s">
        <v>2</v>
      </c>
      <c r="O153">
        <v>1</v>
      </c>
      <c r="P153" t="s">
        <v>3</v>
      </c>
      <c r="Q153">
        <v>41999657</v>
      </c>
      <c r="R153" t="s">
        <v>4</v>
      </c>
      <c r="S153">
        <v>10477461</v>
      </c>
      <c r="T153" t="s">
        <v>5</v>
      </c>
      <c r="U153">
        <v>192946.249465</v>
      </c>
      <c r="V153">
        <f t="shared" si="10"/>
        <v>0.24946539444357843</v>
      </c>
      <c r="X153">
        <f t="shared" si="12"/>
        <v>1.0928428217926722E-8</v>
      </c>
      <c r="Y153">
        <f t="shared" si="13"/>
        <v>1.0928428217926722E-8</v>
      </c>
      <c r="AA153">
        <f t="shared" si="14"/>
        <v>0</v>
      </c>
    </row>
    <row r="154" spans="1:27" x14ac:dyDescent="0.3">
      <c r="A154" t="s">
        <v>0</v>
      </c>
      <c r="B154" t="s">
        <v>1</v>
      </c>
      <c r="C154" t="s">
        <v>2</v>
      </c>
      <c r="D154">
        <v>1</v>
      </c>
      <c r="E154" t="s">
        <v>3</v>
      </c>
      <c r="F154">
        <v>41998646</v>
      </c>
      <c r="G154" t="s">
        <v>4</v>
      </c>
      <c r="H154">
        <v>10477478</v>
      </c>
      <c r="I154" t="s">
        <v>5</v>
      </c>
      <c r="J154">
        <v>192947.249472</v>
      </c>
      <c r="K154">
        <f t="shared" si="11"/>
        <v>0.24947180440055139</v>
      </c>
      <c r="L154" t="s">
        <v>0</v>
      </c>
      <c r="M154" t="s">
        <v>1</v>
      </c>
      <c r="N154" t="s">
        <v>2</v>
      </c>
      <c r="O154">
        <v>1</v>
      </c>
      <c r="P154" t="s">
        <v>3</v>
      </c>
      <c r="Q154">
        <v>41999657</v>
      </c>
      <c r="R154" t="s">
        <v>4</v>
      </c>
      <c r="S154">
        <v>10478025</v>
      </c>
      <c r="T154" t="s">
        <v>5</v>
      </c>
      <c r="U154">
        <v>192948.24947899999</v>
      </c>
      <c r="V154">
        <f t="shared" si="10"/>
        <v>0.24947882312467456</v>
      </c>
      <c r="X154">
        <f t="shared" si="12"/>
        <v>-7.0187241231756126E-6</v>
      </c>
      <c r="Y154">
        <f t="shared" si="13"/>
        <v>7.0187241231756126E-6</v>
      </c>
      <c r="AA154">
        <f t="shared" si="14"/>
        <v>-1.0000069999950938</v>
      </c>
    </row>
    <row r="155" spans="1:27" x14ac:dyDescent="0.3">
      <c r="A155" t="s">
        <v>0</v>
      </c>
      <c r="B155" t="s">
        <v>1</v>
      </c>
      <c r="C155" t="s">
        <v>2</v>
      </c>
      <c r="D155">
        <v>1</v>
      </c>
      <c r="E155" t="s">
        <v>3</v>
      </c>
      <c r="F155">
        <v>41998645</v>
      </c>
      <c r="G155" t="s">
        <v>4</v>
      </c>
      <c r="H155">
        <v>10477771</v>
      </c>
      <c r="I155" t="s">
        <v>5</v>
      </c>
      <c r="J155">
        <v>192948.24947899999</v>
      </c>
      <c r="K155">
        <f t="shared" si="11"/>
        <v>0.24947878675609653</v>
      </c>
      <c r="L155" t="s">
        <v>0</v>
      </c>
      <c r="M155" t="s">
        <v>1</v>
      </c>
      <c r="N155" t="s">
        <v>2</v>
      </c>
      <c r="O155">
        <v>1</v>
      </c>
      <c r="P155" t="s">
        <v>3</v>
      </c>
      <c r="Q155">
        <v>41999658</v>
      </c>
      <c r="R155" t="s">
        <v>4</v>
      </c>
      <c r="S155">
        <v>10478302</v>
      </c>
      <c r="T155" t="s">
        <v>5</v>
      </c>
      <c r="U155">
        <v>192949.24948500001</v>
      </c>
      <c r="V155">
        <f t="shared" si="10"/>
        <v>0.24948541247645398</v>
      </c>
      <c r="X155">
        <f t="shared" si="12"/>
        <v>-6.6257203574504597E-6</v>
      </c>
      <c r="Y155">
        <f t="shared" si="13"/>
        <v>6.6257203574504597E-6</v>
      </c>
      <c r="AA155">
        <f t="shared" si="14"/>
        <v>-1.0000060000165831</v>
      </c>
    </row>
    <row r="156" spans="1:27" x14ac:dyDescent="0.3">
      <c r="A156" t="s">
        <v>0</v>
      </c>
      <c r="B156" t="s">
        <v>1</v>
      </c>
      <c r="C156" t="s">
        <v>2</v>
      </c>
      <c r="D156">
        <v>1</v>
      </c>
      <c r="E156" t="s">
        <v>3</v>
      </c>
      <c r="F156">
        <v>41998646</v>
      </c>
      <c r="G156" t="s">
        <v>4</v>
      </c>
      <c r="H156">
        <v>10478049</v>
      </c>
      <c r="I156" t="s">
        <v>5</v>
      </c>
      <c r="J156">
        <v>192949.24948500001</v>
      </c>
      <c r="K156">
        <f t="shared" si="11"/>
        <v>0.24948540007694534</v>
      </c>
      <c r="L156" t="s">
        <v>0</v>
      </c>
      <c r="M156" t="s">
        <v>1</v>
      </c>
      <c r="N156" t="s">
        <v>2</v>
      </c>
      <c r="O156">
        <v>1</v>
      </c>
      <c r="P156" t="s">
        <v>3</v>
      </c>
      <c r="Q156">
        <v>41999657</v>
      </c>
      <c r="R156" t="s">
        <v>4</v>
      </c>
      <c r="S156">
        <v>10478580</v>
      </c>
      <c r="T156" t="s">
        <v>5</v>
      </c>
      <c r="U156">
        <v>192950.249492</v>
      </c>
      <c r="V156">
        <f t="shared" si="10"/>
        <v>0.2494920375183064</v>
      </c>
      <c r="X156">
        <f t="shared" si="12"/>
        <v>-6.6374413610625904E-6</v>
      </c>
      <c r="Y156">
        <f t="shared" si="13"/>
        <v>6.6374413610625904E-6</v>
      </c>
      <c r="AA156">
        <f t="shared" si="14"/>
        <v>-1.0000069999950938</v>
      </c>
    </row>
    <row r="157" spans="1:27" x14ac:dyDescent="0.3">
      <c r="A157" t="s">
        <v>0</v>
      </c>
      <c r="B157" t="s">
        <v>1</v>
      </c>
      <c r="C157" t="s">
        <v>2</v>
      </c>
      <c r="D157">
        <v>1</v>
      </c>
      <c r="E157" t="s">
        <v>3</v>
      </c>
      <c r="F157">
        <v>41998645</v>
      </c>
      <c r="G157" t="s">
        <v>4</v>
      </c>
      <c r="H157">
        <v>10478328</v>
      </c>
      <c r="I157" t="s">
        <v>5</v>
      </c>
      <c r="J157">
        <v>192950.249492</v>
      </c>
      <c r="K157">
        <f t="shared" si="11"/>
        <v>0.24949204908872655</v>
      </c>
      <c r="L157" t="s">
        <v>0</v>
      </c>
      <c r="M157" t="s">
        <v>1</v>
      </c>
      <c r="N157" t="s">
        <v>2</v>
      </c>
      <c r="O157">
        <v>1</v>
      </c>
      <c r="P157" t="s">
        <v>3</v>
      </c>
      <c r="Q157">
        <v>41999657</v>
      </c>
      <c r="R157" t="s">
        <v>4</v>
      </c>
      <c r="S157">
        <v>10478849</v>
      </c>
      <c r="T157" t="s">
        <v>5</v>
      </c>
      <c r="U157">
        <v>192951.24949799999</v>
      </c>
      <c r="V157">
        <f t="shared" si="10"/>
        <v>0.24949844233251714</v>
      </c>
      <c r="X157">
        <f t="shared" si="12"/>
        <v>-6.3932437905922512E-6</v>
      </c>
      <c r="Y157">
        <f t="shared" si="13"/>
        <v>6.3932437905922512E-6</v>
      </c>
      <c r="AA157">
        <f t="shared" si="14"/>
        <v>-1.0000059999874793</v>
      </c>
    </row>
    <row r="158" spans="1:27" x14ac:dyDescent="0.3">
      <c r="A158" t="s">
        <v>0</v>
      </c>
      <c r="B158" t="s">
        <v>1</v>
      </c>
      <c r="C158" t="s">
        <v>2</v>
      </c>
      <c r="D158">
        <v>1</v>
      </c>
      <c r="E158" t="s">
        <v>3</v>
      </c>
      <c r="F158">
        <v>41998645</v>
      </c>
      <c r="G158" t="s">
        <v>4</v>
      </c>
      <c r="H158">
        <v>10478596</v>
      </c>
      <c r="I158" t="s">
        <v>5</v>
      </c>
      <c r="J158">
        <v>192951.24949799999</v>
      </c>
      <c r="K158">
        <f t="shared" si="11"/>
        <v>0.24949843024697582</v>
      </c>
      <c r="L158" t="s">
        <v>0</v>
      </c>
      <c r="M158" t="s">
        <v>1</v>
      </c>
      <c r="N158" t="s">
        <v>2</v>
      </c>
      <c r="O158">
        <v>1</v>
      </c>
      <c r="P158" t="s">
        <v>3</v>
      </c>
      <c r="Q158">
        <v>41999657</v>
      </c>
      <c r="R158" t="s">
        <v>4</v>
      </c>
      <c r="S158">
        <v>10479128</v>
      </c>
      <c r="T158" t="s">
        <v>5</v>
      </c>
      <c r="U158">
        <v>192952.24950500001</v>
      </c>
      <c r="V158">
        <f t="shared" si="10"/>
        <v>0.24950508524391043</v>
      </c>
      <c r="X158">
        <f t="shared" si="12"/>
        <v>-6.6549969346130222E-6</v>
      </c>
      <c r="Y158">
        <f t="shared" si="13"/>
        <v>6.6549969346130222E-6</v>
      </c>
      <c r="AA158">
        <f t="shared" si="14"/>
        <v>-1.0000070000241976</v>
      </c>
    </row>
    <row r="159" spans="1:27" x14ac:dyDescent="0.3">
      <c r="A159" t="s">
        <v>0</v>
      </c>
      <c r="B159" t="s">
        <v>1</v>
      </c>
      <c r="C159" t="s">
        <v>2</v>
      </c>
      <c r="D159">
        <v>1</v>
      </c>
      <c r="E159" t="s">
        <v>3</v>
      </c>
      <c r="F159">
        <v>41998646</v>
      </c>
      <c r="G159" t="s">
        <v>4</v>
      </c>
      <c r="H159">
        <v>10478878</v>
      </c>
      <c r="I159" t="s">
        <v>5</v>
      </c>
      <c r="J159">
        <v>192952.24950500001</v>
      </c>
      <c r="K159">
        <f t="shared" si="11"/>
        <v>0.24950513880852254</v>
      </c>
      <c r="L159" t="s">
        <v>0</v>
      </c>
      <c r="M159" t="s">
        <v>1</v>
      </c>
      <c r="N159" t="s">
        <v>2</v>
      </c>
      <c r="O159">
        <v>1</v>
      </c>
      <c r="P159" t="s">
        <v>3</v>
      </c>
      <c r="Q159">
        <v>41999657</v>
      </c>
      <c r="R159" t="s">
        <v>4</v>
      </c>
      <c r="S159">
        <v>10479419</v>
      </c>
      <c r="T159" t="s">
        <v>5</v>
      </c>
      <c r="U159">
        <v>192953.24951200001</v>
      </c>
      <c r="V159">
        <f t="shared" si="10"/>
        <v>0.24951201387192282</v>
      </c>
      <c r="X159">
        <f t="shared" si="12"/>
        <v>-6.8750634002745503E-6</v>
      </c>
      <c r="Y159">
        <f t="shared" si="13"/>
        <v>6.8750634002745503E-6</v>
      </c>
      <c r="AA159">
        <f t="shared" si="14"/>
        <v>-1.0000069999950938</v>
      </c>
    </row>
    <row r="160" spans="1:27" x14ac:dyDescent="0.3">
      <c r="A160" t="s">
        <v>0</v>
      </c>
      <c r="B160" t="s">
        <v>1</v>
      </c>
      <c r="C160" t="s">
        <v>2</v>
      </c>
      <c r="D160">
        <v>1</v>
      </c>
      <c r="E160" t="s">
        <v>3</v>
      </c>
      <c r="F160">
        <v>41998646</v>
      </c>
      <c r="G160" t="s">
        <v>4</v>
      </c>
      <c r="H160">
        <v>10479436</v>
      </c>
      <c r="I160" t="s">
        <v>5</v>
      </c>
      <c r="J160">
        <v>192954.249518</v>
      </c>
      <c r="K160">
        <f t="shared" si="11"/>
        <v>0.24951842495112819</v>
      </c>
      <c r="L160" t="s">
        <v>0</v>
      </c>
      <c r="M160" t="s">
        <v>1</v>
      </c>
      <c r="N160" t="s">
        <v>2</v>
      </c>
      <c r="O160">
        <v>1</v>
      </c>
      <c r="P160" t="s">
        <v>3</v>
      </c>
      <c r="Q160">
        <v>41999657</v>
      </c>
      <c r="R160" t="s">
        <v>4</v>
      </c>
      <c r="S160">
        <v>10479687</v>
      </c>
      <c r="T160" t="s">
        <v>5</v>
      </c>
      <c r="U160">
        <v>192954.249518</v>
      </c>
      <c r="V160">
        <f t="shared" si="10"/>
        <v>0.24951839487641531</v>
      </c>
      <c r="X160">
        <f t="shared" si="12"/>
        <v>3.0074712886740684E-8</v>
      </c>
      <c r="Y160">
        <f t="shared" si="13"/>
        <v>3.0074712886740684E-8</v>
      </c>
      <c r="AA160">
        <f t="shared" si="14"/>
        <v>0</v>
      </c>
    </row>
    <row r="161" spans="1:27" x14ac:dyDescent="0.3">
      <c r="A161" t="s">
        <v>0</v>
      </c>
      <c r="B161" t="s">
        <v>1</v>
      </c>
      <c r="C161" t="s">
        <v>2</v>
      </c>
      <c r="D161">
        <v>1</v>
      </c>
      <c r="E161" t="s">
        <v>3</v>
      </c>
      <c r="F161">
        <v>41998645</v>
      </c>
      <c r="G161" t="s">
        <v>4</v>
      </c>
      <c r="H161">
        <v>10479717</v>
      </c>
      <c r="I161" t="s">
        <v>5</v>
      </c>
      <c r="J161">
        <v>192955.24952499999</v>
      </c>
      <c r="K161">
        <f t="shared" si="11"/>
        <v>0.2495251215842797</v>
      </c>
      <c r="L161" t="s">
        <v>0</v>
      </c>
      <c r="M161" t="s">
        <v>1</v>
      </c>
      <c r="N161" t="s">
        <v>2</v>
      </c>
      <c r="O161">
        <v>1</v>
      </c>
      <c r="P161" t="s">
        <v>3</v>
      </c>
      <c r="Q161">
        <v>41999657</v>
      </c>
      <c r="R161" t="s">
        <v>4</v>
      </c>
      <c r="S161">
        <v>10479970</v>
      </c>
      <c r="T161" t="s">
        <v>5</v>
      </c>
      <c r="U161">
        <v>192955.24952499999</v>
      </c>
      <c r="V161">
        <f t="shared" si="10"/>
        <v>0.24952513302668161</v>
      </c>
      <c r="X161">
        <f t="shared" si="12"/>
        <v>-1.1442401914862899E-8</v>
      </c>
      <c r="Y161">
        <f t="shared" si="13"/>
        <v>1.1442401914862899E-8</v>
      </c>
      <c r="AA161">
        <f t="shared" si="14"/>
        <v>0</v>
      </c>
    </row>
    <row r="162" spans="1:27" x14ac:dyDescent="0.3">
      <c r="A162" t="s">
        <v>0</v>
      </c>
      <c r="B162" t="s">
        <v>1</v>
      </c>
      <c r="C162" t="s">
        <v>2</v>
      </c>
      <c r="D162">
        <v>1</v>
      </c>
      <c r="E162" t="s">
        <v>3</v>
      </c>
      <c r="F162">
        <v>41998645</v>
      </c>
      <c r="G162" t="s">
        <v>4</v>
      </c>
      <c r="H162">
        <v>10479997</v>
      </c>
      <c r="I162" t="s">
        <v>5</v>
      </c>
      <c r="J162">
        <v>192956.24953199999</v>
      </c>
      <c r="K162">
        <f t="shared" si="11"/>
        <v>0.24953178846603266</v>
      </c>
      <c r="L162" t="s">
        <v>0</v>
      </c>
      <c r="M162" t="s">
        <v>1</v>
      </c>
      <c r="N162" t="s">
        <v>2</v>
      </c>
      <c r="O162">
        <v>1</v>
      </c>
      <c r="P162" t="s">
        <v>3</v>
      </c>
      <c r="Q162">
        <v>41999658</v>
      </c>
      <c r="R162" t="s">
        <v>4</v>
      </c>
      <c r="S162">
        <v>10480250</v>
      </c>
      <c r="T162" t="s">
        <v>5</v>
      </c>
      <c r="U162">
        <v>192956.24953199999</v>
      </c>
      <c r="V162">
        <f t="shared" si="10"/>
        <v>0.24953179380651147</v>
      </c>
      <c r="X162">
        <f t="shared" si="12"/>
        <v>-5.3404788091793165E-9</v>
      </c>
      <c r="Y162">
        <f t="shared" si="13"/>
        <v>5.3404788091793165E-9</v>
      </c>
      <c r="AA162">
        <f t="shared" si="14"/>
        <v>0</v>
      </c>
    </row>
    <row r="163" spans="1:27" x14ac:dyDescent="0.3">
      <c r="A163" t="s">
        <v>0</v>
      </c>
      <c r="B163" t="s">
        <v>1</v>
      </c>
      <c r="C163" t="s">
        <v>2</v>
      </c>
      <c r="D163">
        <v>1</v>
      </c>
      <c r="E163" t="s">
        <v>3</v>
      </c>
      <c r="F163">
        <v>41998646</v>
      </c>
      <c r="G163" t="s">
        <v>4</v>
      </c>
      <c r="H163">
        <v>10480277</v>
      </c>
      <c r="I163" t="s">
        <v>5</v>
      </c>
      <c r="J163">
        <v>192957.249538</v>
      </c>
      <c r="K163">
        <f t="shared" si="11"/>
        <v>0.24953844940620229</v>
      </c>
      <c r="L163" t="s">
        <v>0</v>
      </c>
      <c r="M163" t="s">
        <v>1</v>
      </c>
      <c r="N163" t="s">
        <v>2</v>
      </c>
      <c r="O163">
        <v>1</v>
      </c>
      <c r="P163" t="s">
        <v>3</v>
      </c>
      <c r="Q163">
        <v>41999657</v>
      </c>
      <c r="R163" t="s">
        <v>4</v>
      </c>
      <c r="S163">
        <v>10480529</v>
      </c>
      <c r="T163" t="s">
        <v>5</v>
      </c>
      <c r="U163">
        <v>192957.249538</v>
      </c>
      <c r="V163">
        <f t="shared" si="10"/>
        <v>0.24953844265918648</v>
      </c>
      <c r="X163">
        <f t="shared" si="12"/>
        <v>6.7470158071625264E-9</v>
      </c>
      <c r="Y163">
        <f t="shared" si="13"/>
        <v>6.7470158071625264E-9</v>
      </c>
      <c r="AA163">
        <f t="shared" si="14"/>
        <v>0</v>
      </c>
    </row>
    <row r="164" spans="1:27" x14ac:dyDescent="0.3">
      <c r="A164" t="s">
        <v>0</v>
      </c>
      <c r="B164" t="s">
        <v>1</v>
      </c>
      <c r="C164" t="s">
        <v>2</v>
      </c>
      <c r="D164">
        <v>1</v>
      </c>
      <c r="E164" t="s">
        <v>3</v>
      </c>
      <c r="F164">
        <v>41998646</v>
      </c>
      <c r="G164" t="s">
        <v>4</v>
      </c>
      <c r="H164">
        <v>10480571</v>
      </c>
      <c r="I164" t="s">
        <v>5</v>
      </c>
      <c r="J164">
        <v>192958.249545</v>
      </c>
      <c r="K164">
        <f t="shared" si="11"/>
        <v>0.24954544963187622</v>
      </c>
      <c r="L164" t="s">
        <v>0</v>
      </c>
      <c r="M164" t="s">
        <v>1</v>
      </c>
      <c r="N164" t="s">
        <v>2</v>
      </c>
      <c r="O164">
        <v>1</v>
      </c>
      <c r="P164" t="s">
        <v>3</v>
      </c>
      <c r="Q164">
        <v>41999658</v>
      </c>
      <c r="R164" t="s">
        <v>4</v>
      </c>
      <c r="S164">
        <v>10480823</v>
      </c>
      <c r="T164" t="s">
        <v>5</v>
      </c>
      <c r="U164">
        <v>192958.249545</v>
      </c>
      <c r="V164">
        <f t="shared" si="10"/>
        <v>0.24954543677474708</v>
      </c>
      <c r="X164">
        <f t="shared" si="12"/>
        <v>1.2857129139121071E-8</v>
      </c>
      <c r="Y164">
        <f t="shared" si="13"/>
        <v>1.2857129139121071E-8</v>
      </c>
      <c r="AA164">
        <f t="shared" si="14"/>
        <v>0</v>
      </c>
    </row>
    <row r="165" spans="1:27" x14ac:dyDescent="0.3">
      <c r="A165" t="s">
        <v>0</v>
      </c>
      <c r="B165" t="s">
        <v>1</v>
      </c>
      <c r="C165" t="s">
        <v>2</v>
      </c>
      <c r="D165">
        <v>1</v>
      </c>
      <c r="E165" t="s">
        <v>3</v>
      </c>
      <c r="F165">
        <v>41998645</v>
      </c>
      <c r="G165" t="s">
        <v>4</v>
      </c>
      <c r="H165">
        <v>10480837</v>
      </c>
      <c r="I165" t="s">
        <v>5</v>
      </c>
      <c r="J165">
        <v>192959.24955199999</v>
      </c>
      <c r="K165">
        <f t="shared" si="11"/>
        <v>0.24955178911129156</v>
      </c>
      <c r="L165" t="s">
        <v>0</v>
      </c>
      <c r="M165" t="s">
        <v>1</v>
      </c>
      <c r="N165" t="s">
        <v>2</v>
      </c>
      <c r="O165">
        <v>1</v>
      </c>
      <c r="P165" t="s">
        <v>3</v>
      </c>
      <c r="Q165">
        <v>41999658</v>
      </c>
      <c r="R165" t="s">
        <v>4</v>
      </c>
      <c r="S165">
        <v>10481090</v>
      </c>
      <c r="T165" t="s">
        <v>5</v>
      </c>
      <c r="U165">
        <v>192959.24955199999</v>
      </c>
      <c r="V165">
        <f t="shared" si="10"/>
        <v>0.24955179396936994</v>
      </c>
      <c r="X165">
        <f t="shared" si="12"/>
        <v>-4.858078384017972E-9</v>
      </c>
      <c r="Y165">
        <f t="shared" si="13"/>
        <v>4.858078384017972E-9</v>
      </c>
      <c r="AA165">
        <f t="shared" si="14"/>
        <v>0</v>
      </c>
    </row>
    <row r="166" spans="1:27" x14ac:dyDescent="0.3">
      <c r="A166" t="s">
        <v>0</v>
      </c>
      <c r="B166" t="s">
        <v>1</v>
      </c>
      <c r="C166" t="s">
        <v>2</v>
      </c>
      <c r="D166">
        <v>1</v>
      </c>
      <c r="E166" t="s">
        <v>3</v>
      </c>
      <c r="F166">
        <v>41998645</v>
      </c>
      <c r="G166" t="s">
        <v>4</v>
      </c>
      <c r="H166">
        <v>10481115</v>
      </c>
      <c r="I166" t="s">
        <v>5</v>
      </c>
      <c r="J166">
        <v>193000.24955800001</v>
      </c>
      <c r="K166">
        <f t="shared" si="11"/>
        <v>0.2495584083724606</v>
      </c>
      <c r="L166" t="s">
        <v>0</v>
      </c>
      <c r="M166" t="s">
        <v>1</v>
      </c>
      <c r="N166" t="s">
        <v>2</v>
      </c>
      <c r="O166">
        <v>1</v>
      </c>
      <c r="P166" t="s">
        <v>3</v>
      </c>
      <c r="Q166">
        <v>41999657</v>
      </c>
      <c r="R166" t="s">
        <v>4</v>
      </c>
      <c r="S166">
        <v>10481367</v>
      </c>
      <c r="T166" t="s">
        <v>5</v>
      </c>
      <c r="U166">
        <v>193000.24955800001</v>
      </c>
      <c r="V166">
        <f t="shared" si="10"/>
        <v>0.24955839520308462</v>
      </c>
      <c r="X166">
        <f t="shared" si="12"/>
        <v>1.3169375978616671E-8</v>
      </c>
      <c r="Y166">
        <f t="shared" si="13"/>
        <v>1.3169375978616671E-8</v>
      </c>
      <c r="AA166">
        <f t="shared" si="14"/>
        <v>0</v>
      </c>
    </row>
    <row r="167" spans="1:27" x14ac:dyDescent="0.3">
      <c r="A167" t="s">
        <v>0</v>
      </c>
      <c r="B167" t="s">
        <v>1</v>
      </c>
      <c r="C167" t="s">
        <v>2</v>
      </c>
      <c r="D167">
        <v>1</v>
      </c>
      <c r="E167" t="s">
        <v>3</v>
      </c>
      <c r="F167">
        <v>41998645</v>
      </c>
      <c r="G167" t="s">
        <v>4</v>
      </c>
      <c r="H167">
        <v>10481411</v>
      </c>
      <c r="I167" t="s">
        <v>5</v>
      </c>
      <c r="J167">
        <v>193001.24956600001</v>
      </c>
      <c r="K167">
        <f t="shared" si="11"/>
        <v>0.24956545621888515</v>
      </c>
      <c r="L167" t="s">
        <v>0</v>
      </c>
      <c r="M167" t="s">
        <v>1</v>
      </c>
      <c r="N167" t="s">
        <v>2</v>
      </c>
      <c r="O167">
        <v>1</v>
      </c>
      <c r="P167" t="s">
        <v>3</v>
      </c>
      <c r="Q167">
        <v>41999658</v>
      </c>
      <c r="R167" t="s">
        <v>4</v>
      </c>
      <c r="S167">
        <v>10481663</v>
      </c>
      <c r="T167" t="s">
        <v>5</v>
      </c>
      <c r="U167">
        <v>193001.24956500001</v>
      </c>
      <c r="V167">
        <f t="shared" si="10"/>
        <v>0.24956543693760555</v>
      </c>
      <c r="X167">
        <f t="shared" si="12"/>
        <v>1.9281279600713574E-8</v>
      </c>
      <c r="Y167">
        <f t="shared" si="13"/>
        <v>1.9281279600713574E-8</v>
      </c>
      <c r="AA167">
        <f t="shared" si="14"/>
        <v>1.0000076144933701E-6</v>
      </c>
    </row>
    <row r="168" spans="1:27" x14ac:dyDescent="0.3">
      <c r="A168" t="s">
        <v>0</v>
      </c>
      <c r="B168" t="s">
        <v>1</v>
      </c>
      <c r="C168" t="s">
        <v>2</v>
      </c>
      <c r="D168">
        <v>1</v>
      </c>
      <c r="E168" t="s">
        <v>3</v>
      </c>
      <c r="F168">
        <v>41998646</v>
      </c>
      <c r="G168" t="s">
        <v>4</v>
      </c>
      <c r="H168">
        <v>10481686</v>
      </c>
      <c r="I168" t="s">
        <v>5</v>
      </c>
      <c r="J168">
        <v>193002.249572</v>
      </c>
      <c r="K168">
        <f t="shared" si="11"/>
        <v>0.24957199810679612</v>
      </c>
      <c r="L168" t="s">
        <v>0</v>
      </c>
      <c r="M168" t="s">
        <v>1</v>
      </c>
      <c r="N168" t="s">
        <v>2</v>
      </c>
      <c r="O168">
        <v>1</v>
      </c>
      <c r="P168" t="s">
        <v>3</v>
      </c>
      <c r="Q168">
        <v>41999657</v>
      </c>
      <c r="R168" t="s">
        <v>4</v>
      </c>
      <c r="S168">
        <v>10481939</v>
      </c>
      <c r="T168" t="s">
        <v>5</v>
      </c>
      <c r="U168">
        <v>193002.249572</v>
      </c>
      <c r="V168">
        <f t="shared" si="10"/>
        <v>0.2495720143619268</v>
      </c>
      <c r="X168">
        <f t="shared" si="12"/>
        <v>-1.6255130685927099E-8</v>
      </c>
      <c r="Y168">
        <f t="shared" si="13"/>
        <v>1.6255130685927099E-8</v>
      </c>
      <c r="AA168">
        <f t="shared" si="14"/>
        <v>0</v>
      </c>
    </row>
    <row r="169" spans="1:27" x14ac:dyDescent="0.3">
      <c r="A169" t="s">
        <v>0</v>
      </c>
      <c r="B169" t="s">
        <v>1</v>
      </c>
      <c r="C169" t="s">
        <v>2</v>
      </c>
      <c r="D169">
        <v>1</v>
      </c>
      <c r="E169" t="s">
        <v>3</v>
      </c>
      <c r="F169">
        <v>41998645</v>
      </c>
      <c r="G169" t="s">
        <v>4</v>
      </c>
      <c r="H169">
        <v>10481966</v>
      </c>
      <c r="I169" t="s">
        <v>5</v>
      </c>
      <c r="J169">
        <v>193003.249579</v>
      </c>
      <c r="K169">
        <f t="shared" si="11"/>
        <v>0.24957867093093122</v>
      </c>
      <c r="L169" t="s">
        <v>0</v>
      </c>
      <c r="M169" t="s">
        <v>1</v>
      </c>
      <c r="N169" t="s">
        <v>2</v>
      </c>
      <c r="O169">
        <v>1</v>
      </c>
      <c r="P169" t="s">
        <v>3</v>
      </c>
      <c r="Q169">
        <v>41999658</v>
      </c>
      <c r="R169" t="s">
        <v>4</v>
      </c>
      <c r="S169">
        <v>10482218</v>
      </c>
      <c r="T169" t="s">
        <v>5</v>
      </c>
      <c r="U169">
        <v>193003.249579</v>
      </c>
      <c r="V169">
        <f t="shared" si="10"/>
        <v>0.24957865133092275</v>
      </c>
      <c r="X169">
        <f t="shared" si="12"/>
        <v>1.9600008477338449E-8</v>
      </c>
      <c r="Y169">
        <f t="shared" si="13"/>
        <v>1.9600008477338449E-8</v>
      </c>
      <c r="AA169">
        <f t="shared" si="14"/>
        <v>0</v>
      </c>
    </row>
    <row r="170" spans="1:27" x14ac:dyDescent="0.3">
      <c r="A170" t="s">
        <v>0</v>
      </c>
      <c r="B170" t="s">
        <v>1</v>
      </c>
      <c r="C170" t="s">
        <v>2</v>
      </c>
      <c r="D170">
        <v>1</v>
      </c>
      <c r="E170" t="s">
        <v>3</v>
      </c>
      <c r="F170">
        <v>41998646</v>
      </c>
      <c r="G170" t="s">
        <v>4</v>
      </c>
      <c r="H170">
        <v>10482236</v>
      </c>
      <c r="I170" t="s">
        <v>5</v>
      </c>
      <c r="J170">
        <v>193004.24958500001</v>
      </c>
      <c r="K170">
        <f t="shared" si="11"/>
        <v>0.2495850937670705</v>
      </c>
      <c r="L170" t="s">
        <v>0</v>
      </c>
      <c r="M170" t="s">
        <v>1</v>
      </c>
      <c r="N170" t="s">
        <v>2</v>
      </c>
      <c r="O170">
        <v>1</v>
      </c>
      <c r="P170" t="s">
        <v>3</v>
      </c>
      <c r="Q170">
        <v>41999658</v>
      </c>
      <c r="R170" t="s">
        <v>4</v>
      </c>
      <c r="S170">
        <v>10482487</v>
      </c>
      <c r="T170" t="s">
        <v>5</v>
      </c>
      <c r="U170">
        <v>193004.24958500001</v>
      </c>
      <c r="V170">
        <f t="shared" si="10"/>
        <v>0.249585056144981</v>
      </c>
      <c r="X170">
        <f t="shared" si="12"/>
        <v>3.7622089499311784E-8</v>
      </c>
      <c r="Y170">
        <f t="shared" si="13"/>
        <v>3.7622089499311784E-8</v>
      </c>
      <c r="AA170">
        <f t="shared" si="14"/>
        <v>0</v>
      </c>
    </row>
    <row r="171" spans="1:27" x14ac:dyDescent="0.3">
      <c r="A171" t="s">
        <v>0</v>
      </c>
      <c r="B171" t="s">
        <v>1</v>
      </c>
      <c r="C171" t="s">
        <v>2</v>
      </c>
      <c r="D171">
        <v>1</v>
      </c>
      <c r="E171" t="s">
        <v>3</v>
      </c>
      <c r="F171">
        <v>41998645</v>
      </c>
      <c r="G171" t="s">
        <v>4</v>
      </c>
      <c r="H171">
        <v>10482527</v>
      </c>
      <c r="I171" t="s">
        <v>5</v>
      </c>
      <c r="J171">
        <v>193005.24959200001</v>
      </c>
      <c r="K171">
        <f t="shared" si="11"/>
        <v>0.24959202850472914</v>
      </c>
      <c r="L171" t="s">
        <v>0</v>
      </c>
      <c r="M171" t="s">
        <v>1</v>
      </c>
      <c r="N171" t="s">
        <v>2</v>
      </c>
      <c r="O171">
        <v>1</v>
      </c>
      <c r="P171" t="s">
        <v>3</v>
      </c>
      <c r="Q171">
        <v>41999657</v>
      </c>
      <c r="R171" t="s">
        <v>4</v>
      </c>
      <c r="S171">
        <v>10482778</v>
      </c>
      <c r="T171" t="s">
        <v>5</v>
      </c>
      <c r="U171">
        <v>193005.24959200001</v>
      </c>
      <c r="V171">
        <f t="shared" si="10"/>
        <v>0.24959199071554322</v>
      </c>
      <c r="X171">
        <f t="shared" si="12"/>
        <v>3.7789185919345769E-8</v>
      </c>
      <c r="Y171">
        <f t="shared" si="13"/>
        <v>3.7789185919345769E-8</v>
      </c>
      <c r="AA171">
        <f t="shared" si="14"/>
        <v>0</v>
      </c>
    </row>
    <row r="172" spans="1:27" x14ac:dyDescent="0.3">
      <c r="A172" t="s">
        <v>0</v>
      </c>
      <c r="B172" t="s">
        <v>1</v>
      </c>
      <c r="C172" t="s">
        <v>2</v>
      </c>
      <c r="D172">
        <v>1</v>
      </c>
      <c r="E172" t="s">
        <v>3</v>
      </c>
      <c r="F172">
        <v>41998646</v>
      </c>
      <c r="G172" t="s">
        <v>4</v>
      </c>
      <c r="H172">
        <v>10482806</v>
      </c>
      <c r="I172" t="s">
        <v>5</v>
      </c>
      <c r="J172">
        <v>193006.249599</v>
      </c>
      <c r="K172">
        <f t="shared" si="11"/>
        <v>0.24959866563317304</v>
      </c>
      <c r="L172" t="s">
        <v>0</v>
      </c>
      <c r="M172" t="s">
        <v>1</v>
      </c>
      <c r="N172" t="s">
        <v>2</v>
      </c>
      <c r="O172">
        <v>1</v>
      </c>
      <c r="P172" t="s">
        <v>3</v>
      </c>
      <c r="Q172">
        <v>41999658</v>
      </c>
      <c r="R172" t="s">
        <v>4</v>
      </c>
      <c r="S172">
        <v>10483059</v>
      </c>
      <c r="T172" t="s">
        <v>5</v>
      </c>
      <c r="U172">
        <v>193006.249599</v>
      </c>
      <c r="V172">
        <f t="shared" si="10"/>
        <v>0.24959867530349891</v>
      </c>
      <c r="X172">
        <f t="shared" si="12"/>
        <v>-9.6703258734009978E-9</v>
      </c>
      <c r="Y172">
        <f t="shared" si="13"/>
        <v>9.6703258734009978E-9</v>
      </c>
      <c r="AA172">
        <f t="shared" si="14"/>
        <v>0</v>
      </c>
    </row>
    <row r="173" spans="1:27" x14ac:dyDescent="0.3">
      <c r="A173" t="s">
        <v>0</v>
      </c>
      <c r="B173" t="s">
        <v>1</v>
      </c>
      <c r="C173" t="s">
        <v>2</v>
      </c>
      <c r="D173">
        <v>1</v>
      </c>
      <c r="E173" t="s">
        <v>3</v>
      </c>
      <c r="F173">
        <v>41998645</v>
      </c>
      <c r="G173" t="s">
        <v>4</v>
      </c>
      <c r="H173">
        <v>10483075</v>
      </c>
      <c r="I173" t="s">
        <v>5</v>
      </c>
      <c r="J173">
        <v>193007.24960499999</v>
      </c>
      <c r="K173">
        <f t="shared" si="11"/>
        <v>0.24960507654473138</v>
      </c>
      <c r="L173" t="s">
        <v>0</v>
      </c>
      <c r="M173" t="s">
        <v>1</v>
      </c>
      <c r="N173" t="s">
        <v>2</v>
      </c>
      <c r="O173">
        <v>1</v>
      </c>
      <c r="P173" t="s">
        <v>3</v>
      </c>
      <c r="Q173">
        <v>41999658</v>
      </c>
      <c r="R173" t="s">
        <v>4</v>
      </c>
      <c r="S173">
        <v>10483607</v>
      </c>
      <c r="T173" t="s">
        <v>5</v>
      </c>
      <c r="U173">
        <v>193008.24961200001</v>
      </c>
      <c r="V173">
        <f t="shared" si="10"/>
        <v>0.24961172302879228</v>
      </c>
      <c r="X173">
        <f t="shared" si="12"/>
        <v>-6.6464840609015141E-6</v>
      </c>
      <c r="Y173">
        <f t="shared" si="13"/>
        <v>6.6464840609015141E-6</v>
      </c>
      <c r="AA173">
        <f t="shared" si="14"/>
        <v>-1.0000070000241976</v>
      </c>
    </row>
    <row r="174" spans="1:27" x14ac:dyDescent="0.3">
      <c r="A174" t="s">
        <v>0</v>
      </c>
      <c r="B174" t="s">
        <v>1</v>
      </c>
      <c r="C174" t="s">
        <v>2</v>
      </c>
      <c r="D174">
        <v>1</v>
      </c>
      <c r="E174" t="s">
        <v>3</v>
      </c>
      <c r="F174">
        <v>41998645</v>
      </c>
      <c r="G174" t="s">
        <v>4</v>
      </c>
      <c r="H174">
        <v>10483355</v>
      </c>
      <c r="I174" t="s">
        <v>5</v>
      </c>
      <c r="J174">
        <v>193008.24961200001</v>
      </c>
      <c r="K174">
        <f t="shared" si="11"/>
        <v>0.24961174342648434</v>
      </c>
      <c r="L174" t="s">
        <v>0</v>
      </c>
      <c r="M174" t="s">
        <v>1</v>
      </c>
      <c r="N174" t="s">
        <v>2</v>
      </c>
      <c r="O174">
        <v>1</v>
      </c>
      <c r="P174" t="s">
        <v>3</v>
      </c>
      <c r="Q174">
        <v>41999657</v>
      </c>
      <c r="R174" t="s">
        <v>4</v>
      </c>
      <c r="S174">
        <v>10483888</v>
      </c>
      <c r="T174" t="s">
        <v>5</v>
      </c>
      <c r="U174">
        <v>193009.249618</v>
      </c>
      <c r="V174">
        <f t="shared" si="10"/>
        <v>0.24961841950280689</v>
      </c>
      <c r="X174">
        <f t="shared" si="12"/>
        <v>-6.6760763225426345E-6</v>
      </c>
      <c r="Y174">
        <f t="shared" si="13"/>
        <v>6.6760763225426345E-6</v>
      </c>
      <c r="AA174">
        <f t="shared" si="14"/>
        <v>-1.0000059999874793</v>
      </c>
    </row>
    <row r="175" spans="1:27" x14ac:dyDescent="0.3">
      <c r="A175" t="s">
        <v>0</v>
      </c>
      <c r="B175" t="s">
        <v>1</v>
      </c>
      <c r="C175" t="s">
        <v>2</v>
      </c>
      <c r="D175">
        <v>1</v>
      </c>
      <c r="E175" t="s">
        <v>3</v>
      </c>
      <c r="F175">
        <v>41998645</v>
      </c>
      <c r="G175" t="s">
        <v>4</v>
      </c>
      <c r="H175">
        <v>10483634</v>
      </c>
      <c r="I175" t="s">
        <v>5</v>
      </c>
      <c r="J175">
        <v>193009.249618</v>
      </c>
      <c r="K175">
        <f t="shared" si="11"/>
        <v>0.24961838649794535</v>
      </c>
      <c r="L175" t="s">
        <v>0</v>
      </c>
      <c r="M175" t="s">
        <v>1</v>
      </c>
      <c r="N175" t="s">
        <v>2</v>
      </c>
      <c r="O175">
        <v>1</v>
      </c>
      <c r="P175" t="s">
        <v>3</v>
      </c>
      <c r="Q175">
        <v>41999658</v>
      </c>
      <c r="R175" t="s">
        <v>4</v>
      </c>
      <c r="S175">
        <v>10484168</v>
      </c>
      <c r="T175" t="s">
        <v>5</v>
      </c>
      <c r="U175">
        <v>193010.249625</v>
      </c>
      <c r="V175">
        <f t="shared" si="10"/>
        <v>0.24962508028041561</v>
      </c>
      <c r="X175">
        <f t="shared" si="12"/>
        <v>-6.6937824702573145E-6</v>
      </c>
      <c r="Y175">
        <f t="shared" si="13"/>
        <v>6.6937824702573145E-6</v>
      </c>
      <c r="AA175">
        <f t="shared" si="14"/>
        <v>-1.0000069999950938</v>
      </c>
    </row>
    <row r="176" spans="1:27" x14ac:dyDescent="0.3">
      <c r="A176" t="s">
        <v>0</v>
      </c>
      <c r="B176" t="s">
        <v>1</v>
      </c>
      <c r="C176" t="s">
        <v>2</v>
      </c>
      <c r="D176">
        <v>1</v>
      </c>
      <c r="E176" t="s">
        <v>3</v>
      </c>
      <c r="F176">
        <v>41998646</v>
      </c>
      <c r="G176" t="s">
        <v>4</v>
      </c>
      <c r="H176">
        <v>10483914</v>
      </c>
      <c r="I176" t="s">
        <v>5</v>
      </c>
      <c r="J176">
        <v>193010.249625</v>
      </c>
      <c r="K176">
        <f t="shared" si="11"/>
        <v>0.24962504743605307</v>
      </c>
      <c r="L176" t="s">
        <v>0</v>
      </c>
      <c r="M176" t="s">
        <v>1</v>
      </c>
      <c r="N176" t="s">
        <v>2</v>
      </c>
      <c r="O176">
        <v>1</v>
      </c>
      <c r="P176" t="s">
        <v>3</v>
      </c>
      <c r="Q176">
        <v>41999658</v>
      </c>
      <c r="R176" t="s">
        <v>4</v>
      </c>
      <c r="S176">
        <v>10484449</v>
      </c>
      <c r="T176" t="s">
        <v>5</v>
      </c>
      <c r="U176">
        <v>193011.24963199999</v>
      </c>
      <c r="V176">
        <f t="shared" si="10"/>
        <v>0.24963177081108612</v>
      </c>
      <c r="X176">
        <f t="shared" si="12"/>
        <v>-6.7233750330464304E-6</v>
      </c>
      <c r="Y176">
        <f t="shared" si="13"/>
        <v>6.7233750330464304E-6</v>
      </c>
      <c r="AA176">
        <f t="shared" si="14"/>
        <v>-1.0000069999950938</v>
      </c>
    </row>
    <row r="177" spans="1:27" x14ac:dyDescent="0.3">
      <c r="A177" t="s">
        <v>0</v>
      </c>
      <c r="B177" t="s">
        <v>1</v>
      </c>
      <c r="C177" t="s">
        <v>2</v>
      </c>
      <c r="D177">
        <v>1</v>
      </c>
      <c r="E177" t="s">
        <v>3</v>
      </c>
      <c r="F177">
        <v>41998645</v>
      </c>
      <c r="G177" t="s">
        <v>4</v>
      </c>
      <c r="H177">
        <v>10484195</v>
      </c>
      <c r="I177" t="s">
        <v>5</v>
      </c>
      <c r="J177">
        <v>193011.24963199999</v>
      </c>
      <c r="K177">
        <f t="shared" si="11"/>
        <v>0.24963174407174327</v>
      </c>
      <c r="L177" t="s">
        <v>0</v>
      </c>
      <c r="M177" t="s">
        <v>1</v>
      </c>
      <c r="N177" t="s">
        <v>2</v>
      </c>
      <c r="O177">
        <v>1</v>
      </c>
      <c r="P177" t="s">
        <v>3</v>
      </c>
      <c r="Q177">
        <v>41999657</v>
      </c>
      <c r="R177" t="s">
        <v>4</v>
      </c>
      <c r="S177">
        <v>10484727</v>
      </c>
      <c r="T177" t="s">
        <v>5</v>
      </c>
      <c r="U177">
        <v>193012.24963800001</v>
      </c>
      <c r="V177">
        <f t="shared" si="10"/>
        <v>0.24963839585642331</v>
      </c>
      <c r="X177">
        <f t="shared" si="12"/>
        <v>-6.6517846800395741E-6</v>
      </c>
      <c r="Y177">
        <f t="shared" si="13"/>
        <v>6.6517846800395741E-6</v>
      </c>
      <c r="AA177">
        <f t="shared" si="14"/>
        <v>-1.0000060000165831</v>
      </c>
    </row>
    <row r="178" spans="1:27" x14ac:dyDescent="0.3">
      <c r="A178" t="s">
        <v>0</v>
      </c>
      <c r="B178" t="s">
        <v>1</v>
      </c>
      <c r="C178" t="s">
        <v>2</v>
      </c>
      <c r="D178">
        <v>1</v>
      </c>
      <c r="E178" t="s">
        <v>3</v>
      </c>
      <c r="F178">
        <v>41998645</v>
      </c>
      <c r="G178" t="s">
        <v>4</v>
      </c>
      <c r="H178">
        <v>10484476</v>
      </c>
      <c r="I178" t="s">
        <v>5</v>
      </c>
      <c r="J178">
        <v>193012.24963800001</v>
      </c>
      <c r="K178">
        <f t="shared" si="11"/>
        <v>0.24963843476378822</v>
      </c>
      <c r="L178" t="s">
        <v>0</v>
      </c>
      <c r="M178" t="s">
        <v>1</v>
      </c>
      <c r="N178" t="s">
        <v>2</v>
      </c>
      <c r="O178">
        <v>1</v>
      </c>
      <c r="P178" t="s">
        <v>3</v>
      </c>
      <c r="Q178">
        <v>41999658</v>
      </c>
      <c r="R178" t="s">
        <v>4</v>
      </c>
      <c r="S178">
        <v>10485008</v>
      </c>
      <c r="T178" t="s">
        <v>5</v>
      </c>
      <c r="U178">
        <v>193013.249645</v>
      </c>
      <c r="V178">
        <f t="shared" si="10"/>
        <v>0.24964508044327408</v>
      </c>
      <c r="X178">
        <f t="shared" si="12"/>
        <v>-6.6456794858560375E-6</v>
      </c>
      <c r="Y178">
        <f t="shared" si="13"/>
        <v>6.6456794858560375E-6</v>
      </c>
      <c r="AA178">
        <f t="shared" si="14"/>
        <v>-1.0000069999950938</v>
      </c>
    </row>
    <row r="179" spans="1:27" x14ac:dyDescent="0.3">
      <c r="A179" t="s">
        <v>0</v>
      </c>
      <c r="B179" t="s">
        <v>1</v>
      </c>
      <c r="C179" t="s">
        <v>2</v>
      </c>
      <c r="D179">
        <v>1</v>
      </c>
      <c r="E179" t="s">
        <v>3</v>
      </c>
      <c r="F179">
        <v>41998645</v>
      </c>
      <c r="G179" t="s">
        <v>4</v>
      </c>
      <c r="H179">
        <v>10485049</v>
      </c>
      <c r="I179" t="s">
        <v>5</v>
      </c>
      <c r="J179">
        <v>193014.249652</v>
      </c>
      <c r="K179">
        <f t="shared" si="11"/>
        <v>0.24965207806108983</v>
      </c>
      <c r="L179" t="s">
        <v>0</v>
      </c>
      <c r="M179" t="s">
        <v>1</v>
      </c>
      <c r="N179" t="s">
        <v>2</v>
      </c>
      <c r="O179">
        <v>1</v>
      </c>
      <c r="P179" t="s">
        <v>3</v>
      </c>
      <c r="Q179">
        <v>41999657</v>
      </c>
      <c r="R179" t="s">
        <v>4</v>
      </c>
      <c r="S179">
        <v>10485301</v>
      </c>
      <c r="T179" t="s">
        <v>5</v>
      </c>
      <c r="U179">
        <v>193014.249652</v>
      </c>
      <c r="V179">
        <f t="shared" si="10"/>
        <v>0.24965206263470199</v>
      </c>
      <c r="X179">
        <f t="shared" si="12"/>
        <v>1.5426387833805677E-8</v>
      </c>
      <c r="Y179">
        <f t="shared" si="13"/>
        <v>1.5426387833805677E-8</v>
      </c>
      <c r="AA179">
        <f t="shared" si="14"/>
        <v>0</v>
      </c>
    </row>
    <row r="180" spans="1:27" x14ac:dyDescent="0.3">
      <c r="A180" t="s">
        <v>0</v>
      </c>
      <c r="B180" t="s">
        <v>1</v>
      </c>
      <c r="C180" t="s">
        <v>2</v>
      </c>
      <c r="D180">
        <v>1</v>
      </c>
      <c r="E180" t="s">
        <v>3</v>
      </c>
      <c r="F180">
        <v>41998646</v>
      </c>
      <c r="G180" t="s">
        <v>4</v>
      </c>
      <c r="H180">
        <v>10485326</v>
      </c>
      <c r="I180" t="s">
        <v>5</v>
      </c>
      <c r="J180">
        <v>193015.24965899999</v>
      </c>
      <c r="K180">
        <f t="shared" si="11"/>
        <v>0.24965866756752111</v>
      </c>
      <c r="L180" t="s">
        <v>0</v>
      </c>
      <c r="M180" t="s">
        <v>1</v>
      </c>
      <c r="N180" t="s">
        <v>2</v>
      </c>
      <c r="O180">
        <v>1</v>
      </c>
      <c r="P180" t="s">
        <v>3</v>
      </c>
      <c r="Q180">
        <v>41999657</v>
      </c>
      <c r="R180" t="s">
        <v>4</v>
      </c>
      <c r="S180">
        <v>10485578</v>
      </c>
      <c r="T180" t="s">
        <v>5</v>
      </c>
      <c r="U180">
        <v>193015.24965899999</v>
      </c>
      <c r="V180">
        <f t="shared" si="10"/>
        <v>0.24965865792665878</v>
      </c>
      <c r="X180">
        <f t="shared" si="12"/>
        <v>9.6408623306842856E-9</v>
      </c>
      <c r="Y180">
        <f t="shared" si="13"/>
        <v>9.6408623306842856E-9</v>
      </c>
      <c r="AA180">
        <f t="shared" si="14"/>
        <v>0</v>
      </c>
    </row>
    <row r="181" spans="1:27" x14ac:dyDescent="0.3">
      <c r="A181" t="s">
        <v>0</v>
      </c>
      <c r="B181" t="s">
        <v>1</v>
      </c>
      <c r="C181" t="s">
        <v>2</v>
      </c>
      <c r="D181">
        <v>1</v>
      </c>
      <c r="E181" t="s">
        <v>3</v>
      </c>
      <c r="F181">
        <v>41998645</v>
      </c>
      <c r="G181" t="s">
        <v>4</v>
      </c>
      <c r="H181">
        <v>10485605</v>
      </c>
      <c r="I181" t="s">
        <v>5</v>
      </c>
      <c r="J181">
        <v>193016.24966500001</v>
      </c>
      <c r="K181">
        <f t="shared" si="11"/>
        <v>0.24966531658342786</v>
      </c>
      <c r="L181" t="s">
        <v>0</v>
      </c>
      <c r="M181" t="s">
        <v>1</v>
      </c>
      <c r="N181" t="s">
        <v>2</v>
      </c>
      <c r="O181">
        <v>1</v>
      </c>
      <c r="P181" t="s">
        <v>3</v>
      </c>
      <c r="Q181">
        <v>41999657</v>
      </c>
      <c r="R181" t="s">
        <v>4</v>
      </c>
      <c r="S181">
        <v>10485858</v>
      </c>
      <c r="T181" t="s">
        <v>5</v>
      </c>
      <c r="U181">
        <v>193016.24966500001</v>
      </c>
      <c r="V181">
        <f t="shared" si="10"/>
        <v>0.24966532464777033</v>
      </c>
      <c r="X181">
        <f t="shared" si="12"/>
        <v>-8.0643424715809431E-9</v>
      </c>
      <c r="Y181">
        <f t="shared" si="13"/>
        <v>8.0643424715809431E-9</v>
      </c>
      <c r="AA181">
        <f t="shared" si="14"/>
        <v>0</v>
      </c>
    </row>
    <row r="182" spans="1:27" x14ac:dyDescent="0.3">
      <c r="A182" t="s">
        <v>0</v>
      </c>
      <c r="B182" t="s">
        <v>1</v>
      </c>
      <c r="C182" t="s">
        <v>2</v>
      </c>
      <c r="D182">
        <v>1</v>
      </c>
      <c r="E182" t="s">
        <v>3</v>
      </c>
      <c r="F182">
        <v>41998646</v>
      </c>
      <c r="G182" t="s">
        <v>4</v>
      </c>
      <c r="H182">
        <v>10485889</v>
      </c>
      <c r="I182" t="s">
        <v>5</v>
      </c>
      <c r="J182">
        <v>193017.24967200001</v>
      </c>
      <c r="K182">
        <f t="shared" si="11"/>
        <v>0.24967207276158379</v>
      </c>
      <c r="L182" t="s">
        <v>0</v>
      </c>
      <c r="M182" t="s">
        <v>1</v>
      </c>
      <c r="N182" t="s">
        <v>2</v>
      </c>
      <c r="O182">
        <v>1</v>
      </c>
      <c r="P182" t="s">
        <v>3</v>
      </c>
      <c r="Q182">
        <v>41999658</v>
      </c>
      <c r="R182" t="s">
        <v>4</v>
      </c>
      <c r="S182">
        <v>10486143</v>
      </c>
      <c r="T182" t="s">
        <v>5</v>
      </c>
      <c r="U182">
        <v>193017.24967200001</v>
      </c>
      <c r="V182">
        <f t="shared" si="10"/>
        <v>0.24967210447285071</v>
      </c>
      <c r="X182">
        <f t="shared" si="12"/>
        <v>-3.1711266917922032E-8</v>
      </c>
      <c r="Y182">
        <f t="shared" si="13"/>
        <v>3.1711266917922032E-8</v>
      </c>
      <c r="AA182">
        <f t="shared" si="14"/>
        <v>0</v>
      </c>
    </row>
    <row r="183" spans="1:27" x14ac:dyDescent="0.3">
      <c r="A183" t="s">
        <v>0</v>
      </c>
      <c r="B183" t="s">
        <v>1</v>
      </c>
      <c r="C183" t="s">
        <v>2</v>
      </c>
      <c r="D183">
        <v>1</v>
      </c>
      <c r="E183" t="s">
        <v>3</v>
      </c>
      <c r="F183">
        <v>41998645</v>
      </c>
      <c r="G183" t="s">
        <v>4</v>
      </c>
      <c r="H183">
        <v>10486165</v>
      </c>
      <c r="I183" t="s">
        <v>5</v>
      </c>
      <c r="J183">
        <v>193018.249679</v>
      </c>
      <c r="K183">
        <f t="shared" si="11"/>
        <v>0.24967865034693382</v>
      </c>
      <c r="L183" t="s">
        <v>0</v>
      </c>
      <c r="M183" t="s">
        <v>1</v>
      </c>
      <c r="N183" t="s">
        <v>2</v>
      </c>
      <c r="O183">
        <v>1</v>
      </c>
      <c r="P183" t="s">
        <v>3</v>
      </c>
      <c r="Q183">
        <v>41999657</v>
      </c>
      <c r="R183" t="s">
        <v>4</v>
      </c>
      <c r="S183">
        <v>10486417</v>
      </c>
      <c r="T183" t="s">
        <v>5</v>
      </c>
      <c r="U183">
        <v>193018.249679</v>
      </c>
      <c r="V183">
        <f t="shared" si="10"/>
        <v>0.2496786342802752</v>
      </c>
      <c r="X183">
        <f t="shared" si="12"/>
        <v>1.6066658614644069E-8</v>
      </c>
      <c r="Y183">
        <f t="shared" si="13"/>
        <v>1.6066658614644069E-8</v>
      </c>
      <c r="AA183">
        <f t="shared" si="14"/>
        <v>0</v>
      </c>
    </row>
    <row r="184" spans="1:27" x14ac:dyDescent="0.3">
      <c r="A184" t="s">
        <v>0</v>
      </c>
      <c r="B184" t="s">
        <v>1</v>
      </c>
      <c r="C184" t="s">
        <v>2</v>
      </c>
      <c r="D184">
        <v>1</v>
      </c>
      <c r="E184" t="s">
        <v>3</v>
      </c>
      <c r="F184">
        <v>41998646</v>
      </c>
      <c r="G184" t="s">
        <v>4</v>
      </c>
      <c r="H184">
        <v>10486444</v>
      </c>
      <c r="I184" t="s">
        <v>5</v>
      </c>
      <c r="J184">
        <v>193019.24968499999</v>
      </c>
      <c r="K184">
        <f t="shared" si="11"/>
        <v>0.2496852874733152</v>
      </c>
      <c r="L184" t="s">
        <v>0</v>
      </c>
      <c r="M184" t="s">
        <v>1</v>
      </c>
      <c r="N184" t="s">
        <v>2</v>
      </c>
      <c r="O184">
        <v>1</v>
      </c>
      <c r="P184" t="s">
        <v>3</v>
      </c>
      <c r="Q184">
        <v>41999658</v>
      </c>
      <c r="R184" t="s">
        <v>4</v>
      </c>
      <c r="S184">
        <v>10486697</v>
      </c>
      <c r="T184" t="s">
        <v>5</v>
      </c>
      <c r="U184">
        <v>193019.24968499999</v>
      </c>
      <c r="V184">
        <f t="shared" si="10"/>
        <v>0.24968529505645023</v>
      </c>
      <c r="X184">
        <f t="shared" si="12"/>
        <v>-7.5831350365707095E-9</v>
      </c>
      <c r="Y184">
        <f t="shared" si="13"/>
        <v>7.5831350365707095E-9</v>
      </c>
      <c r="AA184">
        <f t="shared" si="14"/>
        <v>0</v>
      </c>
    </row>
    <row r="185" spans="1:27" x14ac:dyDescent="0.3">
      <c r="A185" t="s">
        <v>0</v>
      </c>
      <c r="B185" t="s">
        <v>1</v>
      </c>
      <c r="C185" t="s">
        <v>2</v>
      </c>
      <c r="D185">
        <v>1</v>
      </c>
      <c r="E185" t="s">
        <v>3</v>
      </c>
      <c r="F185">
        <v>41998645</v>
      </c>
      <c r="G185" t="s">
        <v>4</v>
      </c>
      <c r="H185">
        <v>10486713</v>
      </c>
      <c r="I185" t="s">
        <v>5</v>
      </c>
      <c r="J185">
        <v>193020.24969200001</v>
      </c>
      <c r="K185">
        <f t="shared" si="11"/>
        <v>0.24969169838693606</v>
      </c>
      <c r="L185" t="s">
        <v>0</v>
      </c>
      <c r="M185" t="s">
        <v>1</v>
      </c>
      <c r="N185" t="s">
        <v>2</v>
      </c>
      <c r="O185">
        <v>1</v>
      </c>
      <c r="P185" t="s">
        <v>3</v>
      </c>
      <c r="Q185">
        <v>41999657</v>
      </c>
      <c r="R185" t="s">
        <v>4</v>
      </c>
      <c r="S185">
        <v>10486966</v>
      </c>
      <c r="T185" t="s">
        <v>5</v>
      </c>
      <c r="U185">
        <v>193020.24969200001</v>
      </c>
      <c r="V185">
        <f t="shared" si="10"/>
        <v>0.24969170581559749</v>
      </c>
      <c r="X185">
        <f t="shared" si="12"/>
        <v>-7.428661435993078E-9</v>
      </c>
      <c r="Y185">
        <f t="shared" si="13"/>
        <v>7.428661435993078E-9</v>
      </c>
      <c r="AA185">
        <f t="shared" si="14"/>
        <v>0</v>
      </c>
    </row>
    <row r="186" spans="1:27" x14ac:dyDescent="0.3">
      <c r="A186" t="s">
        <v>0</v>
      </c>
      <c r="B186" t="s">
        <v>1</v>
      </c>
      <c r="C186" t="s">
        <v>2</v>
      </c>
      <c r="D186">
        <v>1</v>
      </c>
      <c r="E186" t="s">
        <v>3</v>
      </c>
      <c r="F186">
        <v>41998645</v>
      </c>
      <c r="G186" t="s">
        <v>4</v>
      </c>
      <c r="H186">
        <v>10486993</v>
      </c>
      <c r="I186" t="s">
        <v>5</v>
      </c>
      <c r="J186">
        <v>193021.249698</v>
      </c>
      <c r="K186">
        <f t="shared" si="11"/>
        <v>0.24969836526868902</v>
      </c>
      <c r="L186" t="s">
        <v>0</v>
      </c>
      <c r="M186" t="s">
        <v>1</v>
      </c>
      <c r="N186" t="s">
        <v>2</v>
      </c>
      <c r="O186">
        <v>1</v>
      </c>
      <c r="P186" t="s">
        <v>3</v>
      </c>
      <c r="Q186">
        <v>41999658</v>
      </c>
      <c r="R186" t="s">
        <v>4</v>
      </c>
      <c r="S186">
        <v>10487245</v>
      </c>
      <c r="T186" t="s">
        <v>5</v>
      </c>
      <c r="U186">
        <v>193021.249698</v>
      </c>
      <c r="V186">
        <f t="shared" si="10"/>
        <v>0.2496983427817436</v>
      </c>
      <c r="X186">
        <f t="shared" si="12"/>
        <v>2.2486945416844151E-8</v>
      </c>
      <c r="Y186">
        <f t="shared" si="13"/>
        <v>2.2486945416844151E-8</v>
      </c>
      <c r="AA186">
        <f t="shared" si="14"/>
        <v>0</v>
      </c>
    </row>
    <row r="187" spans="1:27" x14ac:dyDescent="0.3">
      <c r="A187" t="s">
        <v>0</v>
      </c>
      <c r="B187" t="s">
        <v>1</v>
      </c>
      <c r="C187" t="s">
        <v>2</v>
      </c>
      <c r="D187">
        <v>1</v>
      </c>
      <c r="E187" t="s">
        <v>3</v>
      </c>
      <c r="F187">
        <v>41998646</v>
      </c>
      <c r="G187" t="s">
        <v>4</v>
      </c>
      <c r="H187">
        <v>10487273</v>
      </c>
      <c r="I187" t="s">
        <v>5</v>
      </c>
      <c r="J187">
        <v>193022.24970499999</v>
      </c>
      <c r="K187">
        <f t="shared" si="11"/>
        <v>0.24970502620489241</v>
      </c>
      <c r="L187" t="s">
        <v>0</v>
      </c>
      <c r="M187" t="s">
        <v>1</v>
      </c>
      <c r="N187" t="s">
        <v>2</v>
      </c>
      <c r="O187">
        <v>1</v>
      </c>
      <c r="P187" t="s">
        <v>3</v>
      </c>
      <c r="Q187">
        <v>41999657</v>
      </c>
      <c r="R187" t="s">
        <v>4</v>
      </c>
      <c r="S187">
        <v>10487525</v>
      </c>
      <c r="T187" t="s">
        <v>5</v>
      </c>
      <c r="U187">
        <v>193022.24970499999</v>
      </c>
      <c r="V187">
        <f t="shared" si="10"/>
        <v>0.24970501544810236</v>
      </c>
      <c r="X187">
        <f t="shared" si="12"/>
        <v>1.0756790042032449E-8</v>
      </c>
      <c r="Y187">
        <f t="shared" si="13"/>
        <v>1.0756790042032449E-8</v>
      </c>
      <c r="AA187">
        <f t="shared" si="14"/>
        <v>0</v>
      </c>
    </row>
    <row r="188" spans="1:27" x14ac:dyDescent="0.3">
      <c r="A188" t="s">
        <v>0</v>
      </c>
      <c r="B188" t="s">
        <v>1</v>
      </c>
      <c r="C188" t="s">
        <v>2</v>
      </c>
      <c r="D188">
        <v>1</v>
      </c>
      <c r="E188" t="s">
        <v>3</v>
      </c>
      <c r="F188">
        <v>41998645</v>
      </c>
      <c r="G188" t="s">
        <v>4</v>
      </c>
      <c r="H188">
        <v>10487564</v>
      </c>
      <c r="I188" t="s">
        <v>5</v>
      </c>
      <c r="J188">
        <v>193023.24971199999</v>
      </c>
      <c r="K188">
        <f t="shared" si="11"/>
        <v>0.24971196094540668</v>
      </c>
      <c r="L188" t="s">
        <v>0</v>
      </c>
      <c r="M188" t="s">
        <v>1</v>
      </c>
      <c r="N188" t="s">
        <v>2</v>
      </c>
      <c r="O188">
        <v>1</v>
      </c>
      <c r="P188" t="s">
        <v>3</v>
      </c>
      <c r="Q188">
        <v>41999658</v>
      </c>
      <c r="R188" t="s">
        <v>4</v>
      </c>
      <c r="S188">
        <v>10487817</v>
      </c>
      <c r="T188" t="s">
        <v>5</v>
      </c>
      <c r="U188">
        <v>193023.24971199999</v>
      </c>
      <c r="V188">
        <f t="shared" si="10"/>
        <v>0.24971196194026152</v>
      </c>
      <c r="X188">
        <f t="shared" si="12"/>
        <v>-9.9485483739947256E-10</v>
      </c>
      <c r="Y188">
        <f t="shared" si="13"/>
        <v>9.9485483739947256E-10</v>
      </c>
      <c r="AA188">
        <f t="shared" si="14"/>
        <v>0</v>
      </c>
    </row>
    <row r="189" spans="1:27" x14ac:dyDescent="0.3">
      <c r="A189" t="s">
        <v>0</v>
      </c>
      <c r="B189" t="s">
        <v>1</v>
      </c>
      <c r="C189" t="s">
        <v>2</v>
      </c>
      <c r="D189">
        <v>1</v>
      </c>
      <c r="E189" t="s">
        <v>3</v>
      </c>
      <c r="F189">
        <v>41998646</v>
      </c>
      <c r="G189" t="s">
        <v>4</v>
      </c>
      <c r="H189">
        <v>10487834</v>
      </c>
      <c r="I189" t="s">
        <v>5</v>
      </c>
      <c r="J189">
        <v>193024.24971800001</v>
      </c>
      <c r="K189">
        <f t="shared" si="11"/>
        <v>0.24971838377837227</v>
      </c>
      <c r="L189" t="s">
        <v>0</v>
      </c>
      <c r="M189" t="s">
        <v>1</v>
      </c>
      <c r="N189" t="s">
        <v>2</v>
      </c>
      <c r="O189">
        <v>1</v>
      </c>
      <c r="P189" t="s">
        <v>3</v>
      </c>
      <c r="Q189">
        <v>41999657</v>
      </c>
      <c r="R189" t="s">
        <v>4</v>
      </c>
      <c r="S189">
        <v>10488087</v>
      </c>
      <c r="T189" t="s">
        <v>5</v>
      </c>
      <c r="U189">
        <v>193024.24971800001</v>
      </c>
      <c r="V189">
        <f t="shared" si="10"/>
        <v>0.24971839650976196</v>
      </c>
      <c r="X189">
        <f t="shared" si="12"/>
        <v>-1.2731389692488548E-8</v>
      </c>
      <c r="Y189">
        <f t="shared" si="13"/>
        <v>1.2731389692488548E-8</v>
      </c>
      <c r="AA189">
        <f t="shared" si="14"/>
        <v>0</v>
      </c>
    </row>
    <row r="190" spans="1:27" x14ac:dyDescent="0.3">
      <c r="A190" t="s">
        <v>0</v>
      </c>
      <c r="B190" t="s">
        <v>1</v>
      </c>
      <c r="C190" t="s">
        <v>2</v>
      </c>
      <c r="D190">
        <v>1</v>
      </c>
      <c r="E190" t="s">
        <v>3</v>
      </c>
      <c r="F190">
        <v>41998645</v>
      </c>
      <c r="G190" t="s">
        <v>4</v>
      </c>
      <c r="H190">
        <v>10488115</v>
      </c>
      <c r="I190" t="s">
        <v>5</v>
      </c>
      <c r="J190">
        <v>193025.249725</v>
      </c>
      <c r="K190">
        <f t="shared" si="11"/>
        <v>0.24972508041628486</v>
      </c>
      <c r="L190" t="s">
        <v>0</v>
      </c>
      <c r="M190" t="s">
        <v>1</v>
      </c>
      <c r="N190" t="s">
        <v>2</v>
      </c>
      <c r="O190">
        <v>1</v>
      </c>
      <c r="P190" t="s">
        <v>3</v>
      </c>
      <c r="Q190">
        <v>41999658</v>
      </c>
      <c r="R190" t="s">
        <v>4</v>
      </c>
      <c r="S190">
        <v>10488367</v>
      </c>
      <c r="T190" t="s">
        <v>5</v>
      </c>
      <c r="U190">
        <v>193025.249725</v>
      </c>
      <c r="V190">
        <f t="shared" si="10"/>
        <v>0.24972505728499028</v>
      </c>
      <c r="X190">
        <f t="shared" si="12"/>
        <v>2.3131294574207928E-8</v>
      </c>
      <c r="Y190">
        <f t="shared" si="13"/>
        <v>2.3131294574207928E-8</v>
      </c>
      <c r="AA190">
        <f t="shared" si="14"/>
        <v>0</v>
      </c>
    </row>
    <row r="191" spans="1:27" x14ac:dyDescent="0.3">
      <c r="A191" t="s">
        <v>0</v>
      </c>
      <c r="B191" t="s">
        <v>1</v>
      </c>
      <c r="C191" t="s">
        <v>2</v>
      </c>
      <c r="D191">
        <v>1</v>
      </c>
      <c r="E191" t="s">
        <v>3</v>
      </c>
      <c r="F191">
        <v>41998646</v>
      </c>
      <c r="G191" t="s">
        <v>4</v>
      </c>
      <c r="H191">
        <v>10488393</v>
      </c>
      <c r="I191" t="s">
        <v>5</v>
      </c>
      <c r="J191">
        <v>193026.249732</v>
      </c>
      <c r="K191">
        <f t="shared" si="11"/>
        <v>0.24973169373126933</v>
      </c>
      <c r="L191" t="s">
        <v>0</v>
      </c>
      <c r="M191" t="s">
        <v>1</v>
      </c>
      <c r="N191" t="s">
        <v>2</v>
      </c>
      <c r="O191">
        <v>1</v>
      </c>
      <c r="P191" t="s">
        <v>3</v>
      </c>
      <c r="Q191">
        <v>41999657</v>
      </c>
      <c r="R191" t="s">
        <v>4</v>
      </c>
      <c r="S191">
        <v>10488646</v>
      </c>
      <c r="T191" t="s">
        <v>5</v>
      </c>
      <c r="U191">
        <v>193026.249732</v>
      </c>
      <c r="V191">
        <f t="shared" si="10"/>
        <v>0.24973170614226683</v>
      </c>
      <c r="X191">
        <f t="shared" si="12"/>
        <v>-1.2410997507483756E-8</v>
      </c>
      <c r="Y191">
        <f t="shared" si="13"/>
        <v>1.2410997507483756E-8</v>
      </c>
      <c r="AA191">
        <f t="shared" si="14"/>
        <v>0</v>
      </c>
    </row>
    <row r="192" spans="1:27" x14ac:dyDescent="0.3">
      <c r="A192" t="s">
        <v>0</v>
      </c>
      <c r="B192" t="s">
        <v>1</v>
      </c>
      <c r="C192" t="s">
        <v>2</v>
      </c>
      <c r="D192">
        <v>1</v>
      </c>
      <c r="E192" t="s">
        <v>3</v>
      </c>
      <c r="F192">
        <v>41998645</v>
      </c>
      <c r="G192" t="s">
        <v>4</v>
      </c>
      <c r="H192">
        <v>10488688</v>
      </c>
      <c r="I192" t="s">
        <v>5</v>
      </c>
      <c r="J192">
        <v>193027.24973899999</v>
      </c>
      <c r="K192">
        <f t="shared" si="11"/>
        <v>0.24973872371358646</v>
      </c>
      <c r="L192" t="s">
        <v>0</v>
      </c>
      <c r="M192" t="s">
        <v>1</v>
      </c>
      <c r="N192" t="s">
        <v>2</v>
      </c>
      <c r="O192">
        <v>1</v>
      </c>
      <c r="P192" t="s">
        <v>3</v>
      </c>
      <c r="Q192">
        <v>41999658</v>
      </c>
      <c r="R192" t="s">
        <v>4</v>
      </c>
      <c r="S192">
        <v>10489218</v>
      </c>
      <c r="T192" t="s">
        <v>5</v>
      </c>
      <c r="U192">
        <v>193028.24974500001</v>
      </c>
      <c r="V192">
        <f t="shared" si="10"/>
        <v>0.24974531935474331</v>
      </c>
      <c r="X192">
        <f t="shared" si="12"/>
        <v>-6.5956411568479645E-6</v>
      </c>
      <c r="Y192">
        <f t="shared" si="13"/>
        <v>6.5956411568479645E-6</v>
      </c>
      <c r="AA192">
        <f t="shared" si="14"/>
        <v>-1.0000060000165831</v>
      </c>
    </row>
    <row r="193" spans="1:27" x14ac:dyDescent="0.3">
      <c r="A193" t="s">
        <v>0</v>
      </c>
      <c r="B193" t="s">
        <v>1</v>
      </c>
      <c r="C193" t="s">
        <v>2</v>
      </c>
      <c r="D193">
        <v>1</v>
      </c>
      <c r="E193" t="s">
        <v>3</v>
      </c>
      <c r="F193">
        <v>41998646</v>
      </c>
      <c r="G193" t="s">
        <v>4</v>
      </c>
      <c r="H193">
        <v>10488964</v>
      </c>
      <c r="I193" t="s">
        <v>5</v>
      </c>
      <c r="J193">
        <v>193028.24974500001</v>
      </c>
      <c r="K193">
        <f t="shared" si="11"/>
        <v>0.24974528940766327</v>
      </c>
      <c r="L193" t="s">
        <v>0</v>
      </c>
      <c r="M193" t="s">
        <v>1</v>
      </c>
      <c r="N193" t="s">
        <v>2</v>
      </c>
      <c r="O193">
        <v>1</v>
      </c>
      <c r="P193" t="s">
        <v>3</v>
      </c>
      <c r="Q193">
        <v>41999658</v>
      </c>
      <c r="R193" t="s">
        <v>4</v>
      </c>
      <c r="S193">
        <v>10489487</v>
      </c>
      <c r="T193" t="s">
        <v>5</v>
      </c>
      <c r="U193">
        <v>193029.249752</v>
      </c>
      <c r="V193">
        <f t="shared" si="10"/>
        <v>0.24975172416880156</v>
      </c>
      <c r="X193">
        <f t="shared" si="12"/>
        <v>-6.4347611382908898E-6</v>
      </c>
      <c r="Y193">
        <f t="shared" si="13"/>
        <v>6.4347611382908898E-6</v>
      </c>
      <c r="AA193">
        <f t="shared" si="14"/>
        <v>-1.0000069999950938</v>
      </c>
    </row>
    <row r="194" spans="1:27" x14ac:dyDescent="0.3">
      <c r="A194" t="s">
        <v>0</v>
      </c>
      <c r="B194" t="s">
        <v>1</v>
      </c>
      <c r="C194" t="s">
        <v>2</v>
      </c>
      <c r="D194">
        <v>1</v>
      </c>
      <c r="E194" t="s">
        <v>3</v>
      </c>
      <c r="F194">
        <v>41998645</v>
      </c>
      <c r="G194" t="s">
        <v>4</v>
      </c>
      <c r="H194">
        <v>10489234</v>
      </c>
      <c r="I194" t="s">
        <v>5</v>
      </c>
      <c r="J194">
        <v>193029.249752</v>
      </c>
      <c r="K194">
        <f t="shared" si="11"/>
        <v>0.24975172413300475</v>
      </c>
      <c r="L194" t="s">
        <v>0</v>
      </c>
      <c r="M194" t="s">
        <v>1</v>
      </c>
      <c r="N194" t="s">
        <v>2</v>
      </c>
      <c r="O194">
        <v>1</v>
      </c>
      <c r="P194" t="s">
        <v>3</v>
      </c>
      <c r="Q194">
        <v>41999658</v>
      </c>
      <c r="R194" t="s">
        <v>4</v>
      </c>
      <c r="S194">
        <v>10489781</v>
      </c>
      <c r="T194" t="s">
        <v>5</v>
      </c>
      <c r="U194">
        <v>193030.249759</v>
      </c>
      <c r="V194">
        <f t="shared" si="10"/>
        <v>0.24975872422580203</v>
      </c>
      <c r="X194">
        <f t="shared" si="12"/>
        <v>-7.000092797276869E-6</v>
      </c>
      <c r="Y194">
        <f t="shared" si="13"/>
        <v>7.000092797276869E-6</v>
      </c>
      <c r="AA194">
        <f t="shared" si="14"/>
        <v>-1.0000069999950938</v>
      </c>
    </row>
    <row r="195" spans="1:27" x14ac:dyDescent="0.3">
      <c r="A195" t="s">
        <v>0</v>
      </c>
      <c r="B195" t="s">
        <v>1</v>
      </c>
      <c r="C195" t="s">
        <v>2</v>
      </c>
      <c r="D195">
        <v>1</v>
      </c>
      <c r="E195" t="s">
        <v>3</v>
      </c>
      <c r="F195">
        <v>41998646</v>
      </c>
      <c r="G195" t="s">
        <v>4</v>
      </c>
      <c r="H195">
        <v>10489529</v>
      </c>
      <c r="I195" t="s">
        <v>5</v>
      </c>
      <c r="J195">
        <v>193030.249759</v>
      </c>
      <c r="K195">
        <f t="shared" si="11"/>
        <v>0.24975874222230879</v>
      </c>
      <c r="L195" t="s">
        <v>0</v>
      </c>
      <c r="M195" t="s">
        <v>1</v>
      </c>
      <c r="N195" t="s">
        <v>2</v>
      </c>
      <c r="O195">
        <v>1</v>
      </c>
      <c r="P195" t="s">
        <v>3</v>
      </c>
      <c r="Q195">
        <v>41999657</v>
      </c>
      <c r="R195" t="s">
        <v>4</v>
      </c>
      <c r="S195">
        <v>10490058</v>
      </c>
      <c r="T195" t="s">
        <v>5</v>
      </c>
      <c r="U195">
        <v>193031.24976499999</v>
      </c>
      <c r="V195">
        <f t="shared" ref="V195:V229" si="15">SUM(S195/Q195)</f>
        <v>0.24976532546444366</v>
      </c>
      <c r="X195">
        <f t="shared" si="12"/>
        <v>-6.5832421348721581E-6</v>
      </c>
      <c r="Y195">
        <f t="shared" si="13"/>
        <v>6.5832421348721581E-6</v>
      </c>
      <c r="AA195">
        <f t="shared" si="14"/>
        <v>-1.0000059999874793</v>
      </c>
    </row>
    <row r="196" spans="1:27" x14ac:dyDescent="0.3">
      <c r="A196" t="s">
        <v>0</v>
      </c>
      <c r="B196" t="s">
        <v>1</v>
      </c>
      <c r="C196" t="s">
        <v>2</v>
      </c>
      <c r="D196">
        <v>1</v>
      </c>
      <c r="E196" t="s">
        <v>3</v>
      </c>
      <c r="F196">
        <v>41998645</v>
      </c>
      <c r="G196" t="s">
        <v>4</v>
      </c>
      <c r="H196">
        <v>10489805</v>
      </c>
      <c r="I196" t="s">
        <v>5</v>
      </c>
      <c r="J196">
        <v>193031.24976499999</v>
      </c>
      <c r="K196">
        <f t="shared" si="11"/>
        <v>0.24976531980972244</v>
      </c>
      <c r="L196" t="s">
        <v>0</v>
      </c>
      <c r="M196" t="s">
        <v>1</v>
      </c>
      <c r="N196" t="s">
        <v>2</v>
      </c>
      <c r="O196">
        <v>1</v>
      </c>
      <c r="P196" t="s">
        <v>3</v>
      </c>
      <c r="Q196">
        <v>41999658</v>
      </c>
      <c r="R196" t="s">
        <v>4</v>
      </c>
      <c r="S196">
        <v>10490337</v>
      </c>
      <c r="T196" t="s">
        <v>5</v>
      </c>
      <c r="U196">
        <v>193032.24977200001</v>
      </c>
      <c r="V196">
        <f t="shared" si="15"/>
        <v>0.24977196242883692</v>
      </c>
      <c r="X196">
        <f t="shared" si="12"/>
        <v>-6.6426191144830504E-6</v>
      </c>
      <c r="Y196">
        <f t="shared" si="13"/>
        <v>6.6426191144830504E-6</v>
      </c>
      <c r="AA196">
        <f t="shared" si="14"/>
        <v>-1.0000070000241976</v>
      </c>
    </row>
    <row r="197" spans="1:27" x14ac:dyDescent="0.3">
      <c r="A197" t="s">
        <v>0</v>
      </c>
      <c r="B197" t="s">
        <v>1</v>
      </c>
      <c r="C197" t="s">
        <v>2</v>
      </c>
      <c r="D197">
        <v>1</v>
      </c>
      <c r="E197" t="s">
        <v>3</v>
      </c>
      <c r="F197">
        <v>41998646</v>
      </c>
      <c r="G197" t="s">
        <v>4</v>
      </c>
      <c r="H197">
        <v>10490084</v>
      </c>
      <c r="I197" t="s">
        <v>5</v>
      </c>
      <c r="J197">
        <v>193032.24977200001</v>
      </c>
      <c r="K197">
        <f t="shared" si="11"/>
        <v>0.2497719569340402</v>
      </c>
      <c r="L197" t="s">
        <v>0</v>
      </c>
      <c r="M197" t="s">
        <v>1</v>
      </c>
      <c r="N197" t="s">
        <v>2</v>
      </c>
      <c r="O197">
        <v>1</v>
      </c>
      <c r="P197" t="s">
        <v>3</v>
      </c>
      <c r="Q197">
        <v>41999657</v>
      </c>
      <c r="R197" t="s">
        <v>4</v>
      </c>
      <c r="S197">
        <v>10490606</v>
      </c>
      <c r="T197" t="s">
        <v>5</v>
      </c>
      <c r="U197">
        <v>193033.249778</v>
      </c>
      <c r="V197">
        <f t="shared" si="15"/>
        <v>0.24977837319004773</v>
      </c>
      <c r="X197">
        <f t="shared" si="12"/>
        <v>-6.4162560075298192E-6</v>
      </c>
      <c r="Y197">
        <f t="shared" si="13"/>
        <v>6.4162560075298192E-6</v>
      </c>
      <c r="AA197">
        <f t="shared" si="14"/>
        <v>-1.0000059999874793</v>
      </c>
    </row>
    <row r="198" spans="1:27" x14ac:dyDescent="0.3">
      <c r="A198" t="s">
        <v>0</v>
      </c>
      <c r="B198" t="s">
        <v>1</v>
      </c>
      <c r="C198" t="s">
        <v>2</v>
      </c>
      <c r="D198">
        <v>1</v>
      </c>
      <c r="E198" t="s">
        <v>3</v>
      </c>
      <c r="F198">
        <v>41998646</v>
      </c>
      <c r="G198" t="s">
        <v>4</v>
      </c>
      <c r="H198">
        <v>10490634</v>
      </c>
      <c r="I198" t="s">
        <v>5</v>
      </c>
      <c r="J198">
        <v>193034.24978499999</v>
      </c>
      <c r="K198">
        <f t="shared" si="11"/>
        <v>0.24978505259431458</v>
      </c>
      <c r="L198" t="s">
        <v>0</v>
      </c>
      <c r="M198" t="s">
        <v>1</v>
      </c>
      <c r="N198" t="s">
        <v>2</v>
      </c>
      <c r="O198">
        <v>1</v>
      </c>
      <c r="P198" t="s">
        <v>3</v>
      </c>
      <c r="Q198">
        <v>41999658</v>
      </c>
      <c r="R198" t="s">
        <v>4</v>
      </c>
      <c r="S198">
        <v>10490886</v>
      </c>
      <c r="T198" t="s">
        <v>5</v>
      </c>
      <c r="U198">
        <v>193034.24978499999</v>
      </c>
      <c r="V198">
        <f t="shared" si="15"/>
        <v>0.24978503396384799</v>
      </c>
      <c r="X198">
        <f t="shared" si="12"/>
        <v>1.8630466586122552E-8</v>
      </c>
      <c r="Y198">
        <f t="shared" si="13"/>
        <v>1.8630466586122552E-8</v>
      </c>
      <c r="AA198">
        <f t="shared" si="14"/>
        <v>0</v>
      </c>
    </row>
    <row r="199" spans="1:27" x14ac:dyDescent="0.3">
      <c r="A199" t="s">
        <v>0</v>
      </c>
      <c r="B199" t="s">
        <v>1</v>
      </c>
      <c r="C199" t="s">
        <v>2</v>
      </c>
      <c r="D199">
        <v>1</v>
      </c>
      <c r="E199" t="s">
        <v>3</v>
      </c>
      <c r="F199">
        <v>41998646</v>
      </c>
      <c r="G199" t="s">
        <v>4</v>
      </c>
      <c r="H199">
        <v>10490924</v>
      </c>
      <c r="I199" t="s">
        <v>5</v>
      </c>
      <c r="J199">
        <v>193035.24979199999</v>
      </c>
      <c r="K199">
        <f t="shared" si="11"/>
        <v>0.24979195757882289</v>
      </c>
      <c r="L199" t="s">
        <v>0</v>
      </c>
      <c r="M199" t="s">
        <v>1</v>
      </c>
      <c r="N199" t="s">
        <v>2</v>
      </c>
      <c r="O199">
        <v>1</v>
      </c>
      <c r="P199" t="s">
        <v>3</v>
      </c>
      <c r="Q199">
        <v>41999657</v>
      </c>
      <c r="R199" t="s">
        <v>4</v>
      </c>
      <c r="S199">
        <v>10491176</v>
      </c>
      <c r="T199" t="s">
        <v>5</v>
      </c>
      <c r="U199">
        <v>193035.24979199999</v>
      </c>
      <c r="V199">
        <f t="shared" si="15"/>
        <v>0.24979194472945337</v>
      </c>
      <c r="X199">
        <f t="shared" si="12"/>
        <v>1.2849369512846209E-8</v>
      </c>
      <c r="Y199">
        <f t="shared" si="13"/>
        <v>1.2849369512846209E-8</v>
      </c>
      <c r="AA199">
        <f t="shared" si="14"/>
        <v>0</v>
      </c>
    </row>
    <row r="200" spans="1:27" x14ac:dyDescent="0.3">
      <c r="A200" t="s">
        <v>0</v>
      </c>
      <c r="B200" t="s">
        <v>1</v>
      </c>
      <c r="C200" t="s">
        <v>2</v>
      </c>
      <c r="D200">
        <v>1</v>
      </c>
      <c r="E200" t="s">
        <v>3</v>
      </c>
      <c r="F200">
        <v>41998645</v>
      </c>
      <c r="G200" t="s">
        <v>4</v>
      </c>
      <c r="H200">
        <v>10491204</v>
      </c>
      <c r="I200" t="s">
        <v>5</v>
      </c>
      <c r="J200">
        <v>193036.24979900001</v>
      </c>
      <c r="K200">
        <f t="shared" si="11"/>
        <v>0.2497986304081953</v>
      </c>
      <c r="L200" t="s">
        <v>0</v>
      </c>
      <c r="M200" t="s">
        <v>1</v>
      </c>
      <c r="N200" t="s">
        <v>2</v>
      </c>
      <c r="O200">
        <v>1</v>
      </c>
      <c r="P200" t="s">
        <v>3</v>
      </c>
      <c r="Q200">
        <v>41999657</v>
      </c>
      <c r="R200" t="s">
        <v>4</v>
      </c>
      <c r="S200">
        <v>10491455</v>
      </c>
      <c r="T200" t="s">
        <v>5</v>
      </c>
      <c r="U200">
        <v>193036.24979900001</v>
      </c>
      <c r="V200">
        <f t="shared" si="15"/>
        <v>0.2497985876408467</v>
      </c>
      <c r="X200">
        <f t="shared" si="12"/>
        <v>4.276734860697573E-8</v>
      </c>
      <c r="Y200">
        <f t="shared" si="13"/>
        <v>4.276734860697573E-8</v>
      </c>
      <c r="AA200">
        <f t="shared" si="14"/>
        <v>0</v>
      </c>
    </row>
    <row r="201" spans="1:27" x14ac:dyDescent="0.3">
      <c r="A201" t="s">
        <v>0</v>
      </c>
      <c r="B201" t="s">
        <v>1</v>
      </c>
      <c r="C201" t="s">
        <v>2</v>
      </c>
      <c r="D201">
        <v>1</v>
      </c>
      <c r="E201" t="s">
        <v>3</v>
      </c>
      <c r="F201">
        <v>41998646</v>
      </c>
      <c r="G201" t="s">
        <v>4</v>
      </c>
      <c r="H201">
        <v>10491475</v>
      </c>
      <c r="I201" t="s">
        <v>5</v>
      </c>
      <c r="J201">
        <v>193037.249805</v>
      </c>
      <c r="K201">
        <f t="shared" ref="K201:K235" si="16">SUM(H201/F201)</f>
        <v>0.24980507704938867</v>
      </c>
      <c r="L201" t="s">
        <v>0</v>
      </c>
      <c r="M201" t="s">
        <v>1</v>
      </c>
      <c r="N201" t="s">
        <v>2</v>
      </c>
      <c r="O201">
        <v>1</v>
      </c>
      <c r="P201" t="s">
        <v>3</v>
      </c>
      <c r="Q201">
        <v>41999657</v>
      </c>
      <c r="R201" t="s">
        <v>4</v>
      </c>
      <c r="S201">
        <v>10491727</v>
      </c>
      <c r="T201" t="s">
        <v>5</v>
      </c>
      <c r="U201">
        <v>193037.249805</v>
      </c>
      <c r="V201">
        <f t="shared" si="15"/>
        <v>0.2498050638842122</v>
      </c>
      <c r="X201">
        <f t="shared" ref="X201:X229" si="17">SUM(K201-V201)</f>
        <v>1.3165176476759299E-8</v>
      </c>
      <c r="Y201">
        <f t="shared" ref="Y201:Y229" si="18">SUM(SQRT(X201^2))</f>
        <v>1.3165176476759299E-8</v>
      </c>
      <c r="AA201">
        <f t="shared" ref="AA201:AA233" si="19">SUM(J201-U201)</f>
        <v>0</v>
      </c>
    </row>
    <row r="202" spans="1:27" x14ac:dyDescent="0.3">
      <c r="A202" t="s">
        <v>0</v>
      </c>
      <c r="B202" t="s">
        <v>1</v>
      </c>
      <c r="C202" t="s">
        <v>2</v>
      </c>
      <c r="D202">
        <v>1</v>
      </c>
      <c r="E202" t="s">
        <v>3</v>
      </c>
      <c r="F202">
        <v>41998645</v>
      </c>
      <c r="G202" t="s">
        <v>4</v>
      </c>
      <c r="H202">
        <v>10491753</v>
      </c>
      <c r="I202" t="s">
        <v>5</v>
      </c>
      <c r="J202">
        <v>193038.24981199999</v>
      </c>
      <c r="K202">
        <f t="shared" si="16"/>
        <v>0.24981170225848953</v>
      </c>
      <c r="L202" t="s">
        <v>0</v>
      </c>
      <c r="M202" t="s">
        <v>1</v>
      </c>
      <c r="N202" t="s">
        <v>2</v>
      </c>
      <c r="O202">
        <v>1</v>
      </c>
      <c r="P202" t="s">
        <v>3</v>
      </c>
      <c r="Q202">
        <v>41999658</v>
      </c>
      <c r="R202" t="s">
        <v>4</v>
      </c>
      <c r="S202">
        <v>10492007</v>
      </c>
      <c r="T202" t="s">
        <v>5</v>
      </c>
      <c r="U202">
        <v>193038.24981199999</v>
      </c>
      <c r="V202">
        <f t="shared" si="15"/>
        <v>0.24981172465737697</v>
      </c>
      <c r="X202">
        <f t="shared" si="17"/>
        <v>-2.2398887439267767E-8</v>
      </c>
      <c r="Y202">
        <f t="shared" si="18"/>
        <v>2.2398887439267767E-8</v>
      </c>
      <c r="AA202">
        <f t="shared" si="19"/>
        <v>0</v>
      </c>
    </row>
    <row r="203" spans="1:27" x14ac:dyDescent="0.3">
      <c r="A203" t="s">
        <v>0</v>
      </c>
      <c r="B203" t="s">
        <v>1</v>
      </c>
      <c r="C203" t="s">
        <v>2</v>
      </c>
      <c r="D203">
        <v>1</v>
      </c>
      <c r="E203" t="s">
        <v>3</v>
      </c>
      <c r="F203">
        <v>41998646</v>
      </c>
      <c r="G203" t="s">
        <v>4</v>
      </c>
      <c r="H203">
        <v>10492032</v>
      </c>
      <c r="I203" t="s">
        <v>5</v>
      </c>
      <c r="J203">
        <v>193039.24981800001</v>
      </c>
      <c r="K203">
        <f t="shared" si="16"/>
        <v>0.24981833938170292</v>
      </c>
      <c r="L203" t="s">
        <v>0</v>
      </c>
      <c r="M203" t="s">
        <v>1</v>
      </c>
      <c r="N203" t="s">
        <v>2</v>
      </c>
      <c r="O203">
        <v>1</v>
      </c>
      <c r="P203" t="s">
        <v>3</v>
      </c>
      <c r="Q203">
        <v>41999658</v>
      </c>
      <c r="R203" t="s">
        <v>4</v>
      </c>
      <c r="S203">
        <v>10492286</v>
      </c>
      <c r="T203" t="s">
        <v>5</v>
      </c>
      <c r="U203">
        <v>193039.24981800001</v>
      </c>
      <c r="V203">
        <f t="shared" si="15"/>
        <v>0.24981836756861212</v>
      </c>
      <c r="X203">
        <f t="shared" si="17"/>
        <v>-2.8186909195593302E-8</v>
      </c>
      <c r="Y203">
        <f t="shared" si="18"/>
        <v>2.8186909195593302E-8</v>
      </c>
      <c r="AA203">
        <f t="shared" si="19"/>
        <v>0</v>
      </c>
    </row>
    <row r="204" spans="1:27" x14ac:dyDescent="0.3">
      <c r="A204" t="s">
        <v>0</v>
      </c>
      <c r="B204" t="s">
        <v>1</v>
      </c>
      <c r="C204" t="s">
        <v>2</v>
      </c>
      <c r="D204">
        <v>1</v>
      </c>
      <c r="E204" t="s">
        <v>3</v>
      </c>
      <c r="F204">
        <v>41998645</v>
      </c>
      <c r="G204" t="s">
        <v>4</v>
      </c>
      <c r="H204">
        <v>10492310</v>
      </c>
      <c r="I204" t="s">
        <v>5</v>
      </c>
      <c r="J204">
        <v>193040.24982500001</v>
      </c>
      <c r="K204">
        <f t="shared" si="16"/>
        <v>0.24982496459111955</v>
      </c>
      <c r="L204" t="s">
        <v>0</v>
      </c>
      <c r="M204" t="s">
        <v>1</v>
      </c>
      <c r="N204" t="s">
        <v>2</v>
      </c>
      <c r="O204">
        <v>1</v>
      </c>
      <c r="P204" t="s">
        <v>3</v>
      </c>
      <c r="Q204">
        <v>41999657</v>
      </c>
      <c r="R204" t="s">
        <v>4</v>
      </c>
      <c r="S204">
        <v>10492565</v>
      </c>
      <c r="T204" t="s">
        <v>5</v>
      </c>
      <c r="U204">
        <v>193040.24982500001</v>
      </c>
      <c r="V204">
        <f t="shared" si="15"/>
        <v>0.24982501642811036</v>
      </c>
      <c r="X204">
        <f t="shared" si="17"/>
        <v>-5.1836990810905093E-8</v>
      </c>
      <c r="Y204">
        <f t="shared" si="18"/>
        <v>5.1836990810905093E-8</v>
      </c>
      <c r="AA204">
        <f t="shared" si="19"/>
        <v>0</v>
      </c>
    </row>
    <row r="205" spans="1:27" x14ac:dyDescent="0.3">
      <c r="A205" t="s">
        <v>0</v>
      </c>
      <c r="B205" t="s">
        <v>1</v>
      </c>
      <c r="C205" t="s">
        <v>2</v>
      </c>
      <c r="D205">
        <v>1</v>
      </c>
      <c r="E205" t="s">
        <v>3</v>
      </c>
      <c r="F205">
        <v>41998646</v>
      </c>
      <c r="G205" t="s">
        <v>4</v>
      </c>
      <c r="H205">
        <v>10492593</v>
      </c>
      <c r="I205" t="s">
        <v>5</v>
      </c>
      <c r="J205">
        <v>193041.249832</v>
      </c>
      <c r="K205">
        <f t="shared" si="16"/>
        <v>0.24983169695518279</v>
      </c>
      <c r="L205" t="s">
        <v>0</v>
      </c>
      <c r="M205" t="s">
        <v>1</v>
      </c>
      <c r="N205" t="s">
        <v>2</v>
      </c>
      <c r="O205">
        <v>1</v>
      </c>
      <c r="P205" t="s">
        <v>3</v>
      </c>
      <c r="Q205">
        <v>41999658</v>
      </c>
      <c r="R205" t="s">
        <v>4</v>
      </c>
      <c r="S205">
        <v>10492846</v>
      </c>
      <c r="T205" t="s">
        <v>5</v>
      </c>
      <c r="U205">
        <v>193041.249832</v>
      </c>
      <c r="V205">
        <f t="shared" si="15"/>
        <v>0.24983170101051774</v>
      </c>
      <c r="X205">
        <f t="shared" si="17"/>
        <v>-4.0553349567318264E-9</v>
      </c>
      <c r="Y205">
        <f t="shared" si="18"/>
        <v>4.0553349567318264E-9</v>
      </c>
      <c r="AA205">
        <f t="shared" si="19"/>
        <v>0</v>
      </c>
    </row>
    <row r="206" spans="1:27" x14ac:dyDescent="0.3">
      <c r="A206" t="s">
        <v>0</v>
      </c>
      <c r="B206" t="s">
        <v>1</v>
      </c>
      <c r="C206" t="s">
        <v>2</v>
      </c>
      <c r="D206">
        <v>1</v>
      </c>
      <c r="E206" t="s">
        <v>3</v>
      </c>
      <c r="F206">
        <v>41998645</v>
      </c>
      <c r="G206" t="s">
        <v>4</v>
      </c>
      <c r="H206">
        <v>10492873</v>
      </c>
      <c r="I206" t="s">
        <v>5</v>
      </c>
      <c r="J206">
        <v>193042.24983799999</v>
      </c>
      <c r="K206">
        <f t="shared" si="16"/>
        <v>0.24983836978550142</v>
      </c>
      <c r="L206" t="s">
        <v>0</v>
      </c>
      <c r="M206" t="s">
        <v>1</v>
      </c>
      <c r="N206" t="s">
        <v>2</v>
      </c>
      <c r="O206">
        <v>1</v>
      </c>
      <c r="P206" t="s">
        <v>3</v>
      </c>
      <c r="Q206">
        <v>41999657</v>
      </c>
      <c r="R206" t="s">
        <v>4</v>
      </c>
      <c r="S206">
        <v>10493126</v>
      </c>
      <c r="T206" t="s">
        <v>5</v>
      </c>
      <c r="U206">
        <v>193042.24983799999</v>
      </c>
      <c r="V206">
        <f t="shared" si="15"/>
        <v>0.24983837368005171</v>
      </c>
      <c r="X206">
        <f t="shared" si="17"/>
        <v>-3.8945502933707132E-9</v>
      </c>
      <c r="Y206">
        <f t="shared" si="18"/>
        <v>3.8945502933707132E-9</v>
      </c>
      <c r="AA206">
        <f t="shared" si="19"/>
        <v>0</v>
      </c>
    </row>
    <row r="207" spans="1:27" x14ac:dyDescent="0.3">
      <c r="A207" t="s">
        <v>0</v>
      </c>
      <c r="B207" t="s">
        <v>1</v>
      </c>
      <c r="C207" t="s">
        <v>2</v>
      </c>
      <c r="D207">
        <v>1</v>
      </c>
      <c r="E207" t="s">
        <v>3</v>
      </c>
      <c r="F207">
        <v>41998645</v>
      </c>
      <c r="G207" t="s">
        <v>4</v>
      </c>
      <c r="H207">
        <v>10493165</v>
      </c>
      <c r="I207" t="s">
        <v>5</v>
      </c>
      <c r="J207">
        <v>193041.24984500001</v>
      </c>
      <c r="K207">
        <f t="shared" si="16"/>
        <v>0.24984532239075807</v>
      </c>
      <c r="L207" t="s">
        <v>0</v>
      </c>
      <c r="M207" t="s">
        <v>1</v>
      </c>
      <c r="N207" t="s">
        <v>2</v>
      </c>
      <c r="O207">
        <v>1</v>
      </c>
      <c r="P207" t="s">
        <v>3</v>
      </c>
      <c r="Q207">
        <v>41999657</v>
      </c>
      <c r="R207" t="s">
        <v>4</v>
      </c>
      <c r="S207">
        <v>10493419</v>
      </c>
      <c r="T207" t="s">
        <v>5</v>
      </c>
      <c r="U207">
        <v>193043.24984500001</v>
      </c>
      <c r="V207">
        <f t="shared" si="15"/>
        <v>0.2498453499275006</v>
      </c>
      <c r="X207">
        <f t="shared" si="17"/>
        <v>-2.753674252509164E-8</v>
      </c>
      <c r="Y207">
        <f t="shared" si="18"/>
        <v>2.753674252509164E-8</v>
      </c>
      <c r="AA207">
        <f t="shared" si="19"/>
        <v>-2</v>
      </c>
    </row>
    <row r="208" spans="1:27" x14ac:dyDescent="0.3">
      <c r="A208" t="s">
        <v>0</v>
      </c>
      <c r="B208" t="s">
        <v>1</v>
      </c>
      <c r="C208" t="s">
        <v>2</v>
      </c>
      <c r="D208">
        <v>1</v>
      </c>
      <c r="E208" t="s">
        <v>3</v>
      </c>
      <c r="F208">
        <v>41998646</v>
      </c>
      <c r="G208" t="s">
        <v>4</v>
      </c>
      <c r="H208">
        <v>10493443</v>
      </c>
      <c r="I208" t="s">
        <v>5</v>
      </c>
      <c r="J208">
        <v>193044.24985200001</v>
      </c>
      <c r="K208">
        <f t="shared" si="16"/>
        <v>0.24985193570287956</v>
      </c>
      <c r="L208" t="s">
        <v>0</v>
      </c>
      <c r="M208" t="s">
        <v>1</v>
      </c>
      <c r="N208" t="s">
        <v>2</v>
      </c>
      <c r="O208">
        <v>1</v>
      </c>
      <c r="P208" t="s">
        <v>3</v>
      </c>
      <c r="Q208">
        <v>41999658</v>
      </c>
      <c r="R208" t="s">
        <v>4</v>
      </c>
      <c r="S208">
        <v>10493697</v>
      </c>
      <c r="T208" t="s">
        <v>5</v>
      </c>
      <c r="U208">
        <v>193044.24985200001</v>
      </c>
      <c r="V208">
        <f t="shared" si="15"/>
        <v>0.2498519630802708</v>
      </c>
      <c r="X208">
        <f t="shared" si="17"/>
        <v>-2.7377391242922045E-8</v>
      </c>
      <c r="Y208">
        <f t="shared" si="18"/>
        <v>2.7377391242922045E-8</v>
      </c>
      <c r="AA208">
        <f t="shared" si="19"/>
        <v>0</v>
      </c>
    </row>
    <row r="209" spans="1:27" x14ac:dyDescent="0.3">
      <c r="A209" t="s">
        <v>0</v>
      </c>
      <c r="B209" t="s">
        <v>1</v>
      </c>
      <c r="C209" t="s">
        <v>2</v>
      </c>
      <c r="D209">
        <v>1</v>
      </c>
      <c r="E209" t="s">
        <v>3</v>
      </c>
      <c r="F209">
        <v>41998645</v>
      </c>
      <c r="G209" t="s">
        <v>4</v>
      </c>
      <c r="H209">
        <v>10493722</v>
      </c>
      <c r="I209" t="s">
        <v>5</v>
      </c>
      <c r="J209">
        <v>193045.249859</v>
      </c>
      <c r="K209">
        <f t="shared" si="16"/>
        <v>0.24985858472338809</v>
      </c>
      <c r="L209" t="s">
        <v>0</v>
      </c>
      <c r="M209" t="s">
        <v>1</v>
      </c>
      <c r="N209" t="s">
        <v>2</v>
      </c>
      <c r="O209">
        <v>1</v>
      </c>
      <c r="P209" t="s">
        <v>3</v>
      </c>
      <c r="Q209">
        <v>41999657</v>
      </c>
      <c r="R209" t="s">
        <v>4</v>
      </c>
      <c r="S209">
        <v>10493974</v>
      </c>
      <c r="T209" t="s">
        <v>5</v>
      </c>
      <c r="U209">
        <v>193045.249859</v>
      </c>
      <c r="V209">
        <f t="shared" si="15"/>
        <v>0.24985856432113243</v>
      </c>
      <c r="X209">
        <f t="shared" si="17"/>
        <v>2.0402255662688162E-8</v>
      </c>
      <c r="Y209">
        <f t="shared" si="18"/>
        <v>2.0402255662688162E-8</v>
      </c>
      <c r="AA209">
        <f t="shared" si="19"/>
        <v>0</v>
      </c>
    </row>
    <row r="210" spans="1:27" x14ac:dyDescent="0.3">
      <c r="A210" t="s">
        <v>0</v>
      </c>
      <c r="B210" t="s">
        <v>1</v>
      </c>
      <c r="C210" t="s">
        <v>2</v>
      </c>
      <c r="D210">
        <v>1</v>
      </c>
      <c r="E210" t="s">
        <v>3</v>
      </c>
      <c r="F210">
        <v>41998645</v>
      </c>
      <c r="G210" t="s">
        <v>4</v>
      </c>
      <c r="H210">
        <v>10493992</v>
      </c>
      <c r="I210" t="s">
        <v>5</v>
      </c>
      <c r="J210">
        <v>193046.24986499999</v>
      </c>
      <c r="K210">
        <f t="shared" si="16"/>
        <v>0.24986501350222132</v>
      </c>
      <c r="L210" t="s">
        <v>0</v>
      </c>
      <c r="M210" t="s">
        <v>1</v>
      </c>
      <c r="N210" t="s">
        <v>2</v>
      </c>
      <c r="O210">
        <v>1</v>
      </c>
      <c r="P210" t="s">
        <v>3</v>
      </c>
      <c r="Q210">
        <v>41999658</v>
      </c>
      <c r="R210" t="s">
        <v>4</v>
      </c>
      <c r="S210">
        <v>10494245</v>
      </c>
      <c r="T210" t="s">
        <v>5</v>
      </c>
      <c r="U210">
        <v>193046.24986499999</v>
      </c>
      <c r="V210">
        <f t="shared" si="15"/>
        <v>0.24986501080556417</v>
      </c>
      <c r="X210">
        <f t="shared" si="17"/>
        <v>2.696657147582826E-9</v>
      </c>
      <c r="Y210">
        <f t="shared" si="18"/>
        <v>2.696657147582826E-9</v>
      </c>
      <c r="AA210">
        <f t="shared" si="19"/>
        <v>0</v>
      </c>
    </row>
    <row r="211" spans="1:27" x14ac:dyDescent="0.3">
      <c r="A211" t="s">
        <v>0</v>
      </c>
      <c r="B211" t="s">
        <v>1</v>
      </c>
      <c r="C211" t="s">
        <v>2</v>
      </c>
      <c r="D211">
        <v>1</v>
      </c>
      <c r="E211" t="s">
        <v>3</v>
      </c>
      <c r="F211">
        <v>41998646</v>
      </c>
      <c r="G211" t="s">
        <v>4</v>
      </c>
      <c r="H211">
        <v>10494286</v>
      </c>
      <c r="I211" t="s">
        <v>5</v>
      </c>
      <c r="J211">
        <v>193047.24987199999</v>
      </c>
      <c r="K211">
        <f t="shared" si="16"/>
        <v>0.24987200777853649</v>
      </c>
      <c r="L211" t="s">
        <v>0</v>
      </c>
      <c r="M211" t="s">
        <v>1</v>
      </c>
      <c r="N211" t="s">
        <v>2</v>
      </c>
      <c r="O211">
        <v>1</v>
      </c>
      <c r="P211" t="s">
        <v>3</v>
      </c>
      <c r="Q211">
        <v>41999657</v>
      </c>
      <c r="R211" t="s">
        <v>4</v>
      </c>
      <c r="S211">
        <v>10494815</v>
      </c>
      <c r="T211" t="s">
        <v>5</v>
      </c>
      <c r="U211">
        <v>193048.24987900001</v>
      </c>
      <c r="V211">
        <f t="shared" si="15"/>
        <v>0.24987858829418536</v>
      </c>
      <c r="X211">
        <f t="shared" si="17"/>
        <v>-6.5805156488629724E-6</v>
      </c>
      <c r="Y211">
        <f t="shared" si="18"/>
        <v>6.5805156488629724E-6</v>
      </c>
      <c r="AA211">
        <f t="shared" si="19"/>
        <v>-1.0000070000241976</v>
      </c>
    </row>
    <row r="212" spans="1:27" x14ac:dyDescent="0.3">
      <c r="A212" t="s">
        <v>0</v>
      </c>
      <c r="B212" t="s">
        <v>1</v>
      </c>
      <c r="C212" t="s">
        <v>2</v>
      </c>
      <c r="D212">
        <v>1</v>
      </c>
      <c r="E212" t="s">
        <v>3</v>
      </c>
      <c r="F212">
        <v>41998645</v>
      </c>
      <c r="G212" t="s">
        <v>4</v>
      </c>
      <c r="H212">
        <v>10494561</v>
      </c>
      <c r="I212" t="s">
        <v>5</v>
      </c>
      <c r="J212">
        <v>193048.24987900001</v>
      </c>
      <c r="K212">
        <f t="shared" si="16"/>
        <v>0.24987856155835503</v>
      </c>
      <c r="L212" t="s">
        <v>0</v>
      </c>
      <c r="M212" t="s">
        <v>1</v>
      </c>
      <c r="N212" t="s">
        <v>2</v>
      </c>
      <c r="O212">
        <v>1</v>
      </c>
      <c r="P212" t="s">
        <v>3</v>
      </c>
      <c r="Q212">
        <v>41999658</v>
      </c>
      <c r="R212" t="s">
        <v>4</v>
      </c>
      <c r="S212">
        <v>10495096</v>
      </c>
      <c r="T212" t="s">
        <v>5</v>
      </c>
      <c r="U212">
        <v>193049.249885</v>
      </c>
      <c r="V212">
        <f t="shared" si="15"/>
        <v>0.24988527287531723</v>
      </c>
      <c r="X212">
        <f t="shared" si="17"/>
        <v>-6.7113169621990654E-6</v>
      </c>
      <c r="Y212">
        <f t="shared" si="18"/>
        <v>6.7113169621990654E-6</v>
      </c>
      <c r="AA212">
        <f t="shared" si="19"/>
        <v>-1.0000059999874793</v>
      </c>
    </row>
    <row r="213" spans="1:27" x14ac:dyDescent="0.3">
      <c r="A213" t="s">
        <v>0</v>
      </c>
      <c r="B213" t="s">
        <v>1</v>
      </c>
      <c r="C213" t="s">
        <v>2</v>
      </c>
      <c r="D213">
        <v>1</v>
      </c>
      <c r="E213" t="s">
        <v>3</v>
      </c>
      <c r="F213">
        <v>41998646</v>
      </c>
      <c r="G213" t="s">
        <v>4</v>
      </c>
      <c r="H213">
        <v>10494842</v>
      </c>
      <c r="I213" t="s">
        <v>5</v>
      </c>
      <c r="J213">
        <v>193049.249885</v>
      </c>
      <c r="K213">
        <f t="shared" si="16"/>
        <v>0.2498852463005593</v>
      </c>
      <c r="L213" t="s">
        <v>0</v>
      </c>
      <c r="M213" t="s">
        <v>1</v>
      </c>
      <c r="N213" t="s">
        <v>2</v>
      </c>
      <c r="O213">
        <v>1</v>
      </c>
      <c r="P213" t="s">
        <v>3</v>
      </c>
      <c r="Q213">
        <v>41999658</v>
      </c>
      <c r="R213" t="s">
        <v>4</v>
      </c>
      <c r="S213">
        <v>10495366</v>
      </c>
      <c r="T213" t="s">
        <v>5</v>
      </c>
      <c r="U213">
        <v>193050.24989199999</v>
      </c>
      <c r="V213">
        <f t="shared" si="15"/>
        <v>0.24989170149909315</v>
      </c>
      <c r="X213">
        <f t="shared" si="17"/>
        <v>-6.455198533844575E-6</v>
      </c>
      <c r="Y213">
        <f t="shared" si="18"/>
        <v>6.455198533844575E-6</v>
      </c>
      <c r="AA213">
        <f t="shared" si="19"/>
        <v>-1.0000069999950938</v>
      </c>
    </row>
    <row r="214" spans="1:27" x14ac:dyDescent="0.3">
      <c r="A214" t="s">
        <v>0</v>
      </c>
      <c r="B214" t="s">
        <v>1</v>
      </c>
      <c r="C214" t="s">
        <v>2</v>
      </c>
      <c r="D214">
        <v>1</v>
      </c>
      <c r="E214" t="s">
        <v>3</v>
      </c>
      <c r="F214">
        <v>41998645</v>
      </c>
      <c r="G214" t="s">
        <v>4</v>
      </c>
      <c r="H214">
        <v>10495112</v>
      </c>
      <c r="I214" t="s">
        <v>5</v>
      </c>
      <c r="J214">
        <v>193050.24989199999</v>
      </c>
      <c r="K214">
        <f t="shared" si="16"/>
        <v>0.2498916810292332</v>
      </c>
      <c r="L214" t="s">
        <v>0</v>
      </c>
      <c r="M214" t="s">
        <v>1</v>
      </c>
      <c r="N214" t="s">
        <v>2</v>
      </c>
      <c r="O214">
        <v>1</v>
      </c>
      <c r="P214" t="s">
        <v>3</v>
      </c>
      <c r="Q214">
        <v>41999657</v>
      </c>
      <c r="R214" t="s">
        <v>4</v>
      </c>
      <c r="S214">
        <v>10495643</v>
      </c>
      <c r="T214" t="s">
        <v>5</v>
      </c>
      <c r="U214">
        <v>193051.24989800001</v>
      </c>
      <c r="V214">
        <f t="shared" si="15"/>
        <v>0.24989830274090097</v>
      </c>
      <c r="X214">
        <f t="shared" si="17"/>
        <v>-6.621711667764707E-6</v>
      </c>
      <c r="Y214">
        <f t="shared" si="18"/>
        <v>6.621711667764707E-6</v>
      </c>
      <c r="AA214">
        <f t="shared" si="19"/>
        <v>-1.0000060000165831</v>
      </c>
    </row>
    <row r="215" spans="1:27" x14ac:dyDescent="0.3">
      <c r="A215" t="s">
        <v>0</v>
      </c>
      <c r="B215" t="s">
        <v>1</v>
      </c>
      <c r="C215" t="s">
        <v>2</v>
      </c>
      <c r="D215">
        <v>1</v>
      </c>
      <c r="E215" t="s">
        <v>3</v>
      </c>
      <c r="F215">
        <v>41998646</v>
      </c>
      <c r="G215" t="s">
        <v>4</v>
      </c>
      <c r="H215">
        <v>10495393</v>
      </c>
      <c r="I215" t="s">
        <v>5</v>
      </c>
      <c r="J215">
        <v>193051.24989800001</v>
      </c>
      <c r="K215">
        <f t="shared" si="16"/>
        <v>0.24989836577112509</v>
      </c>
      <c r="L215" t="s">
        <v>0</v>
      </c>
      <c r="M215" t="s">
        <v>1</v>
      </c>
      <c r="N215" t="s">
        <v>2</v>
      </c>
      <c r="O215">
        <v>1</v>
      </c>
      <c r="P215" t="s">
        <v>3</v>
      </c>
      <c r="Q215">
        <v>41999657</v>
      </c>
      <c r="R215" t="s">
        <v>4</v>
      </c>
      <c r="S215">
        <v>10495935</v>
      </c>
      <c r="T215" t="s">
        <v>5</v>
      </c>
      <c r="U215">
        <v>193052.249905</v>
      </c>
      <c r="V215">
        <f t="shared" si="15"/>
        <v>0.24990525517863157</v>
      </c>
      <c r="X215">
        <f t="shared" si="17"/>
        <v>-6.8894075064829252E-6</v>
      </c>
      <c r="Y215">
        <f t="shared" si="18"/>
        <v>6.8894075064829252E-6</v>
      </c>
      <c r="AA215">
        <f t="shared" si="19"/>
        <v>-1.0000069999950938</v>
      </c>
    </row>
    <row r="216" spans="1:27" x14ac:dyDescent="0.3">
      <c r="A216" t="s">
        <v>0</v>
      </c>
      <c r="B216" t="s">
        <v>1</v>
      </c>
      <c r="C216" t="s">
        <v>2</v>
      </c>
      <c r="D216">
        <v>1</v>
      </c>
      <c r="E216" t="s">
        <v>3</v>
      </c>
      <c r="F216">
        <v>41998645</v>
      </c>
      <c r="G216" t="s">
        <v>4</v>
      </c>
      <c r="H216">
        <v>10495680</v>
      </c>
      <c r="I216" t="s">
        <v>5</v>
      </c>
      <c r="J216">
        <v>193052.249905</v>
      </c>
      <c r="K216">
        <f t="shared" si="16"/>
        <v>0.24990520527507495</v>
      </c>
      <c r="L216" t="s">
        <v>0</v>
      </c>
      <c r="M216" t="s">
        <v>1</v>
      </c>
      <c r="N216" t="s">
        <v>2</v>
      </c>
      <c r="O216">
        <v>1</v>
      </c>
      <c r="P216" t="s">
        <v>3</v>
      </c>
      <c r="Q216">
        <v>41999658</v>
      </c>
      <c r="R216" t="s">
        <v>4</v>
      </c>
      <c r="S216">
        <v>10496204</v>
      </c>
      <c r="T216" t="s">
        <v>5</v>
      </c>
      <c r="U216">
        <v>193053.249912</v>
      </c>
      <c r="V216">
        <f t="shared" si="15"/>
        <v>0.24991165404251625</v>
      </c>
      <c r="X216">
        <f t="shared" si="17"/>
        <v>-6.4487674412971874E-6</v>
      </c>
      <c r="Y216">
        <f t="shared" si="18"/>
        <v>6.4487674412971874E-6</v>
      </c>
      <c r="AA216">
        <f t="shared" si="19"/>
        <v>-1.0000069999950938</v>
      </c>
    </row>
    <row r="217" spans="1:27" x14ac:dyDescent="0.3">
      <c r="A217" t="s">
        <v>0</v>
      </c>
      <c r="B217" t="s">
        <v>1</v>
      </c>
      <c r="C217" t="s">
        <v>2</v>
      </c>
      <c r="D217">
        <v>1</v>
      </c>
      <c r="E217" t="s">
        <v>3</v>
      </c>
      <c r="F217">
        <v>41998646</v>
      </c>
      <c r="G217" t="s">
        <v>4</v>
      </c>
      <c r="H217">
        <v>10496231</v>
      </c>
      <c r="I217" t="s">
        <v>5</v>
      </c>
      <c r="J217">
        <v>193054.24991799999</v>
      </c>
      <c r="K217">
        <f t="shared" si="16"/>
        <v>0.24991831879532497</v>
      </c>
      <c r="L217" t="s">
        <v>0</v>
      </c>
      <c r="M217" t="s">
        <v>1</v>
      </c>
      <c r="N217" t="s">
        <v>2</v>
      </c>
      <c r="O217">
        <v>1</v>
      </c>
      <c r="P217" t="s">
        <v>3</v>
      </c>
      <c r="Q217">
        <v>41999657</v>
      </c>
      <c r="R217" t="s">
        <v>4</v>
      </c>
      <c r="S217">
        <v>10496483</v>
      </c>
      <c r="T217" t="s">
        <v>5</v>
      </c>
      <c r="U217">
        <v>193054.24991799999</v>
      </c>
      <c r="V217">
        <f t="shared" si="15"/>
        <v>0.24991830290423561</v>
      </c>
      <c r="X217">
        <f t="shared" si="17"/>
        <v>1.5891089361064203E-8</v>
      </c>
      <c r="Y217">
        <f t="shared" si="18"/>
        <v>1.5891089361064203E-8</v>
      </c>
      <c r="AA217">
        <f t="shared" si="19"/>
        <v>0</v>
      </c>
    </row>
    <row r="218" spans="1:27" x14ac:dyDescent="0.3">
      <c r="A218" t="s">
        <v>0</v>
      </c>
      <c r="B218" t="s">
        <v>1</v>
      </c>
      <c r="C218" t="s">
        <v>2</v>
      </c>
      <c r="D218">
        <v>1</v>
      </c>
      <c r="E218" t="s">
        <v>3</v>
      </c>
      <c r="F218">
        <v>41998645</v>
      </c>
      <c r="G218" t="s">
        <v>4</v>
      </c>
      <c r="H218">
        <v>10496512</v>
      </c>
      <c r="I218" t="s">
        <v>5</v>
      </c>
      <c r="J218">
        <v>193055.24992500001</v>
      </c>
      <c r="K218">
        <f t="shared" si="16"/>
        <v>0.24992501543799805</v>
      </c>
      <c r="L218" t="s">
        <v>0</v>
      </c>
      <c r="M218" t="s">
        <v>1</v>
      </c>
      <c r="N218" t="s">
        <v>2</v>
      </c>
      <c r="O218">
        <v>1</v>
      </c>
      <c r="P218" t="s">
        <v>3</v>
      </c>
      <c r="Q218">
        <v>41999657</v>
      </c>
      <c r="R218" t="s">
        <v>4</v>
      </c>
      <c r="S218">
        <v>10496765</v>
      </c>
      <c r="T218" t="s">
        <v>5</v>
      </c>
      <c r="U218">
        <v>193055.24992500001</v>
      </c>
      <c r="V218">
        <f t="shared" si="15"/>
        <v>0.24992501724478369</v>
      </c>
      <c r="X218">
        <f t="shared" si="17"/>
        <v>-1.8067856377701474E-9</v>
      </c>
      <c r="Y218">
        <f t="shared" si="18"/>
        <v>1.8067856377701474E-9</v>
      </c>
      <c r="AA218">
        <f t="shared" si="19"/>
        <v>0</v>
      </c>
    </row>
    <row r="219" spans="1:27" x14ac:dyDescent="0.3">
      <c r="A219" t="s">
        <v>0</v>
      </c>
      <c r="B219" t="s">
        <v>1</v>
      </c>
      <c r="C219" t="s">
        <v>2</v>
      </c>
      <c r="D219">
        <v>1</v>
      </c>
      <c r="E219" t="s">
        <v>3</v>
      </c>
      <c r="F219">
        <v>41998646</v>
      </c>
      <c r="G219" t="s">
        <v>4</v>
      </c>
      <c r="H219">
        <v>10496806</v>
      </c>
      <c r="I219" t="s">
        <v>5</v>
      </c>
      <c r="J219">
        <v>193056.24993200001</v>
      </c>
      <c r="K219">
        <f t="shared" si="16"/>
        <v>0.24993200971288454</v>
      </c>
      <c r="L219" t="s">
        <v>0</v>
      </c>
      <c r="M219" t="s">
        <v>1</v>
      </c>
      <c r="N219" t="s">
        <v>2</v>
      </c>
      <c r="O219">
        <v>1</v>
      </c>
      <c r="P219" t="s">
        <v>3</v>
      </c>
      <c r="Q219">
        <v>41999658</v>
      </c>
      <c r="R219" t="s">
        <v>4</v>
      </c>
      <c r="S219">
        <v>10497059</v>
      </c>
      <c r="T219" t="s">
        <v>5</v>
      </c>
      <c r="U219">
        <v>193056.24993200001</v>
      </c>
      <c r="V219">
        <f t="shared" si="15"/>
        <v>0.24993201135114004</v>
      </c>
      <c r="X219">
        <f t="shared" si="17"/>
        <v>-1.6382555034777369E-9</v>
      </c>
      <c r="Y219">
        <f t="shared" si="18"/>
        <v>1.6382555034777369E-9</v>
      </c>
      <c r="AA219">
        <f t="shared" si="19"/>
        <v>0</v>
      </c>
    </row>
    <row r="220" spans="1:27" x14ac:dyDescent="0.3">
      <c r="A220" t="s">
        <v>0</v>
      </c>
      <c r="B220" t="s">
        <v>1</v>
      </c>
      <c r="C220" t="s">
        <v>2</v>
      </c>
      <c r="D220">
        <v>1</v>
      </c>
      <c r="E220" t="s">
        <v>3</v>
      </c>
      <c r="F220">
        <v>41998645</v>
      </c>
      <c r="G220" t="s">
        <v>4</v>
      </c>
      <c r="H220">
        <v>10497083</v>
      </c>
      <c r="I220" t="s">
        <v>5</v>
      </c>
      <c r="J220">
        <v>193057.249939</v>
      </c>
      <c r="K220">
        <f t="shared" si="16"/>
        <v>0.24993861111471571</v>
      </c>
      <c r="L220" t="s">
        <v>0</v>
      </c>
      <c r="M220" t="s">
        <v>1</v>
      </c>
      <c r="N220" t="s">
        <v>2</v>
      </c>
      <c r="O220">
        <v>1</v>
      </c>
      <c r="P220" t="s">
        <v>3</v>
      </c>
      <c r="Q220">
        <v>41999657</v>
      </c>
      <c r="R220" t="s">
        <v>4</v>
      </c>
      <c r="S220">
        <v>10497335</v>
      </c>
      <c r="T220" t="s">
        <v>5</v>
      </c>
      <c r="U220">
        <v>193057.249939</v>
      </c>
      <c r="V220">
        <f t="shared" si="15"/>
        <v>0.24993858878418937</v>
      </c>
      <c r="X220">
        <f t="shared" si="17"/>
        <v>2.2330526344704893E-8</v>
      </c>
      <c r="Y220">
        <f t="shared" si="18"/>
        <v>2.2330526344704893E-8</v>
      </c>
      <c r="AA220">
        <f t="shared" si="19"/>
        <v>0</v>
      </c>
    </row>
    <row r="221" spans="1:27" x14ac:dyDescent="0.3">
      <c r="A221" t="s">
        <v>0</v>
      </c>
      <c r="B221" t="s">
        <v>1</v>
      </c>
      <c r="C221" t="s">
        <v>2</v>
      </c>
      <c r="D221">
        <v>1</v>
      </c>
      <c r="E221" t="s">
        <v>3</v>
      </c>
      <c r="F221">
        <v>41998646</v>
      </c>
      <c r="G221" t="s">
        <v>4</v>
      </c>
      <c r="H221">
        <v>10497349</v>
      </c>
      <c r="I221" t="s">
        <v>5</v>
      </c>
      <c r="J221">
        <v>193058.24994499999</v>
      </c>
      <c r="K221">
        <f t="shared" si="16"/>
        <v>0.24994493870111908</v>
      </c>
      <c r="L221" t="s">
        <v>0</v>
      </c>
      <c r="M221" t="s">
        <v>1</v>
      </c>
      <c r="N221" t="s">
        <v>2</v>
      </c>
      <c r="O221">
        <v>1</v>
      </c>
      <c r="P221" t="s">
        <v>3</v>
      </c>
      <c r="Q221">
        <v>41999658</v>
      </c>
      <c r="R221" t="s">
        <v>4</v>
      </c>
      <c r="S221">
        <v>10497603</v>
      </c>
      <c r="T221" t="s">
        <v>5</v>
      </c>
      <c r="U221">
        <v>193058.24994499999</v>
      </c>
      <c r="V221">
        <f t="shared" si="15"/>
        <v>0.24994496383756268</v>
      </c>
      <c r="X221">
        <f t="shared" si="17"/>
        <v>-2.5136443593254398E-8</v>
      </c>
      <c r="Y221">
        <f t="shared" si="18"/>
        <v>2.5136443593254398E-8</v>
      </c>
      <c r="AA221">
        <f t="shared" si="19"/>
        <v>0</v>
      </c>
    </row>
    <row r="222" spans="1:27" x14ac:dyDescent="0.3">
      <c r="A222" t="s">
        <v>0</v>
      </c>
      <c r="B222" t="s">
        <v>1</v>
      </c>
      <c r="C222" t="s">
        <v>2</v>
      </c>
      <c r="D222">
        <v>1</v>
      </c>
      <c r="E222" t="s">
        <v>3</v>
      </c>
      <c r="F222">
        <v>41998645</v>
      </c>
      <c r="G222" t="s">
        <v>4</v>
      </c>
      <c r="H222">
        <v>10497629</v>
      </c>
      <c r="I222" t="s">
        <v>5</v>
      </c>
      <c r="J222">
        <v>193059.24995200001</v>
      </c>
      <c r="K222">
        <f t="shared" si="16"/>
        <v>0.24995161153413401</v>
      </c>
      <c r="L222" t="s">
        <v>0</v>
      </c>
      <c r="M222" t="s">
        <v>1</v>
      </c>
      <c r="N222" t="s">
        <v>2</v>
      </c>
      <c r="O222">
        <v>1</v>
      </c>
      <c r="P222" t="s">
        <v>3</v>
      </c>
      <c r="Q222">
        <v>41999657</v>
      </c>
      <c r="R222" t="s">
        <v>4</v>
      </c>
      <c r="S222">
        <v>10497883</v>
      </c>
      <c r="T222" t="s">
        <v>5</v>
      </c>
      <c r="U222">
        <v>193059.24995200001</v>
      </c>
      <c r="V222">
        <f t="shared" si="15"/>
        <v>0.24995163650979341</v>
      </c>
      <c r="X222">
        <f t="shared" si="17"/>
        <v>-2.4975659401738071E-8</v>
      </c>
      <c r="Y222">
        <f t="shared" si="18"/>
        <v>2.4975659401738071E-8</v>
      </c>
      <c r="AA222">
        <f t="shared" si="19"/>
        <v>0</v>
      </c>
    </row>
    <row r="223" spans="1:27" x14ac:dyDescent="0.3">
      <c r="A223" t="s">
        <v>0</v>
      </c>
      <c r="B223" t="s">
        <v>1</v>
      </c>
      <c r="C223" t="s">
        <v>2</v>
      </c>
      <c r="D223">
        <v>1</v>
      </c>
      <c r="E223" t="s">
        <v>3</v>
      </c>
      <c r="F223">
        <v>41998646</v>
      </c>
      <c r="G223" t="s">
        <v>4</v>
      </c>
      <c r="H223">
        <v>10497926</v>
      </c>
      <c r="I223" t="s">
        <v>5</v>
      </c>
      <c r="J223">
        <v>193100.24995900001</v>
      </c>
      <c r="K223">
        <f t="shared" si="16"/>
        <v>0.24995867723926146</v>
      </c>
      <c r="L223" t="s">
        <v>0</v>
      </c>
      <c r="M223" t="s">
        <v>1</v>
      </c>
      <c r="N223" t="s">
        <v>2</v>
      </c>
      <c r="O223">
        <v>1</v>
      </c>
      <c r="P223" t="s">
        <v>3</v>
      </c>
      <c r="Q223">
        <v>41999658</v>
      </c>
      <c r="R223" t="s">
        <v>4</v>
      </c>
      <c r="S223">
        <v>10498178</v>
      </c>
      <c r="T223" t="s">
        <v>5</v>
      </c>
      <c r="U223">
        <v>193100.24995900001</v>
      </c>
      <c r="V223">
        <f t="shared" si="15"/>
        <v>0.24995865442523366</v>
      </c>
      <c r="X223">
        <f t="shared" si="17"/>
        <v>2.2814027805795334E-8</v>
      </c>
      <c r="Y223">
        <f t="shared" si="18"/>
        <v>2.2814027805795334E-8</v>
      </c>
      <c r="AA223">
        <f t="shared" si="19"/>
        <v>0</v>
      </c>
    </row>
    <row r="224" spans="1:27" x14ac:dyDescent="0.3">
      <c r="A224" t="s">
        <v>0</v>
      </c>
      <c r="B224" t="s">
        <v>1</v>
      </c>
      <c r="C224" t="s">
        <v>2</v>
      </c>
      <c r="D224">
        <v>1</v>
      </c>
      <c r="E224" t="s">
        <v>3</v>
      </c>
      <c r="F224">
        <v>41998646</v>
      </c>
      <c r="G224" t="s">
        <v>4</v>
      </c>
      <c r="H224">
        <v>10498200</v>
      </c>
      <c r="I224" t="s">
        <v>5</v>
      </c>
      <c r="J224">
        <v>193101.249965</v>
      </c>
      <c r="K224">
        <f t="shared" si="16"/>
        <v>0.24996520125910726</v>
      </c>
      <c r="L224" t="s">
        <v>0</v>
      </c>
      <c r="M224" t="s">
        <v>1</v>
      </c>
      <c r="N224" t="s">
        <v>2</v>
      </c>
      <c r="O224">
        <v>1</v>
      </c>
      <c r="P224" t="s">
        <v>3</v>
      </c>
      <c r="Q224">
        <v>41999657</v>
      </c>
      <c r="R224" t="s">
        <v>4</v>
      </c>
      <c r="S224">
        <v>10498453</v>
      </c>
      <c r="T224" t="s">
        <v>5</v>
      </c>
      <c r="U224">
        <v>193101.249965</v>
      </c>
      <c r="V224">
        <f t="shared" si="15"/>
        <v>0.24996520804919906</v>
      </c>
      <c r="X224">
        <f t="shared" si="17"/>
        <v>-6.7900917943841677E-9</v>
      </c>
      <c r="Y224">
        <f t="shared" si="18"/>
        <v>6.7900917943841677E-9</v>
      </c>
      <c r="AA224">
        <f t="shared" si="19"/>
        <v>0</v>
      </c>
    </row>
    <row r="225" spans="1:27" x14ac:dyDescent="0.3">
      <c r="A225" t="s">
        <v>0</v>
      </c>
      <c r="B225" t="s">
        <v>1</v>
      </c>
      <c r="C225" t="s">
        <v>2</v>
      </c>
      <c r="D225">
        <v>1</v>
      </c>
      <c r="E225" t="s">
        <v>3</v>
      </c>
      <c r="F225">
        <v>41998645</v>
      </c>
      <c r="G225" t="s">
        <v>4</v>
      </c>
      <c r="H225">
        <v>10498480</v>
      </c>
      <c r="I225" t="s">
        <v>5</v>
      </c>
      <c r="J225">
        <v>193102.24997199999</v>
      </c>
      <c r="K225">
        <f t="shared" si="16"/>
        <v>0.24997187409260466</v>
      </c>
      <c r="L225" t="s">
        <v>0</v>
      </c>
      <c r="M225" t="s">
        <v>1</v>
      </c>
      <c r="N225" t="s">
        <v>2</v>
      </c>
      <c r="O225">
        <v>1</v>
      </c>
      <c r="P225" t="s">
        <v>3</v>
      </c>
      <c r="Q225">
        <v>41999657</v>
      </c>
      <c r="R225" t="s">
        <v>4</v>
      </c>
      <c r="S225">
        <v>10498733</v>
      </c>
      <c r="T225" t="s">
        <v>5</v>
      </c>
      <c r="U225">
        <v>193102.24997199999</v>
      </c>
      <c r="V225">
        <f t="shared" si="15"/>
        <v>0.24997187477031063</v>
      </c>
      <c r="X225">
        <f t="shared" si="17"/>
        <v>-6.777059746720937E-10</v>
      </c>
      <c r="Y225">
        <f t="shared" si="18"/>
        <v>6.777059746720937E-10</v>
      </c>
      <c r="AA225">
        <f t="shared" si="19"/>
        <v>0</v>
      </c>
    </row>
    <row r="226" spans="1:27" x14ac:dyDescent="0.3">
      <c r="A226" t="s">
        <v>0</v>
      </c>
      <c r="B226" t="s">
        <v>1</v>
      </c>
      <c r="C226" t="s">
        <v>2</v>
      </c>
      <c r="D226">
        <v>1</v>
      </c>
      <c r="E226" t="s">
        <v>3</v>
      </c>
      <c r="F226">
        <v>41998646</v>
      </c>
      <c r="G226" t="s">
        <v>4</v>
      </c>
      <c r="H226">
        <v>10498750</v>
      </c>
      <c r="I226" t="s">
        <v>5</v>
      </c>
      <c r="J226">
        <v>193103.24997800001</v>
      </c>
      <c r="K226">
        <f t="shared" si="16"/>
        <v>0.24997829691938164</v>
      </c>
      <c r="L226" t="s">
        <v>0</v>
      </c>
      <c r="M226" t="s">
        <v>1</v>
      </c>
      <c r="N226" t="s">
        <v>2</v>
      </c>
      <c r="O226">
        <v>1</v>
      </c>
      <c r="P226" t="s">
        <v>3</v>
      </c>
      <c r="Q226">
        <v>41999658</v>
      </c>
      <c r="R226" t="s">
        <v>4</v>
      </c>
      <c r="S226">
        <v>10499002</v>
      </c>
      <c r="T226" t="s">
        <v>5</v>
      </c>
      <c r="U226">
        <v>193103.24997800001</v>
      </c>
      <c r="V226">
        <f t="shared" si="15"/>
        <v>0.2499782736326091</v>
      </c>
      <c r="X226">
        <f t="shared" si="17"/>
        <v>2.3286772538044787E-8</v>
      </c>
      <c r="Y226">
        <f t="shared" si="18"/>
        <v>2.3286772538044787E-8</v>
      </c>
      <c r="AA226">
        <f t="shared" si="19"/>
        <v>0</v>
      </c>
    </row>
    <row r="227" spans="1:27" x14ac:dyDescent="0.3">
      <c r="A227" t="s">
        <v>0</v>
      </c>
      <c r="B227" t="s">
        <v>1</v>
      </c>
      <c r="C227" t="s">
        <v>2</v>
      </c>
      <c r="D227">
        <v>1</v>
      </c>
      <c r="E227" t="s">
        <v>3</v>
      </c>
      <c r="F227">
        <v>41998645</v>
      </c>
      <c r="G227" t="s">
        <v>4</v>
      </c>
      <c r="H227">
        <v>10499040</v>
      </c>
      <c r="I227" t="s">
        <v>5</v>
      </c>
      <c r="J227">
        <v>193104.249985</v>
      </c>
      <c r="K227">
        <f t="shared" si="16"/>
        <v>0.24998520785611059</v>
      </c>
      <c r="L227" t="s">
        <v>0</v>
      </c>
      <c r="M227" t="s">
        <v>1</v>
      </c>
      <c r="N227" t="s">
        <v>2</v>
      </c>
      <c r="O227">
        <v>1</v>
      </c>
      <c r="P227" t="s">
        <v>3</v>
      </c>
      <c r="Q227">
        <v>41999657</v>
      </c>
      <c r="R227" t="s">
        <v>4</v>
      </c>
      <c r="S227">
        <v>10499292</v>
      </c>
      <c r="T227" t="s">
        <v>5</v>
      </c>
      <c r="U227">
        <v>193104.249985</v>
      </c>
      <c r="V227">
        <f t="shared" si="15"/>
        <v>0.24998518440281547</v>
      </c>
      <c r="X227">
        <f t="shared" si="17"/>
        <v>2.3453295111552919E-8</v>
      </c>
      <c r="Y227">
        <f t="shared" si="18"/>
        <v>2.3453295111552919E-8</v>
      </c>
      <c r="AA227">
        <f t="shared" si="19"/>
        <v>0</v>
      </c>
    </row>
    <row r="228" spans="1:27" x14ac:dyDescent="0.3">
      <c r="A228" t="s">
        <v>0</v>
      </c>
      <c r="B228" t="s">
        <v>1</v>
      </c>
      <c r="C228" t="s">
        <v>2</v>
      </c>
      <c r="D228">
        <v>1</v>
      </c>
      <c r="E228" t="s">
        <v>3</v>
      </c>
      <c r="F228">
        <v>41998646</v>
      </c>
      <c r="G228" t="s">
        <v>4</v>
      </c>
      <c r="H228">
        <v>10499320</v>
      </c>
      <c r="I228" t="s">
        <v>5</v>
      </c>
      <c r="J228">
        <v>193105.249992</v>
      </c>
      <c r="K228">
        <f t="shared" si="16"/>
        <v>0.24999186878548418</v>
      </c>
      <c r="L228" t="s">
        <v>0</v>
      </c>
      <c r="M228" t="s">
        <v>1</v>
      </c>
      <c r="N228" t="s">
        <v>2</v>
      </c>
      <c r="O228">
        <v>1</v>
      </c>
      <c r="P228" t="s">
        <v>3</v>
      </c>
      <c r="Q228">
        <v>41999658</v>
      </c>
      <c r="R228" t="s">
        <v>4</v>
      </c>
      <c r="S228">
        <v>10499573</v>
      </c>
      <c r="T228" t="s">
        <v>5</v>
      </c>
      <c r="U228">
        <v>193105.249992</v>
      </c>
      <c r="V228">
        <f t="shared" si="15"/>
        <v>0.24999186898140932</v>
      </c>
      <c r="X228">
        <f t="shared" si="17"/>
        <v>-1.9592513722521687E-10</v>
      </c>
      <c r="Y228">
        <f t="shared" si="18"/>
        <v>1.9592513722521687E-10</v>
      </c>
      <c r="AA228">
        <f t="shared" si="19"/>
        <v>0</v>
      </c>
    </row>
    <row r="229" spans="1:27" x14ac:dyDescent="0.3">
      <c r="A229" t="s">
        <v>0</v>
      </c>
      <c r="B229" t="s">
        <v>1</v>
      </c>
      <c r="C229" t="s">
        <v>2</v>
      </c>
      <c r="D229">
        <v>1</v>
      </c>
      <c r="E229" t="s">
        <v>3</v>
      </c>
      <c r="F229">
        <v>41998645</v>
      </c>
      <c r="G229" t="s">
        <v>4</v>
      </c>
      <c r="H229">
        <v>10499588</v>
      </c>
      <c r="I229" t="s">
        <v>5</v>
      </c>
      <c r="J229">
        <v>193106.24999800001</v>
      </c>
      <c r="K229">
        <f t="shared" si="16"/>
        <v>0.24999825589611283</v>
      </c>
      <c r="L229" t="s">
        <v>0</v>
      </c>
      <c r="M229" t="s">
        <v>1</v>
      </c>
      <c r="N229" t="s">
        <v>2</v>
      </c>
      <c r="O229">
        <v>1</v>
      </c>
      <c r="P229" t="s">
        <v>3</v>
      </c>
      <c r="Q229">
        <v>41999658</v>
      </c>
      <c r="R229" t="s">
        <v>4</v>
      </c>
      <c r="S229">
        <v>10499842</v>
      </c>
      <c r="T229" t="s">
        <v>5</v>
      </c>
      <c r="U229">
        <v>193106.24999800001</v>
      </c>
      <c r="V229">
        <f t="shared" si="15"/>
        <v>0.24999827379546757</v>
      </c>
      <c r="X229">
        <f t="shared" si="17"/>
        <v>-1.7899354748385221E-8</v>
      </c>
      <c r="Y229">
        <f t="shared" si="18"/>
        <v>1.7899354748385221E-8</v>
      </c>
      <c r="AA229">
        <f t="shared" si="19"/>
        <v>0</v>
      </c>
    </row>
    <row r="230" spans="1:27" x14ac:dyDescent="0.3">
      <c r="A230" t="s">
        <v>0</v>
      </c>
      <c r="B230" t="s">
        <v>1</v>
      </c>
      <c r="C230" t="s">
        <v>2</v>
      </c>
      <c r="D230">
        <v>1</v>
      </c>
      <c r="E230" t="s">
        <v>3</v>
      </c>
      <c r="F230">
        <v>41998645</v>
      </c>
      <c r="G230" t="s">
        <v>4</v>
      </c>
      <c r="H230">
        <v>10499868</v>
      </c>
      <c r="I230" t="s">
        <v>5</v>
      </c>
      <c r="J230">
        <v>193107.25000500001</v>
      </c>
      <c r="K230">
        <f t="shared" si="16"/>
        <v>0.25000492277786579</v>
      </c>
      <c r="X230" t="s">
        <v>27</v>
      </c>
      <c r="Y230" t="s">
        <v>28</v>
      </c>
      <c r="AA230">
        <f>SUM(AA8:AA229)</f>
        <v>-68.000437000038801</v>
      </c>
    </row>
    <row r="231" spans="1:27" x14ac:dyDescent="0.3">
      <c r="A231" t="s">
        <v>0</v>
      </c>
      <c r="B231" t="s">
        <v>1</v>
      </c>
      <c r="C231" t="s">
        <v>2</v>
      </c>
      <c r="D231">
        <v>1</v>
      </c>
      <c r="E231" t="s">
        <v>3</v>
      </c>
      <c r="F231">
        <v>41998646</v>
      </c>
      <c r="G231" t="s">
        <v>4</v>
      </c>
      <c r="H231">
        <v>10500159</v>
      </c>
      <c r="I231" t="s">
        <v>5</v>
      </c>
      <c r="J231">
        <v>193108.250012</v>
      </c>
      <c r="K231">
        <f t="shared" si="16"/>
        <v>0.25001184561997547</v>
      </c>
      <c r="W231" t="s">
        <v>20</v>
      </c>
      <c r="X231">
        <f>MAX(X8:X229)</f>
        <v>6.4330209770258051E-8</v>
      </c>
      <c r="Y231">
        <f>MAX(Y8:Y229)</f>
        <v>7.0398072469501916E-6</v>
      </c>
    </row>
    <row r="232" spans="1:27" x14ac:dyDescent="0.3">
      <c r="A232" t="s">
        <v>0</v>
      </c>
      <c r="B232" t="s">
        <v>1</v>
      </c>
      <c r="C232" t="s">
        <v>2</v>
      </c>
      <c r="D232">
        <v>1</v>
      </c>
      <c r="E232" t="s">
        <v>3</v>
      </c>
      <c r="F232">
        <v>41998645</v>
      </c>
      <c r="G232" t="s">
        <v>4</v>
      </c>
      <c r="H232">
        <v>10458427</v>
      </c>
      <c r="I232" t="s">
        <v>5</v>
      </c>
      <c r="J232">
        <v>193109.249018</v>
      </c>
      <c r="K232">
        <f t="shared" si="16"/>
        <v>0.24901820046813414</v>
      </c>
      <c r="W232" t="s">
        <v>21</v>
      </c>
      <c r="X232">
        <f>MIN(X8:X229)</f>
        <v>-7.0398072469501916E-6</v>
      </c>
      <c r="Y232">
        <f>MIN(Y8:Y229)</f>
        <v>1.5856876922626384E-10</v>
      </c>
    </row>
    <row r="233" spans="1:27" x14ac:dyDescent="0.3">
      <c r="A233" t="s">
        <v>0</v>
      </c>
      <c r="B233" t="s">
        <v>1</v>
      </c>
      <c r="C233" t="s">
        <v>2</v>
      </c>
      <c r="D233">
        <v>1</v>
      </c>
      <c r="E233" t="s">
        <v>3</v>
      </c>
      <c r="F233">
        <v>41998646</v>
      </c>
      <c r="G233" t="s">
        <v>4</v>
      </c>
      <c r="H233">
        <v>10458723</v>
      </c>
      <c r="I233" t="s">
        <v>5</v>
      </c>
      <c r="J233">
        <v>193110.249025</v>
      </c>
      <c r="K233">
        <f t="shared" si="16"/>
        <v>0.24902524238519499</v>
      </c>
      <c r="W233" t="s">
        <v>22</v>
      </c>
      <c r="X233">
        <f>AVERAGE(X8:X229)</f>
        <v>-1.9795103635974054E-6</v>
      </c>
      <c r="Y233">
        <f>AVERAGE(Y8:Y229)</f>
        <v>1.9974508977425201E-6</v>
      </c>
    </row>
    <row r="234" spans="1:27" x14ac:dyDescent="0.3">
      <c r="A234" t="s">
        <v>0</v>
      </c>
      <c r="B234" t="s">
        <v>1</v>
      </c>
      <c r="C234" t="s">
        <v>2</v>
      </c>
      <c r="D234">
        <v>1</v>
      </c>
      <c r="E234" t="s">
        <v>3</v>
      </c>
      <c r="F234">
        <v>41998646</v>
      </c>
      <c r="G234" t="s">
        <v>4</v>
      </c>
      <c r="H234">
        <v>10458998</v>
      </c>
      <c r="I234" t="s">
        <v>5</v>
      </c>
      <c r="J234">
        <v>193111.24903199999</v>
      </c>
      <c r="K234">
        <f t="shared" si="16"/>
        <v>0.24903179021533217</v>
      </c>
    </row>
    <row r="235" spans="1:27" x14ac:dyDescent="0.3">
      <c r="A235" t="s">
        <v>0</v>
      </c>
      <c r="B235" t="s">
        <v>1</v>
      </c>
      <c r="C235" t="s">
        <v>2</v>
      </c>
      <c r="D235">
        <v>1</v>
      </c>
      <c r="E235" t="s">
        <v>3</v>
      </c>
      <c r="F235">
        <v>41998646</v>
      </c>
      <c r="G235" t="s">
        <v>4</v>
      </c>
      <c r="H235">
        <v>10459276</v>
      </c>
      <c r="I235" t="s">
        <v>5</v>
      </c>
      <c r="J235">
        <v>193112.24903800001</v>
      </c>
      <c r="K235">
        <f t="shared" si="16"/>
        <v>0.24903840947634359</v>
      </c>
      <c r="X235" t="s">
        <v>29</v>
      </c>
    </row>
    <row r="236" spans="1:27" x14ac:dyDescent="0.3">
      <c r="X236" s="2">
        <v>1.9999999999999999E-6</v>
      </c>
      <c r="Y236" t="s">
        <v>30</v>
      </c>
    </row>
    <row r="237" spans="1:27" x14ac:dyDescent="0.3">
      <c r="D237" t="s">
        <v>20</v>
      </c>
      <c r="F237">
        <f>MAX(F8:F235)</f>
        <v>41998646</v>
      </c>
      <c r="N237" t="s">
        <v>20</v>
      </c>
      <c r="Q237">
        <f>MAX(Q2:Q229)</f>
        <v>41999658</v>
      </c>
    </row>
    <row r="238" spans="1:27" x14ac:dyDescent="0.3">
      <c r="D238" t="s">
        <v>21</v>
      </c>
      <c r="F238">
        <f>MIN(F8:F235)</f>
        <v>41998645</v>
      </c>
      <c r="N238" t="s">
        <v>21</v>
      </c>
      <c r="Q238">
        <f>MIN(Q2:Q229)</f>
        <v>41999656</v>
      </c>
    </row>
    <row r="239" spans="1:27" x14ac:dyDescent="0.3">
      <c r="D239" t="s">
        <v>22</v>
      </c>
      <c r="F239">
        <f>AVERAGE(F8:F235)</f>
        <v>41998645.381578945</v>
      </c>
      <c r="N239" t="s">
        <v>22</v>
      </c>
      <c r="Q239">
        <f>AVERAGE(Q2:Q229)</f>
        <v>41999657.289473683</v>
      </c>
    </row>
    <row r="241" spans="4:8" x14ac:dyDescent="0.3">
      <c r="D241" t="s">
        <v>23</v>
      </c>
    </row>
    <row r="242" spans="4:8" x14ac:dyDescent="0.3">
      <c r="D242" t="s">
        <v>22</v>
      </c>
      <c r="F242">
        <f>SUM(SQRT((F239-Q239)^2))</f>
        <v>1011.9078947380185</v>
      </c>
      <c r="H242" t="s">
        <v>24</v>
      </c>
    </row>
    <row r="244" spans="4:8" x14ac:dyDescent="0.3">
      <c r="D244" s="1" t="s">
        <v>25</v>
      </c>
    </row>
    <row r="245" spans="4:8" x14ac:dyDescent="0.3">
      <c r="F245">
        <f>AVERAGE(F239,Q239)</f>
        <v>41999151.335526317</v>
      </c>
    </row>
    <row r="248" spans="4:8" x14ac:dyDescent="0.3">
      <c r="F248" t="s">
        <v>32</v>
      </c>
    </row>
    <row r="249" spans="4:8" x14ac:dyDescent="0.3">
      <c r="F249">
        <f>229-8</f>
        <v>221</v>
      </c>
      <c r="H249" t="s">
        <v>33</v>
      </c>
    </row>
    <row r="250" spans="4:8" x14ac:dyDescent="0.3">
      <c r="F250">
        <v>68</v>
      </c>
      <c r="H250" t="s">
        <v>34</v>
      </c>
    </row>
    <row r="251" spans="4:8" x14ac:dyDescent="0.3">
      <c r="F251">
        <f>SUM(F250/F249)</f>
        <v>0.30769230769230771</v>
      </c>
      <c r="H251" t="s">
        <v>35</v>
      </c>
    </row>
  </sheetData>
  <sortState ref="A1:T113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Manually aligned</vt:lpstr>
      <vt:lpstr>Raw</vt:lpstr>
      <vt:lpstr>'Manually aligned'!stripped26_46</vt:lpstr>
      <vt:lpstr>Raw!stripped26_46</vt:lpstr>
      <vt:lpstr>'Manually aligned'!stripped27_03</vt:lpstr>
      <vt:lpstr>Raw!stripped27_03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Dilwyn Devine</dc:creator>
  <cp:lastModifiedBy>James Dilwyn Devine</cp:lastModifiedBy>
  <dcterms:created xsi:type="dcterms:W3CDTF">2016-07-27T22:35:53Z</dcterms:created>
  <dcterms:modified xsi:type="dcterms:W3CDTF">2016-07-27T23:23:20Z</dcterms:modified>
</cp:coreProperties>
</file>