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jdevine/Documents/cosmicpi2/cosmicpi2alpha/"/>
    </mc:Choice>
  </mc:AlternateContent>
  <xr:revisionPtr revIDLastSave="0" documentId="8_{DE6FB8BF-3D18-434B-A21A-0597917748C1}" xr6:coauthVersionLast="47" xr6:coauthVersionMax="47" xr10:uidLastSave="{00000000-0000-0000-0000-000000000000}"/>
  <bookViews>
    <workbookView xWindow="-34800" yWindow="-6000" windowWidth="17820" windowHeight="23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2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<sst xmlns="http://schemas.openxmlformats.org/spreadsheetml/2006/main" count="371" uniqueCount="253">
  <si>
    <t>xxxx xxxx xxxxx xxPCS BOM  (Sample Bill of Materials)</t>
  </si>
  <si>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</si>
  <si>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</si>
  <si>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</si>
  <si>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</si>
  <si>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</si>
  <si>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</si>
  <si>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</si>
  <si>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</si>
  <si>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</si>
  <si>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U1</t>
  </si>
  <si>
    <t>SMD</t>
  </si>
  <si>
    <t>DNS</t>
  </si>
  <si>
    <t>U3</t>
  </si>
  <si>
    <t>U5</t>
  </si>
  <si>
    <t>Murata</t>
  </si>
  <si>
    <t>L3</t>
  </si>
  <si>
    <t>J7</t>
  </si>
  <si>
    <t>R1,R16,R4,R3,R17,R70,R10</t>
  </si>
  <si>
    <t>R62</t>
  </si>
  <si>
    <t>C40,C75,C25,C37,C26,C21,C20,C36,C42,C58,C38,C39</t>
  </si>
  <si>
    <t>C62,C30</t>
  </si>
  <si>
    <t>D5,D6</t>
  </si>
  <si>
    <t>U14,U15</t>
  </si>
  <si>
    <t>R22,R25,R28,R24,R26,R49,R35,R7,R29,R15</t>
  </si>
  <si>
    <t>FL1,FL2</t>
  </si>
  <si>
    <t>C70,C60</t>
  </si>
  <si>
    <t>U6,U11</t>
  </si>
  <si>
    <t>R46,R47</t>
  </si>
  <si>
    <t>U16,U13</t>
  </si>
  <si>
    <t>J13</t>
  </si>
  <si>
    <t>C59,C31,C41,C22</t>
  </si>
  <si>
    <t>U12</t>
  </si>
  <si>
    <t>L4,L2</t>
  </si>
  <si>
    <t>C32,C29,C19,C28,C68</t>
  </si>
  <si>
    <t>J5,J9,J1,J4,J11,J10,J15,J12,J19,J8</t>
  </si>
  <si>
    <t>C46,C45</t>
  </si>
  <si>
    <t>D11,D12,D1,D4,D14,D13</t>
  </si>
  <si>
    <t>Y2</t>
  </si>
  <si>
    <t>R50,R21,R27,R20,R51,R23</t>
  </si>
  <si>
    <t>R48</t>
  </si>
  <si>
    <t>C77,C78</t>
  </si>
  <si>
    <t>C4,C3</t>
  </si>
  <si>
    <t>C1</t>
  </si>
  <si>
    <t>R32,R33</t>
  </si>
  <si>
    <t>R52,R53</t>
  </si>
  <si>
    <t>C47,C48</t>
  </si>
  <si>
    <t>Y1</t>
  </si>
  <si>
    <t>D9</t>
  </si>
  <si>
    <t>R41,R37,R40,R2</t>
  </si>
  <si>
    <t>J3</t>
  </si>
  <si>
    <t>U9</t>
  </si>
  <si>
    <t>U7</t>
  </si>
  <si>
    <t>R6,R14</t>
  </si>
  <si>
    <t>D8,D7</t>
  </si>
  <si>
    <t>R54,R55</t>
  </si>
  <si>
    <t>J6</t>
  </si>
  <si>
    <t>C56</t>
  </si>
  <si>
    <t>J2</t>
  </si>
  <si>
    <t>U8</t>
  </si>
  <si>
    <t>R12,R19</t>
  </si>
  <si>
    <t>R5,R11</t>
  </si>
  <si>
    <t>U4</t>
  </si>
  <si>
    <t>C76</t>
  </si>
  <si>
    <t>R13</t>
  </si>
  <si>
    <t>U2</t>
  </si>
  <si>
    <t>R9,R18</t>
  </si>
  <si>
    <t>D2,D3</t>
  </si>
  <si>
    <t>C33</t>
  </si>
  <si>
    <t>BAS70-04</t>
  </si>
  <si>
    <t>AD8039</t>
  </si>
  <si>
    <t>BME280</t>
  </si>
  <si>
    <t>MAX5026EUT_</t>
  </si>
  <si>
    <t>LP2985-3.3</t>
  </si>
  <si>
    <t>1N4148</t>
  </si>
  <si>
    <t>32.768KHz</t>
  </si>
  <si>
    <t>47nH</t>
  </si>
  <si>
    <t>8 MHz</t>
  </si>
  <si>
    <t>B140-E3</t>
  </si>
  <si>
    <t>USB_B_Micro</t>
  </si>
  <si>
    <t>MAX991</t>
  </si>
  <si>
    <t>LSM9DS1</t>
  </si>
  <si>
    <t>LED</t>
  </si>
  <si>
    <t>SMA</t>
  </si>
  <si>
    <t>L76-M33</t>
  </si>
  <si>
    <t>74AUC2G32</t>
  </si>
  <si>
    <t>MCP4728</t>
  </si>
  <si>
    <t>74AHC1G00</t>
  </si>
  <si>
    <t>STM32F401RETx</t>
  </si>
  <si>
    <t>PinSocket_2x20_P2.54mm_Vertical_SMD</t>
  </si>
  <si>
    <t>R_0603_1608Metric</t>
  </si>
  <si>
    <t>C_0805_2012Metric</t>
  </si>
  <si>
    <t>C_1206_3216Metric</t>
  </si>
  <si>
    <t>SOT-23</t>
  </si>
  <si>
    <t>SOIC-8_3.9x4.9mm_P1.27mm</t>
  </si>
  <si>
    <t>C_0603_1608Metric</t>
  </si>
  <si>
    <t>IND_744232090</t>
  </si>
  <si>
    <t>Bosch_LGA-8_2.5x2.5mm_P0.65mm_ClockwisePinNumbering</t>
  </si>
  <si>
    <t>SOT-23-6</t>
  </si>
  <si>
    <t>R_0603_1608Metric_Pad0.98x0.95mm_HandSolder</t>
  </si>
  <si>
    <t>SOT-23-5</t>
  </si>
  <si>
    <t>U.FL_Hirose_U.FL-R-SMT-1_Vertical</t>
  </si>
  <si>
    <t>D_SOD-323F</t>
  </si>
  <si>
    <t>Crystal_SMD_EuroQuartz_EQ161-2Pin_3.2x1.5mm</t>
  </si>
  <si>
    <t>L_0603_1608Metric</t>
  </si>
  <si>
    <t>Crystal_SMD_5032-4Pin_5.0x3.2mm</t>
  </si>
  <si>
    <t>D_SMA</t>
  </si>
  <si>
    <t>USB_Micro-B_Molex-105017-0001</t>
  </si>
  <si>
    <t>LGA-24L_3x3.5mm_P0.43mm</t>
  </si>
  <si>
    <t>LED_0603_1608Metric</t>
  </si>
  <si>
    <t>PinSocket_1x06_P2.54mm_Vertical_SMD_Pin1Left</t>
  </si>
  <si>
    <t>SMA_Molex_73251-1153_EdgeMount_Horizontal</t>
  </si>
  <si>
    <t>LM76-M33</t>
  </si>
  <si>
    <t>VSSOP-8_2.4x2.1mm_P0.5mm</t>
  </si>
  <si>
    <t>MSOP-10_3x3mm_P0.5mm</t>
  </si>
  <si>
    <t>LQFP-64_10x10mm_P0.5mm</t>
  </si>
  <si>
    <t>AFBR-S4N44P014M</t>
  </si>
  <si>
    <t>Harwin</t>
  </si>
  <si>
    <t>M20-7872042</t>
  </si>
  <si>
    <t>40 pin socket (2x20) for Raspberry Pi Zero</t>
  </si>
  <si>
    <t>RC0603FR-0720RL</t>
  </si>
  <si>
    <t>Yageo</t>
  </si>
  <si>
    <t>20 Ohm resistor, 1%, 0.1W</t>
  </si>
  <si>
    <t>GCJ21BR72A104KA01K</t>
  </si>
  <si>
    <t>RC0603JR-07300RL</t>
  </si>
  <si>
    <t>12061C105KAZ2A</t>
  </si>
  <si>
    <t>KYOCERA AVX</t>
  </si>
  <si>
    <t>C0805C473K1RACTU</t>
  </si>
  <si>
    <t>Kemet</t>
  </si>
  <si>
    <t>BAS70-04W,115</t>
  </si>
  <si>
    <t>Nexperia</t>
  </si>
  <si>
    <t>Alternate: Taiwan Semi, BAS70-04 RF</t>
  </si>
  <si>
    <t>AD8538ARZ</t>
  </si>
  <si>
    <t>Analog Devices</t>
  </si>
  <si>
    <t>C0603C104K4RACTU</t>
  </si>
  <si>
    <t>MCR03EZPFX2202</t>
  </si>
  <si>
    <t>ROHM</t>
  </si>
  <si>
    <t>Wurth</t>
  </si>
  <si>
    <t>Samsung</t>
  </si>
  <si>
    <t>CL21B104KBCNNNC</t>
  </si>
  <si>
    <t>0.1u, 50V, 10%</t>
  </si>
  <si>
    <t>10k, 1%</t>
  </si>
  <si>
    <t>100n, 16V, 10%</t>
  </si>
  <si>
    <t>47n, 100V, 10%</t>
  </si>
  <si>
    <t>1u, 100V DC, 10%</t>
  </si>
  <si>
    <t>300 Ohm resistor, 1%</t>
  </si>
  <si>
    <t>Wire wound EMI filter</t>
  </si>
  <si>
    <t>Bosch humidity sensor BME280</t>
  </si>
  <si>
    <t>Bosch</t>
  </si>
  <si>
    <t>MAX5026EUT-T</t>
  </si>
  <si>
    <t>RC0603JR-070RL</t>
  </si>
  <si>
    <t>0 ohm jumper, 5%, 0.1W</t>
  </si>
  <si>
    <t>RC0603FR-075K1L</t>
  </si>
  <si>
    <t>5.1k Ohm resistor, 1%, 0.1W</t>
  </si>
  <si>
    <t>LP2985-33DBVR</t>
  </si>
  <si>
    <t>Texas Instruments</t>
  </si>
  <si>
    <t>691709710304</t>
  </si>
  <si>
    <t>691709710304 wurth 4 pin screw terminal.</t>
  </si>
  <si>
    <t>CL10B103KB8NNNC</t>
  </si>
  <si>
    <t>10n, 10%, 50V</t>
  </si>
  <si>
    <t>LM555CM</t>
  </si>
  <si>
    <t>onsemi</t>
  </si>
  <si>
    <t>LM555 timer IC</t>
  </si>
  <si>
    <t>GCM188R71E105KA64D</t>
  </si>
  <si>
    <t>1u, 10%, 25V</t>
  </si>
  <si>
    <t>R63,R34,R64,R36,R39,R31,R59,R66,R57,R44,R38,R42,R61,R45,R60,R67,R30,R56,R58,R43, R8</t>
  </si>
  <si>
    <t>U.FL-R-SMT(01)</t>
  </si>
  <si>
    <t>Hirose</t>
  </si>
  <si>
    <t>u.FL socket</t>
  </si>
  <si>
    <t>TH</t>
  </si>
  <si>
    <t>C0603C300J5GACTU</t>
  </si>
  <si>
    <t>1N4148WS</t>
  </si>
  <si>
    <t>EQ161-32.768-9</t>
  </si>
  <si>
    <t>Euroquartz</t>
  </si>
  <si>
    <t>CRG0603F1K0</t>
  </si>
  <si>
    <t>TE conectivity</t>
  </si>
  <si>
    <t>ERA3AEB203V</t>
  </si>
  <si>
    <t>Panasonic</t>
  </si>
  <si>
    <t>GRM188R61A106ME69D</t>
  </si>
  <si>
    <t>CGA3E2C0G2A040C080AA</t>
  </si>
  <si>
    <t>4.3p, 100V</t>
  </si>
  <si>
    <t>TDK</t>
  </si>
  <si>
    <t>EPCOS</t>
  </si>
  <si>
    <t>B82496C3470J000</t>
  </si>
  <si>
    <t>0603Y1000220JCT</t>
  </si>
  <si>
    <t>Syfer</t>
  </si>
  <si>
    <t>22p, 5%, 100V</t>
  </si>
  <si>
    <t>CL21B475KOFNNNG</t>
  </si>
  <si>
    <t>4.7u, 10%, 16V</t>
  </si>
  <si>
    <t>CRG0603F330R</t>
  </si>
  <si>
    <t>30p, 5%, 50V</t>
  </si>
  <si>
    <t>1k, 1% 0.1W</t>
  </si>
  <si>
    <t>20k, 0.1%, 0.1W</t>
  </si>
  <si>
    <t>10u, 10%, 10V</t>
  </si>
  <si>
    <t>330R, 1% 0.1W</t>
  </si>
  <si>
    <t>30k, 0.1%, 0.1W</t>
  </si>
  <si>
    <t>ERA3AEB303V</t>
  </si>
  <si>
    <t>CC0603KRX7R9BB104</t>
  </si>
  <si>
    <t>100n, 50V, 10%</t>
  </si>
  <si>
    <t>RALTRON</t>
  </si>
  <si>
    <t>QC5CA8.00000F12B23R</t>
  </si>
  <si>
    <t>Vishay</t>
  </si>
  <si>
    <t>B140-E3/61T</t>
  </si>
  <si>
    <t>CRCW0603100KFKEA</t>
  </si>
  <si>
    <t>100k, 1%, 0.1W</t>
  </si>
  <si>
    <t>Molex</t>
  </si>
  <si>
    <t>105017-0001</t>
  </si>
  <si>
    <t>Maxim</t>
  </si>
  <si>
    <t>MAX991ESA+</t>
  </si>
  <si>
    <t>ST</t>
  </si>
  <si>
    <t>LSM9DS1TR</t>
  </si>
  <si>
    <t>CRCW0603200KFKEA</t>
  </si>
  <si>
    <t>200k, 1%, 0.1W</t>
  </si>
  <si>
    <t>C13,C24, C2</t>
  </si>
  <si>
    <t>Kingbright</t>
  </si>
  <si>
    <t>KPH-1608QBC-D</t>
  </si>
  <si>
    <t>ERJ3EKF1000V</t>
  </si>
  <si>
    <t>100, 1%, 0.1W</t>
  </si>
  <si>
    <t>Multicomp</t>
  </si>
  <si>
    <t>2211SM-06G-B1-TB</t>
  </si>
  <si>
    <t>Programming header</t>
  </si>
  <si>
    <t>C1608X5R1A226M080AC</t>
  </si>
  <si>
    <t>22u, 10V, 20%</t>
  </si>
  <si>
    <t>73251-1150</t>
  </si>
  <si>
    <t>Edge</t>
  </si>
  <si>
    <t>Quectel</t>
  </si>
  <si>
    <t>SN74AUC2G32DCTR</t>
  </si>
  <si>
    <t>CRCW06036K81FKEA</t>
  </si>
  <si>
    <t>6.81k, 1% 0.1W</t>
  </si>
  <si>
    <t>Microchip</t>
  </si>
  <si>
    <t>MCP4728-E/UN</t>
  </si>
  <si>
    <t>CPF0603B255KE1</t>
  </si>
  <si>
    <t>255k, 1%, 0.063W</t>
  </si>
  <si>
    <t>74AHC1G00SE</t>
  </si>
  <si>
    <t>Diodes incorporated</t>
  </si>
  <si>
    <t>Taiyo Yuden</t>
  </si>
  <si>
    <t>JMK316BBJ107MLHT</t>
  </si>
  <si>
    <t>100u, 20%, 6.3V</t>
  </si>
  <si>
    <t>CRCW060310R0FKEA</t>
  </si>
  <si>
    <t>10, 1%, 0.1W</t>
  </si>
  <si>
    <t>STM32F401RET6</t>
  </si>
  <si>
    <t>ERA3AEB1372V</t>
  </si>
  <si>
    <t>13.7k, 0.1%, 0.1W</t>
  </si>
  <si>
    <t>Broadcom</t>
  </si>
  <si>
    <t>SiPM diode for single photon detection</t>
  </si>
  <si>
    <t>CC0603KRX7R8BB224</t>
  </si>
  <si>
    <t>220n, 25V 10%</t>
  </si>
  <si>
    <t>C71,C34,C69,C61</t>
  </si>
  <si>
    <t>D53LC, 2020</t>
  </si>
  <si>
    <t>47u, 750mA</t>
  </si>
  <si>
    <t>#A915BY-470M=P3</t>
  </si>
  <si>
    <t>C23,C55,C35,C5,C14,C43,C15,C6,C18,C7,C27,C11,C67,C49,C53,C50,C44,C54,C12,C8,C17, C16</t>
  </si>
  <si>
    <t>744232090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</si>
</sst>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8" fillId="0" borderId="0" xfId="0" applyFont="1">
      <alignment vertical="center"/>
    </xf>
    <xf numFmtId="0" fontId="8" fillId="0" borderId="0" xfId="0" applyFont="1" applyAlignment="1"/>
    <xf numFmtId="0" fontId="6" fillId="0" borderId="1" xfId="0" quotePrefix="1" applyFont="1" applyBorder="1" applyAlignment="1"/>
    <xf numFmtId="0" fontId="6" fillId="0" borderId="1" xfId="0" applyFont="1" applyBorder="1" applyAlignment="1">
      <alignment wrapText="1"/>
    </xf>
    <xf numFmtId="0" fontId="9" fillId="0" borderId="0" xfId="0" applyFont="1" applyAlignment="1"/>
    <xf numFmtId="0" fontId="0" fillId="0" borderId="0" xfId="0" quotePrefix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/>
    <xf numFmtId="0" fontId="6" fillId="0" borderId="1" xfId="0" applyFont="1" applyFill="1" applyBorder="1" applyAlignment="1"/>
    <xf numFmtId="0" fontId="1" fillId="0" borderId="0" xfId="0" applyFont="1" applyFill="1">
      <alignment vertical="center"/>
    </xf>
    <xf numFmtId="0" fontId="8" fillId="0" borderId="0" xfId="0" quotePrefix="1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workbookViewId="0">
      <selection activeCell="B11" sqref="B11"/>
    </sheetView>
  </sheetViews>
  <sheetFormatPr baseColWidth="10" defaultColWidth="9" defaultRowHeight="14"/>
  <cols>
    <col min="1" max="1" width="9" style="1"/>
    <col min="2" max="2" width="36.5" style="1" customWidth="1"/>
    <col min="3" max="3" width="9" style="1"/>
    <col min="4" max="4" width="21.33203125" style="1" customWidth="1"/>
    <col min="5" max="5" width="29.83203125" style="1" customWidth="1"/>
    <col min="6" max="6" width="41.6640625" style="1" customWidth="1"/>
    <col min="7" max="7" width="20.83203125" style="1" customWidth="1"/>
    <col min="8" max="8" width="13.6640625" style="1" customWidth="1"/>
    <col min="9" max="9" width="35.6640625" style="1" customWidth="1"/>
    <col min="10" max="16384" width="9" style="1"/>
  </cols>
  <sheetData>
    <row r="2" spans="1:9" ht="19.5" customHeight="1">
      <c r="A2" s="17"/>
      <c r="B2" s="17"/>
      <c r="D2" s="16" t="s">
        <v>0</v>
      </c>
      <c r="E2" s="16"/>
      <c r="F2" s="16"/>
    </row>
    <row r="3" spans="1:9">
      <c r="A3" s="17"/>
      <c r="B3" s="17"/>
      <c r="D3" s="16"/>
      <c r="E3" s="16"/>
      <c r="F3" s="16"/>
    </row>
    <row r="4" spans="1:9">
      <c r="D4" s="16"/>
      <c r="E4" s="16"/>
      <c r="F4" s="16"/>
    </row>
    <row r="6" spans="1:9" ht="28.5" customHeight="1">
      <c r="A6" s="3" t="s">
        <v>1</v>
      </c>
      <c r="B6" s="4" t="s">
        <v>2</v>
      </c>
      <c r="C6" s="5" t="s">
        <v>3</v>
      </c>
      <c r="D6" s="3" t="s">
        <v>4</v>
      </c>
      <c r="E6" s="5" t="s">
        <v>5</v>
      </c>
      <c r="F6" s="3" t="s">
        <v>6</v>
      </c>
      <c r="G6" s="4" t="s">
        <v>7</v>
      </c>
      <c r="H6" s="3" t="s">
        <v>8</v>
      </c>
      <c r="I6" s="3" t="s">
        <v>9</v>
      </c>
    </row>
    <row r="7" spans="1:9" ht="15">
      <c r="A7" s="9">
        <v>1</v>
      </c>
      <c r="B7" s="9" t="s">
        <v>17</v>
      </c>
      <c r="C7" s="9">
        <v>1</v>
      </c>
      <c r="D7" s="6" t="s">
        <v>117</v>
      </c>
      <c r="E7" s="10" t="s">
        <v>118</v>
      </c>
      <c r="F7" s="11" t="s">
        <v>119</v>
      </c>
      <c r="G7" s="9" t="s">
        <v>89</v>
      </c>
      <c r="H7" s="7" t="s">
        <v>11</v>
      </c>
      <c r="I7" s="7"/>
    </row>
    <row r="8" spans="1:9" ht="15">
      <c r="A8" s="9">
        <f>SUM(A7+1)</f>
        <v>2</v>
      </c>
      <c r="B8" s="9" t="s">
        <v>18</v>
      </c>
      <c r="C8" s="9">
        <v>7</v>
      </c>
      <c r="D8" s="6" t="s">
        <v>121</v>
      </c>
      <c r="E8" s="10" t="s">
        <v>120</v>
      </c>
      <c r="F8" s="11" t="s">
        <v>122</v>
      </c>
      <c r="G8" s="9" t="s">
        <v>90</v>
      </c>
      <c r="H8" s="8" t="s">
        <v>11</v>
      </c>
      <c r="I8" s="8"/>
    </row>
    <row r="9" spans="1:9" ht="15">
      <c r="A9" s="9">
        <f t="shared" ref="A9:A66" si="0">SUM(A8+1)</f>
        <v>3</v>
      </c>
      <c r="B9" s="9" t="s">
        <v>247</v>
      </c>
      <c r="C9" s="9">
        <v>2</v>
      </c>
      <c r="D9" s="6" t="s">
        <v>15</v>
      </c>
      <c r="E9" s="6" t="s">
        <v>123</v>
      </c>
      <c r="F9" s="11" t="s">
        <v>144</v>
      </c>
      <c r="G9" s="9" t="s">
        <v>91</v>
      </c>
      <c r="H9" s="7" t="s">
        <v>11</v>
      </c>
      <c r="I9" s="7"/>
    </row>
    <row r="10" spans="1:9" ht="15">
      <c r="A10" s="9">
        <f t="shared" si="0"/>
        <v>4</v>
      </c>
      <c r="B10" s="9" t="s">
        <v>19</v>
      </c>
      <c r="C10" s="9">
        <v>1</v>
      </c>
      <c r="D10" s="6" t="s">
        <v>121</v>
      </c>
      <c r="E10" s="6" t="s">
        <v>124</v>
      </c>
      <c r="F10" s="11" t="s">
        <v>145</v>
      </c>
      <c r="G10" s="9" t="s">
        <v>90</v>
      </c>
      <c r="H10" s="7" t="s">
        <v>11</v>
      </c>
      <c r="I10" s="7"/>
    </row>
    <row r="11" spans="1:9" ht="15">
      <c r="A11" s="9">
        <f t="shared" si="0"/>
        <v>5</v>
      </c>
      <c r="B11" s="9" t="s">
        <v>20</v>
      </c>
      <c r="C11" s="9">
        <v>16</v>
      </c>
      <c r="D11" s="6" t="s">
        <v>126</v>
      </c>
      <c r="E11" s="6" t="s">
        <v>125</v>
      </c>
      <c r="F11" s="11" t="s">
        <v>144</v>
      </c>
      <c r="G11" s="9" t="s">
        <v>92</v>
      </c>
      <c r="H11" s="7" t="s">
        <v>11</v>
      </c>
      <c r="I11" s="7"/>
    </row>
    <row r="12" spans="1:9" ht="15">
      <c r="A12" s="9">
        <f t="shared" si="0"/>
        <v>6</v>
      </c>
      <c r="B12" s="9" t="s">
        <v>21</v>
      </c>
      <c r="C12" s="9">
        <v>2</v>
      </c>
      <c r="D12" s="6" t="s">
        <v>128</v>
      </c>
      <c r="E12" s="6" t="s">
        <v>127</v>
      </c>
      <c r="F12" s="11" t="s">
        <v>143</v>
      </c>
      <c r="G12" s="9" t="s">
        <v>91</v>
      </c>
      <c r="H12" s="7" t="s">
        <v>11</v>
      </c>
      <c r="I12" s="7"/>
    </row>
    <row r="13" spans="1:9" ht="15">
      <c r="A13" s="9">
        <f t="shared" si="0"/>
        <v>7</v>
      </c>
      <c r="B13" s="9" t="s">
        <v>22</v>
      </c>
      <c r="C13" s="9">
        <v>2</v>
      </c>
      <c r="D13" s="6" t="s">
        <v>130</v>
      </c>
      <c r="E13" s="6" t="s">
        <v>129</v>
      </c>
      <c r="F13" s="11" t="s">
        <v>69</v>
      </c>
      <c r="G13" s="9" t="s">
        <v>93</v>
      </c>
      <c r="H13" s="7" t="s">
        <v>11</v>
      </c>
      <c r="I13" s="7" t="s">
        <v>131</v>
      </c>
    </row>
    <row r="14" spans="1:9" ht="15">
      <c r="A14" s="9">
        <f t="shared" si="0"/>
        <v>8</v>
      </c>
      <c r="B14" s="9" t="s">
        <v>23</v>
      </c>
      <c r="C14" s="9">
        <v>2</v>
      </c>
      <c r="D14" s="6" t="s">
        <v>133</v>
      </c>
      <c r="E14" s="6" t="s">
        <v>132</v>
      </c>
      <c r="F14" s="11" t="s">
        <v>70</v>
      </c>
      <c r="G14" s="9" t="s">
        <v>94</v>
      </c>
      <c r="H14" s="7" t="s">
        <v>11</v>
      </c>
      <c r="I14" s="7"/>
    </row>
    <row r="15" spans="1:9" ht="15">
      <c r="A15" s="9">
        <f t="shared" si="0"/>
        <v>9</v>
      </c>
      <c r="B15" s="11" t="s">
        <v>251</v>
      </c>
      <c r="C15" s="9">
        <v>21</v>
      </c>
      <c r="D15" s="6" t="s">
        <v>128</v>
      </c>
      <c r="E15" s="6" t="s">
        <v>134</v>
      </c>
      <c r="F15" s="11" t="s">
        <v>142</v>
      </c>
      <c r="G15" s="9" t="s">
        <v>95</v>
      </c>
      <c r="H15" s="7" t="s">
        <v>11</v>
      </c>
      <c r="I15" s="7"/>
    </row>
    <row r="16" spans="1:9" ht="15">
      <c r="A16" s="9">
        <f t="shared" si="0"/>
        <v>10</v>
      </c>
      <c r="B16" s="9" t="s">
        <v>24</v>
      </c>
      <c r="C16" s="9">
        <v>10</v>
      </c>
      <c r="D16" s="6" t="s">
        <v>136</v>
      </c>
      <c r="E16" s="6" t="s">
        <v>135</v>
      </c>
      <c r="F16" s="11" t="s">
        <v>141</v>
      </c>
      <c r="G16" s="9" t="s">
        <v>90</v>
      </c>
      <c r="H16" s="8" t="s">
        <v>12</v>
      </c>
      <c r="I16" s="8"/>
    </row>
    <row r="17" spans="1:9" ht="15">
      <c r="A17" s="9">
        <f t="shared" si="0"/>
        <v>11</v>
      </c>
      <c r="B17" s="9" t="s">
        <v>25</v>
      </c>
      <c r="C17" s="9">
        <v>2</v>
      </c>
      <c r="D17" s="6" t="s">
        <v>137</v>
      </c>
      <c r="E17" s="21" t="s">
        <v>252</v>
      </c>
      <c r="F17" s="11" t="s">
        <v>146</v>
      </c>
      <c r="G17" s="11" t="s">
        <v>96</v>
      </c>
      <c r="H17" s="7" t="s">
        <v>11</v>
      </c>
      <c r="I17" s="7"/>
    </row>
    <row r="18" spans="1:9" ht="15">
      <c r="A18" s="9">
        <f t="shared" si="0"/>
        <v>12</v>
      </c>
      <c r="B18" s="9" t="s">
        <v>26</v>
      </c>
      <c r="C18" s="9">
        <v>2</v>
      </c>
      <c r="D18" s="6" t="s">
        <v>138</v>
      </c>
      <c r="E18" s="6" t="s">
        <v>139</v>
      </c>
      <c r="F18" s="11" t="s">
        <v>140</v>
      </c>
      <c r="G18" s="9" t="s">
        <v>91</v>
      </c>
      <c r="H18" s="7" t="s">
        <v>11</v>
      </c>
      <c r="I18" s="7"/>
    </row>
    <row r="19" spans="1:9" ht="15">
      <c r="A19" s="9">
        <f t="shared" si="0"/>
        <v>13</v>
      </c>
      <c r="B19" s="9" t="s">
        <v>14</v>
      </c>
      <c r="C19" s="9">
        <v>1</v>
      </c>
      <c r="D19" s="6" t="s">
        <v>148</v>
      </c>
      <c r="E19" s="6" t="s">
        <v>71</v>
      </c>
      <c r="F19" s="11" t="s">
        <v>147</v>
      </c>
      <c r="G19" s="9" t="s">
        <v>97</v>
      </c>
      <c r="H19" s="7" t="s">
        <v>11</v>
      </c>
      <c r="I19" s="7"/>
    </row>
    <row r="20" spans="1:9" ht="15">
      <c r="A20" s="9">
        <f t="shared" si="0"/>
        <v>14</v>
      </c>
      <c r="B20" s="9" t="s">
        <v>27</v>
      </c>
      <c r="C20" s="9">
        <v>2</v>
      </c>
      <c r="D20" s="6" t="s">
        <v>133</v>
      </c>
      <c r="E20" s="10" t="s">
        <v>149</v>
      </c>
      <c r="F20" s="11" t="s">
        <v>72</v>
      </c>
      <c r="G20" s="9" t="s">
        <v>98</v>
      </c>
      <c r="H20" s="7" t="s">
        <v>11</v>
      </c>
      <c r="I20" s="7"/>
    </row>
    <row r="21" spans="1:9" ht="15">
      <c r="A21" s="9">
        <f t="shared" si="0"/>
        <v>15</v>
      </c>
      <c r="B21" s="11" t="s">
        <v>165</v>
      </c>
      <c r="C21" s="9">
        <v>21</v>
      </c>
      <c r="D21" s="6" t="s">
        <v>121</v>
      </c>
      <c r="E21" s="1" t="s">
        <v>150</v>
      </c>
      <c r="F21" s="11" t="s">
        <v>151</v>
      </c>
      <c r="G21" s="9" t="s">
        <v>99</v>
      </c>
      <c r="H21" s="1" t="s">
        <v>11</v>
      </c>
      <c r="I21" s="7"/>
    </row>
    <row r="22" spans="1:9" ht="15">
      <c r="A22" s="9">
        <f t="shared" si="0"/>
        <v>16</v>
      </c>
      <c r="B22" s="9" t="s">
        <v>28</v>
      </c>
      <c r="C22" s="9">
        <v>2</v>
      </c>
      <c r="D22" s="7" t="s">
        <v>121</v>
      </c>
      <c r="E22" s="7" t="s">
        <v>152</v>
      </c>
      <c r="F22" s="7" t="s">
        <v>153</v>
      </c>
      <c r="G22" s="7" t="s">
        <v>90</v>
      </c>
      <c r="H22" s="7" t="s">
        <v>11</v>
      </c>
      <c r="I22" s="7"/>
    </row>
    <row r="23" spans="1:9" ht="15">
      <c r="A23" s="9">
        <f t="shared" si="0"/>
        <v>17</v>
      </c>
      <c r="B23" s="9" t="s">
        <v>29</v>
      </c>
      <c r="C23" s="9">
        <v>2</v>
      </c>
      <c r="D23" s="7" t="s">
        <v>155</v>
      </c>
      <c r="E23" s="7" t="s">
        <v>154</v>
      </c>
      <c r="F23" s="7" t="s">
        <v>73</v>
      </c>
      <c r="G23" s="7" t="s">
        <v>100</v>
      </c>
      <c r="H23" s="7" t="s">
        <v>11</v>
      </c>
      <c r="I23" s="7"/>
    </row>
    <row r="24" spans="1:9" s="2" customFormat="1" ht="15">
      <c r="A24" s="9">
        <f t="shared" si="0"/>
        <v>18</v>
      </c>
      <c r="B24" s="9" t="s">
        <v>30</v>
      </c>
      <c r="C24" s="9">
        <v>1</v>
      </c>
      <c r="D24" s="7" t="s">
        <v>137</v>
      </c>
      <c r="E24" s="12" t="s">
        <v>156</v>
      </c>
      <c r="F24" s="12" t="s">
        <v>157</v>
      </c>
      <c r="G24" s="12" t="s">
        <v>156</v>
      </c>
      <c r="H24" s="7" t="s">
        <v>169</v>
      </c>
      <c r="I24" s="7"/>
    </row>
    <row r="25" spans="1:9" ht="15">
      <c r="A25" s="9">
        <f t="shared" si="0"/>
        <v>19</v>
      </c>
      <c r="B25" s="9" t="s">
        <v>31</v>
      </c>
      <c r="C25" s="9">
        <v>4</v>
      </c>
      <c r="D25" s="7" t="s">
        <v>138</v>
      </c>
      <c r="E25" s="7" t="s">
        <v>158</v>
      </c>
      <c r="F25" s="7" t="s">
        <v>159</v>
      </c>
      <c r="G25" s="7" t="s">
        <v>95</v>
      </c>
      <c r="H25" s="7" t="s">
        <v>11</v>
      </c>
      <c r="I25" s="7"/>
    </row>
    <row r="26" spans="1:9" ht="15">
      <c r="A26" s="9">
        <f t="shared" si="0"/>
        <v>20</v>
      </c>
      <c r="B26" s="9" t="s">
        <v>32</v>
      </c>
      <c r="C26" s="9">
        <v>1</v>
      </c>
      <c r="D26" s="7" t="s">
        <v>161</v>
      </c>
      <c r="E26" s="7" t="s">
        <v>160</v>
      </c>
      <c r="F26" s="7" t="s">
        <v>162</v>
      </c>
      <c r="G26" s="7" t="s">
        <v>94</v>
      </c>
      <c r="H26" s="7" t="s">
        <v>11</v>
      </c>
      <c r="I26" s="7"/>
    </row>
    <row r="27" spans="1:9" s="20" customFormat="1" ht="15">
      <c r="A27" s="9">
        <f t="shared" si="0"/>
        <v>21</v>
      </c>
      <c r="B27" s="18" t="s">
        <v>33</v>
      </c>
      <c r="C27" s="18">
        <v>2</v>
      </c>
      <c r="D27" s="19" t="s">
        <v>15</v>
      </c>
      <c r="E27" s="19" t="s">
        <v>250</v>
      </c>
      <c r="F27" s="19" t="s">
        <v>249</v>
      </c>
      <c r="G27" s="19" t="s">
        <v>248</v>
      </c>
      <c r="H27" s="19" t="s">
        <v>11</v>
      </c>
      <c r="I27" s="19"/>
    </row>
    <row r="28" spans="1:9" ht="15">
      <c r="A28" s="9">
        <f t="shared" si="0"/>
        <v>22</v>
      </c>
      <c r="B28" s="9" t="s">
        <v>34</v>
      </c>
      <c r="C28" s="9">
        <v>5</v>
      </c>
      <c r="D28" s="7" t="s">
        <v>15</v>
      </c>
      <c r="E28" s="7" t="s">
        <v>163</v>
      </c>
      <c r="F28" s="7" t="s">
        <v>164</v>
      </c>
      <c r="G28" s="7" t="s">
        <v>95</v>
      </c>
      <c r="H28" s="7" t="s">
        <v>11</v>
      </c>
      <c r="I28" s="7"/>
    </row>
    <row r="29" spans="1:9" ht="15">
      <c r="A29" s="9">
        <f t="shared" si="0"/>
        <v>23</v>
      </c>
      <c r="B29" s="9" t="s">
        <v>35</v>
      </c>
      <c r="C29" s="9">
        <v>10</v>
      </c>
      <c r="D29" s="7" t="s">
        <v>167</v>
      </c>
      <c r="E29" s="13" t="s">
        <v>166</v>
      </c>
      <c r="F29" s="7" t="s">
        <v>168</v>
      </c>
      <c r="G29" s="7" t="s">
        <v>101</v>
      </c>
      <c r="H29" s="7" t="s">
        <v>11</v>
      </c>
      <c r="I29" s="7"/>
    </row>
    <row r="30" spans="1:9" ht="15">
      <c r="A30" s="9">
        <f t="shared" si="0"/>
        <v>24</v>
      </c>
      <c r="B30" s="9" t="s">
        <v>36</v>
      </c>
      <c r="C30" s="9">
        <v>2</v>
      </c>
      <c r="D30" s="7" t="s">
        <v>128</v>
      </c>
      <c r="E30" s="7" t="s">
        <v>170</v>
      </c>
      <c r="F30" s="7" t="s">
        <v>190</v>
      </c>
      <c r="G30" s="7" t="s">
        <v>95</v>
      </c>
      <c r="H30" s="7" t="s">
        <v>11</v>
      </c>
      <c r="I30" s="7"/>
    </row>
    <row r="31" spans="1:9" ht="15">
      <c r="A31" s="9">
        <f t="shared" si="0"/>
        <v>25</v>
      </c>
      <c r="B31" s="9" t="s">
        <v>37</v>
      </c>
      <c r="C31" s="9">
        <v>6</v>
      </c>
      <c r="D31" s="7" t="s">
        <v>161</v>
      </c>
      <c r="E31" s="7" t="s">
        <v>171</v>
      </c>
      <c r="F31" s="7" t="s">
        <v>74</v>
      </c>
      <c r="G31" s="7" t="s">
        <v>102</v>
      </c>
      <c r="H31" s="7" t="s">
        <v>11</v>
      </c>
      <c r="I31" s="7"/>
    </row>
    <row r="32" spans="1:9" ht="15">
      <c r="A32" s="9">
        <f t="shared" si="0"/>
        <v>26</v>
      </c>
      <c r="B32" s="9" t="s">
        <v>38</v>
      </c>
      <c r="C32" s="9">
        <v>1</v>
      </c>
      <c r="D32" s="7" t="s">
        <v>173</v>
      </c>
      <c r="E32" s="7" t="s">
        <v>172</v>
      </c>
      <c r="F32" s="7" t="s">
        <v>75</v>
      </c>
      <c r="G32" s="7" t="s">
        <v>103</v>
      </c>
      <c r="H32" s="7" t="s">
        <v>11</v>
      </c>
      <c r="I32" s="7"/>
    </row>
    <row r="33" spans="1:9" ht="15">
      <c r="A33" s="9">
        <f t="shared" si="0"/>
        <v>27</v>
      </c>
      <c r="B33" s="9" t="s">
        <v>39</v>
      </c>
      <c r="C33" s="9">
        <v>6</v>
      </c>
      <c r="D33" s="7" t="s">
        <v>175</v>
      </c>
      <c r="E33" s="7" t="s">
        <v>174</v>
      </c>
      <c r="F33" s="7" t="s">
        <v>191</v>
      </c>
      <c r="G33" s="7" t="s">
        <v>90</v>
      </c>
      <c r="H33" s="7" t="s">
        <v>11</v>
      </c>
      <c r="I33" s="7"/>
    </row>
    <row r="34" spans="1:9" ht="15">
      <c r="A34" s="9">
        <f t="shared" si="0"/>
        <v>28</v>
      </c>
      <c r="B34" s="9" t="s">
        <v>40</v>
      </c>
      <c r="C34" s="9">
        <v>1</v>
      </c>
      <c r="D34" s="7" t="s">
        <v>177</v>
      </c>
      <c r="E34" s="7" t="s">
        <v>176</v>
      </c>
      <c r="F34" s="7" t="s">
        <v>192</v>
      </c>
      <c r="G34" s="7" t="s">
        <v>90</v>
      </c>
      <c r="H34" s="7" t="s">
        <v>11</v>
      </c>
      <c r="I34" s="7"/>
    </row>
    <row r="35" spans="1:9" ht="15">
      <c r="A35" s="9">
        <f t="shared" si="0"/>
        <v>29</v>
      </c>
      <c r="B35" s="11" t="s">
        <v>213</v>
      </c>
      <c r="C35" s="9">
        <v>3</v>
      </c>
      <c r="D35" s="7" t="s">
        <v>15</v>
      </c>
      <c r="E35" s="7" t="s">
        <v>178</v>
      </c>
      <c r="F35" s="7" t="s">
        <v>193</v>
      </c>
      <c r="G35" s="7" t="s">
        <v>95</v>
      </c>
      <c r="H35" s="7" t="s">
        <v>11</v>
      </c>
      <c r="I35" s="7"/>
    </row>
    <row r="36" spans="1:9" ht="15">
      <c r="A36" s="9">
        <f t="shared" si="0"/>
        <v>30</v>
      </c>
      <c r="B36" s="9" t="s">
        <v>41</v>
      </c>
      <c r="C36" s="9">
        <v>2</v>
      </c>
      <c r="D36" s="7" t="s">
        <v>181</v>
      </c>
      <c r="E36" s="7" t="s">
        <v>179</v>
      </c>
      <c r="F36" s="7" t="s">
        <v>180</v>
      </c>
      <c r="G36" s="7" t="s">
        <v>95</v>
      </c>
      <c r="H36" s="7" t="s">
        <v>11</v>
      </c>
      <c r="I36" s="7"/>
    </row>
    <row r="37" spans="1:9" ht="15">
      <c r="A37" s="9">
        <f t="shared" si="0"/>
        <v>31</v>
      </c>
      <c r="B37" s="9" t="s">
        <v>16</v>
      </c>
      <c r="C37" s="9">
        <v>1</v>
      </c>
      <c r="D37" s="9" t="s">
        <v>182</v>
      </c>
      <c r="E37" s="9" t="s">
        <v>183</v>
      </c>
      <c r="F37" s="7" t="s">
        <v>76</v>
      </c>
      <c r="G37" s="7" t="s">
        <v>104</v>
      </c>
      <c r="H37" s="7" t="s">
        <v>11</v>
      </c>
      <c r="I37" s="7"/>
    </row>
    <row r="38" spans="1:9" ht="15">
      <c r="A38" s="9">
        <f t="shared" si="0"/>
        <v>32</v>
      </c>
      <c r="B38" s="9" t="s">
        <v>42</v>
      </c>
      <c r="C38" s="9">
        <v>2</v>
      </c>
      <c r="D38" s="7" t="s">
        <v>185</v>
      </c>
      <c r="E38" s="12" t="s">
        <v>184</v>
      </c>
      <c r="F38" s="7" t="s">
        <v>186</v>
      </c>
      <c r="G38" s="7" t="s">
        <v>95</v>
      </c>
      <c r="H38" s="7" t="s">
        <v>11</v>
      </c>
      <c r="I38" s="7"/>
    </row>
    <row r="39" spans="1:9" ht="15">
      <c r="A39" s="9">
        <f t="shared" si="0"/>
        <v>33</v>
      </c>
      <c r="B39" s="9" t="s">
        <v>43</v>
      </c>
      <c r="C39" s="9">
        <v>1</v>
      </c>
      <c r="D39" s="7" t="s">
        <v>138</v>
      </c>
      <c r="E39" s="7" t="s">
        <v>187</v>
      </c>
      <c r="F39" s="7" t="s">
        <v>188</v>
      </c>
      <c r="G39" s="7" t="s">
        <v>91</v>
      </c>
      <c r="H39" s="7" t="s">
        <v>11</v>
      </c>
      <c r="I39" s="7"/>
    </row>
    <row r="40" spans="1:9" ht="15">
      <c r="A40" s="9">
        <f t="shared" si="0"/>
        <v>34</v>
      </c>
      <c r="B40" s="9" t="s">
        <v>44</v>
      </c>
      <c r="C40" s="9">
        <v>2</v>
      </c>
      <c r="D40" s="7" t="s">
        <v>175</v>
      </c>
      <c r="E40" s="7" t="s">
        <v>189</v>
      </c>
      <c r="F40" s="7" t="s">
        <v>194</v>
      </c>
      <c r="G40" s="7" t="s">
        <v>90</v>
      </c>
      <c r="H40" s="7" t="s">
        <v>11</v>
      </c>
      <c r="I40" s="7"/>
    </row>
    <row r="41" spans="1:9" ht="15">
      <c r="A41" s="9">
        <f t="shared" si="0"/>
        <v>35</v>
      </c>
      <c r="B41" s="9" t="s">
        <v>45</v>
      </c>
      <c r="C41" s="9">
        <v>2</v>
      </c>
      <c r="D41" s="7" t="s">
        <v>177</v>
      </c>
      <c r="E41" s="7" t="s">
        <v>196</v>
      </c>
      <c r="F41" s="7" t="s">
        <v>195</v>
      </c>
      <c r="G41" s="7" t="s">
        <v>90</v>
      </c>
      <c r="H41" s="7" t="s">
        <v>11</v>
      </c>
      <c r="I41" s="7"/>
    </row>
    <row r="42" spans="1:9" ht="15">
      <c r="A42" s="9">
        <f t="shared" si="0"/>
        <v>36</v>
      </c>
      <c r="B42" s="9" t="s">
        <v>46</v>
      </c>
      <c r="C42" s="9">
        <v>2</v>
      </c>
      <c r="D42" s="7" t="s">
        <v>121</v>
      </c>
      <c r="E42" s="7" t="s">
        <v>197</v>
      </c>
      <c r="F42" s="7" t="s">
        <v>198</v>
      </c>
      <c r="G42" s="7" t="s">
        <v>91</v>
      </c>
      <c r="H42" s="7" t="s">
        <v>11</v>
      </c>
      <c r="I42" s="7"/>
    </row>
    <row r="43" spans="1:9" ht="15">
      <c r="A43" s="9">
        <f t="shared" si="0"/>
        <v>37</v>
      </c>
      <c r="B43" s="9" t="s">
        <v>47</v>
      </c>
      <c r="C43" s="9">
        <v>1</v>
      </c>
      <c r="D43" s="14" t="s">
        <v>199</v>
      </c>
      <c r="E43" s="14" t="s">
        <v>200</v>
      </c>
      <c r="F43" s="7" t="s">
        <v>77</v>
      </c>
      <c r="G43" s="7" t="s">
        <v>105</v>
      </c>
      <c r="H43" s="7" t="s">
        <v>11</v>
      </c>
      <c r="I43" s="7"/>
    </row>
    <row r="44" spans="1:9" ht="15">
      <c r="A44" s="9">
        <f t="shared" si="0"/>
        <v>38</v>
      </c>
      <c r="B44" s="9" t="s">
        <v>48</v>
      </c>
      <c r="C44" s="9">
        <v>1</v>
      </c>
      <c r="D44" s="9" t="s">
        <v>201</v>
      </c>
      <c r="E44" s="9" t="s">
        <v>202</v>
      </c>
      <c r="F44" s="7" t="s">
        <v>78</v>
      </c>
      <c r="G44" s="7" t="s">
        <v>106</v>
      </c>
      <c r="H44" s="7" t="s">
        <v>11</v>
      </c>
      <c r="I44" s="7"/>
    </row>
    <row r="45" spans="1:9" ht="15">
      <c r="A45" s="9">
        <f t="shared" si="0"/>
        <v>39</v>
      </c>
      <c r="B45" s="9" t="s">
        <v>49</v>
      </c>
      <c r="C45" s="9">
        <v>4</v>
      </c>
      <c r="D45" s="9" t="s">
        <v>201</v>
      </c>
      <c r="E45" s="9" t="s">
        <v>203</v>
      </c>
      <c r="F45" s="7" t="s">
        <v>204</v>
      </c>
      <c r="G45" s="7" t="s">
        <v>90</v>
      </c>
      <c r="H45" s="7" t="s">
        <v>11</v>
      </c>
      <c r="I45" s="7"/>
    </row>
    <row r="46" spans="1:9" ht="15">
      <c r="A46" s="9">
        <f t="shared" si="0"/>
        <v>40</v>
      </c>
      <c r="B46" s="9" t="s">
        <v>50</v>
      </c>
      <c r="C46" s="9">
        <v>1</v>
      </c>
      <c r="D46" s="9" t="s">
        <v>205</v>
      </c>
      <c r="E46" s="9" t="s">
        <v>206</v>
      </c>
      <c r="F46" s="7" t="s">
        <v>79</v>
      </c>
      <c r="G46" s="7" t="s">
        <v>107</v>
      </c>
      <c r="H46" s="7" t="s">
        <v>11</v>
      </c>
      <c r="I46" s="7"/>
    </row>
    <row r="47" spans="1:9" ht="15">
      <c r="A47" s="9">
        <f t="shared" si="0"/>
        <v>41</v>
      </c>
      <c r="B47" s="9" t="s">
        <v>51</v>
      </c>
      <c r="C47" s="9">
        <v>1</v>
      </c>
      <c r="D47" s="9" t="s">
        <v>207</v>
      </c>
      <c r="E47" s="9" t="s">
        <v>208</v>
      </c>
      <c r="F47" s="7" t="s">
        <v>80</v>
      </c>
      <c r="G47" s="7" t="s">
        <v>94</v>
      </c>
      <c r="H47" s="7" t="s">
        <v>11</v>
      </c>
      <c r="I47" s="7"/>
    </row>
    <row r="48" spans="1:9" ht="15">
      <c r="A48" s="9">
        <f t="shared" si="0"/>
        <v>42</v>
      </c>
      <c r="B48" s="9" t="s">
        <v>52</v>
      </c>
      <c r="C48" s="9">
        <v>1</v>
      </c>
      <c r="D48" s="9" t="s">
        <v>209</v>
      </c>
      <c r="E48" s="9" t="s">
        <v>210</v>
      </c>
      <c r="F48" s="7" t="s">
        <v>81</v>
      </c>
      <c r="G48" s="7" t="s">
        <v>108</v>
      </c>
      <c r="H48" s="7" t="s">
        <v>11</v>
      </c>
      <c r="I48" s="7"/>
    </row>
    <row r="49" spans="1:9" ht="15">
      <c r="A49" s="9">
        <f t="shared" si="0"/>
        <v>43</v>
      </c>
      <c r="B49" s="9" t="s">
        <v>53</v>
      </c>
      <c r="C49" s="9">
        <v>2</v>
      </c>
      <c r="D49" s="9" t="s">
        <v>201</v>
      </c>
      <c r="E49" s="9" t="s">
        <v>211</v>
      </c>
      <c r="F49" s="7" t="s">
        <v>212</v>
      </c>
      <c r="G49" s="7" t="s">
        <v>90</v>
      </c>
      <c r="H49" s="7" t="s">
        <v>11</v>
      </c>
      <c r="I49" s="7"/>
    </row>
    <row r="50" spans="1:9" ht="15">
      <c r="A50" s="9">
        <f t="shared" si="0"/>
        <v>44</v>
      </c>
      <c r="B50" s="9" t="s">
        <v>54</v>
      </c>
      <c r="C50" s="9">
        <v>2</v>
      </c>
      <c r="D50" s="9" t="s">
        <v>214</v>
      </c>
      <c r="E50" s="9" t="s">
        <v>215</v>
      </c>
      <c r="F50" s="7" t="s">
        <v>82</v>
      </c>
      <c r="G50" s="7" t="s">
        <v>109</v>
      </c>
      <c r="H50" s="7" t="s">
        <v>11</v>
      </c>
      <c r="I50" s="7"/>
    </row>
    <row r="51" spans="1:9" ht="15">
      <c r="A51" s="9">
        <f t="shared" si="0"/>
        <v>45</v>
      </c>
      <c r="B51" s="9" t="s">
        <v>55</v>
      </c>
      <c r="C51" s="9">
        <v>2</v>
      </c>
      <c r="D51" s="7" t="s">
        <v>177</v>
      </c>
      <c r="E51" s="7" t="s">
        <v>216</v>
      </c>
      <c r="F51" s="7" t="s">
        <v>217</v>
      </c>
      <c r="G51" s="7" t="s">
        <v>90</v>
      </c>
      <c r="H51" s="7" t="s">
        <v>11</v>
      </c>
      <c r="I51" s="7"/>
    </row>
    <row r="52" spans="1:9" ht="15">
      <c r="A52" s="9">
        <f t="shared" si="0"/>
        <v>46</v>
      </c>
      <c r="B52" s="9" t="s">
        <v>56</v>
      </c>
      <c r="C52" s="9">
        <v>1</v>
      </c>
      <c r="D52" s="9" t="s">
        <v>218</v>
      </c>
      <c r="E52" s="9" t="s">
        <v>219</v>
      </c>
      <c r="F52" s="7" t="s">
        <v>220</v>
      </c>
      <c r="G52" s="7" t="s">
        <v>110</v>
      </c>
      <c r="H52" s="7" t="s">
        <v>11</v>
      </c>
      <c r="I52" s="7"/>
    </row>
    <row r="53" spans="1:9" ht="15">
      <c r="A53" s="9">
        <f t="shared" si="0"/>
        <v>47</v>
      </c>
      <c r="B53" s="9" t="s">
        <v>57</v>
      </c>
      <c r="C53" s="9">
        <v>1</v>
      </c>
      <c r="D53" s="9" t="s">
        <v>181</v>
      </c>
      <c r="E53" s="9" t="s">
        <v>221</v>
      </c>
      <c r="F53" s="7" t="s">
        <v>222</v>
      </c>
      <c r="G53" s="7" t="s">
        <v>95</v>
      </c>
      <c r="H53" s="7" t="s">
        <v>11</v>
      </c>
      <c r="I53" s="7"/>
    </row>
    <row r="54" spans="1:9" ht="15">
      <c r="A54" s="9">
        <f t="shared" si="0"/>
        <v>48</v>
      </c>
      <c r="B54" s="9" t="s">
        <v>58</v>
      </c>
      <c r="C54" s="9">
        <v>1</v>
      </c>
      <c r="D54" s="9" t="s">
        <v>205</v>
      </c>
      <c r="E54" s="15" t="s">
        <v>223</v>
      </c>
      <c r="F54" s="7" t="s">
        <v>83</v>
      </c>
      <c r="G54" s="7" t="s">
        <v>111</v>
      </c>
      <c r="H54" s="7" t="s">
        <v>224</v>
      </c>
      <c r="I54" s="7"/>
    </row>
    <row r="55" spans="1:9" ht="15">
      <c r="A55" s="9">
        <f t="shared" si="0"/>
        <v>49</v>
      </c>
      <c r="B55" s="9" t="s">
        <v>13</v>
      </c>
      <c r="C55" s="9">
        <v>1</v>
      </c>
      <c r="D55" s="9" t="s">
        <v>225</v>
      </c>
      <c r="E55" s="9" t="s">
        <v>84</v>
      </c>
      <c r="F55" s="7" t="s">
        <v>84</v>
      </c>
      <c r="G55" s="7" t="s">
        <v>112</v>
      </c>
      <c r="H55" s="7" t="s">
        <v>11</v>
      </c>
      <c r="I55" s="7"/>
    </row>
    <row r="56" spans="1:9" ht="15">
      <c r="A56" s="9">
        <f t="shared" si="0"/>
        <v>50</v>
      </c>
      <c r="B56" s="9" t="s">
        <v>59</v>
      </c>
      <c r="C56" s="9">
        <v>1</v>
      </c>
      <c r="D56" s="7" t="s">
        <v>155</v>
      </c>
      <c r="E56" s="7" t="s">
        <v>226</v>
      </c>
      <c r="F56" s="7" t="s">
        <v>85</v>
      </c>
      <c r="G56" s="7" t="s">
        <v>113</v>
      </c>
      <c r="H56" s="7" t="s">
        <v>11</v>
      </c>
      <c r="I56" s="7"/>
    </row>
    <row r="57" spans="1:9" ht="15">
      <c r="A57" s="9">
        <f t="shared" si="0"/>
        <v>51</v>
      </c>
      <c r="B57" s="9" t="s">
        <v>60</v>
      </c>
      <c r="C57" s="9">
        <v>2</v>
      </c>
      <c r="D57" s="7" t="s">
        <v>201</v>
      </c>
      <c r="E57" s="7" t="s">
        <v>227</v>
      </c>
      <c r="F57" s="7" t="s">
        <v>228</v>
      </c>
      <c r="G57" s="7" t="s">
        <v>90</v>
      </c>
      <c r="H57" s="7" t="s">
        <v>11</v>
      </c>
      <c r="I57" s="7"/>
    </row>
    <row r="58" spans="1:9" ht="15">
      <c r="A58" s="9">
        <f t="shared" si="0"/>
        <v>52</v>
      </c>
      <c r="B58" s="9" t="s">
        <v>10</v>
      </c>
      <c r="C58" s="9">
        <v>1</v>
      </c>
      <c r="D58" s="7" t="s">
        <v>229</v>
      </c>
      <c r="E58" s="7" t="s">
        <v>230</v>
      </c>
      <c r="F58" s="7" t="s">
        <v>86</v>
      </c>
      <c r="G58" s="7" t="s">
        <v>114</v>
      </c>
      <c r="H58" s="7" t="s">
        <v>11</v>
      </c>
      <c r="I58" s="7"/>
    </row>
    <row r="59" spans="1:9" ht="15">
      <c r="A59" s="9">
        <f t="shared" si="0"/>
        <v>53</v>
      </c>
      <c r="B59" s="9" t="s">
        <v>61</v>
      </c>
      <c r="C59" s="9">
        <v>2</v>
      </c>
      <c r="D59" s="7" t="s">
        <v>175</v>
      </c>
      <c r="E59" s="7" t="s">
        <v>231</v>
      </c>
      <c r="F59" s="7" t="s">
        <v>232</v>
      </c>
      <c r="G59" s="7" t="s">
        <v>90</v>
      </c>
      <c r="H59" s="7" t="s">
        <v>11</v>
      </c>
      <c r="I59" s="7"/>
    </row>
    <row r="60" spans="1:9" ht="15">
      <c r="A60" s="9">
        <f t="shared" si="0"/>
        <v>54</v>
      </c>
      <c r="B60" s="9" t="s">
        <v>62</v>
      </c>
      <c r="C60" s="9">
        <v>1</v>
      </c>
      <c r="D60" s="7" t="s">
        <v>234</v>
      </c>
      <c r="E60" s="7" t="s">
        <v>233</v>
      </c>
      <c r="F60" s="7" t="s">
        <v>87</v>
      </c>
      <c r="G60" s="7" t="s">
        <v>100</v>
      </c>
      <c r="H60" s="7" t="s">
        <v>11</v>
      </c>
      <c r="I60" s="7"/>
    </row>
    <row r="61" spans="1:9" ht="15">
      <c r="A61" s="9">
        <f t="shared" si="0"/>
        <v>55</v>
      </c>
      <c r="B61" s="9" t="s">
        <v>63</v>
      </c>
      <c r="C61" s="9">
        <v>1</v>
      </c>
      <c r="D61" s="9" t="s">
        <v>235</v>
      </c>
      <c r="E61" s="9" t="s">
        <v>236</v>
      </c>
      <c r="F61" s="7" t="s">
        <v>237</v>
      </c>
      <c r="G61" s="7" t="s">
        <v>92</v>
      </c>
      <c r="H61" s="7" t="s">
        <v>11</v>
      </c>
      <c r="I61" s="7"/>
    </row>
    <row r="62" spans="1:9" ht="15">
      <c r="A62" s="9">
        <f t="shared" si="0"/>
        <v>56</v>
      </c>
      <c r="B62" s="9" t="s">
        <v>64</v>
      </c>
      <c r="C62" s="9">
        <v>1</v>
      </c>
      <c r="D62" s="9" t="s">
        <v>201</v>
      </c>
      <c r="E62" s="9" t="s">
        <v>238</v>
      </c>
      <c r="F62" s="7" t="s">
        <v>239</v>
      </c>
      <c r="G62" s="7" t="s">
        <v>90</v>
      </c>
      <c r="H62" s="7" t="s">
        <v>11</v>
      </c>
      <c r="I62" s="7"/>
    </row>
    <row r="63" spans="1:9" ht="15">
      <c r="A63" s="9">
        <f t="shared" si="0"/>
        <v>57</v>
      </c>
      <c r="B63" s="9" t="s">
        <v>65</v>
      </c>
      <c r="C63" s="9">
        <v>1</v>
      </c>
      <c r="D63" s="7" t="s">
        <v>209</v>
      </c>
      <c r="E63" s="7" t="s">
        <v>240</v>
      </c>
      <c r="F63" s="7" t="s">
        <v>88</v>
      </c>
      <c r="G63" s="7" t="s">
        <v>115</v>
      </c>
      <c r="H63" s="7" t="s">
        <v>11</v>
      </c>
      <c r="I63" s="7"/>
    </row>
    <row r="64" spans="1:9" ht="15">
      <c r="A64" s="9">
        <f t="shared" si="0"/>
        <v>58</v>
      </c>
      <c r="B64" s="9" t="s">
        <v>66</v>
      </c>
      <c r="C64" s="9">
        <v>2</v>
      </c>
      <c r="D64" s="7" t="s">
        <v>177</v>
      </c>
      <c r="E64" s="7" t="s">
        <v>241</v>
      </c>
      <c r="F64" s="7" t="s">
        <v>242</v>
      </c>
      <c r="G64" s="7" t="s">
        <v>90</v>
      </c>
      <c r="H64" s="7" t="s">
        <v>11</v>
      </c>
      <c r="I64" s="7"/>
    </row>
    <row r="65" spans="1:9" ht="15">
      <c r="A65" s="9">
        <f t="shared" si="0"/>
        <v>59</v>
      </c>
      <c r="B65" s="9" t="s">
        <v>67</v>
      </c>
      <c r="C65" s="9">
        <v>2</v>
      </c>
      <c r="D65" s="7" t="s">
        <v>243</v>
      </c>
      <c r="E65" s="7" t="s">
        <v>116</v>
      </c>
      <c r="F65" s="7" t="s">
        <v>244</v>
      </c>
      <c r="G65" s="7" t="s">
        <v>116</v>
      </c>
      <c r="H65" s="7" t="s">
        <v>11</v>
      </c>
      <c r="I65" s="7"/>
    </row>
    <row r="66" spans="1:9" ht="15">
      <c r="A66" s="9">
        <f t="shared" si="0"/>
        <v>60</v>
      </c>
      <c r="B66" s="9" t="s">
        <v>68</v>
      </c>
      <c r="C66" s="9">
        <v>1</v>
      </c>
      <c r="D66" s="9" t="s">
        <v>121</v>
      </c>
      <c r="E66" s="9" t="s">
        <v>245</v>
      </c>
      <c r="F66" s="7" t="s">
        <v>246</v>
      </c>
      <c r="G66" s="7" t="s">
        <v>95</v>
      </c>
      <c r="H66" s="7" t="s">
        <v>11</v>
      </c>
      <c r="I66" s="7"/>
    </row>
  </sheetData>
  <mergeCells count="2">
    <mergeCell ref="D2:F4"/>
    <mergeCell ref="A2:B3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Devine</cp:lastModifiedBy>
  <dcterms:created xsi:type="dcterms:W3CDTF">2006-09-13T11:21:00Z</dcterms:created>
  <dcterms:modified xsi:type="dcterms:W3CDTF">2024-05-03T11:43:36Z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