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rn.ch\dfs\Users\j\jdevine\Documents\Cosmic_Pi_Main_Board_V2.5\"/>
    </mc:Choice>
  </mc:AlternateContent>
  <bookViews>
    <workbookView xWindow="0" yWindow="0" windowWidth="23040" windowHeight="9408"/>
  </bookViews>
  <sheets>
    <sheet name="Sheet1" sheetId="1" r:id="rId1"/>
  </sheets>
  <definedNames>
    <definedName name="Cosmic_Pi_Main_Board_V2.5" localSheetId="0">Sheet1!$A$1:$L$39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0" i="1" l="1"/>
  <c r="A44" i="1" l="1"/>
</calcChain>
</file>

<file path=xl/connections.xml><?xml version="1.0" encoding="utf-8"?>
<connections xmlns="http://schemas.openxmlformats.org/spreadsheetml/2006/main">
  <connection id="1" name="Cosmic Pi Main Board V2.5" type="6" refreshedVersion="5" background="1" saveData="1">
    <textPr codePage="850" sourceFile="\\cern.ch\dfs\Users\j\jdevine\Documents\Cosmic_Pi_Main_Board_V2.5\Cosmic Pi Main Board V2.5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<sst xmlns="http://schemas.openxmlformats.org/spreadsheetml/2006/main" count="326" uniqueCount="165">
  <si>
    <t>Qty</t>
  </si>
  <si>
    <t>Value</t>
  </si>
  <si>
    <t>Device</t>
  </si>
  <si>
    <t>Package</t>
  </si>
  <si>
    <t>Parts</t>
  </si>
  <si>
    <t>Description</t>
  </si>
  <si>
    <t>MPN</t>
  </si>
  <si>
    <t>R-EU_R0603</t>
  </si>
  <si>
    <t>R0603</t>
  </si>
  <si>
    <t>R1</t>
  </si>
  <si>
    <t>RESISTOR, European symbol</t>
  </si>
  <si>
    <t>R2</t>
  </si>
  <si>
    <t>100k</t>
  </si>
  <si>
    <t>R11, R12, R37, R38, R41, R42</t>
  </si>
  <si>
    <t>100n</t>
  </si>
  <si>
    <t>C-EUC0603</t>
  </si>
  <si>
    <t>C0603</t>
  </si>
  <si>
    <t>CAPACITOR, European symbol</t>
  </si>
  <si>
    <t>10k</t>
  </si>
  <si>
    <t>R4, R5, R9, R10, R24, R34, R35, R36, R39, R40</t>
  </si>
  <si>
    <t>10n</t>
  </si>
  <si>
    <t>10u</t>
  </si>
  <si>
    <t>C9, C10</t>
  </si>
  <si>
    <t>150uH</t>
  </si>
  <si>
    <t>L-EUL1812</t>
  </si>
  <si>
    <t>L1812</t>
  </si>
  <si>
    <t>L2, L9</t>
  </si>
  <si>
    <t>INDUCTOR, European symbol</t>
  </si>
  <si>
    <t>15k</t>
  </si>
  <si>
    <t>R18, R32</t>
  </si>
  <si>
    <t>1M</t>
  </si>
  <si>
    <t>R13, R14, R15, R21, R25, R26, R27, R30</t>
  </si>
  <si>
    <t>1n</t>
  </si>
  <si>
    <t>1u</t>
  </si>
  <si>
    <t>C20, C32</t>
  </si>
  <si>
    <t>200k</t>
  </si>
  <si>
    <t>R23, R33</t>
  </si>
  <si>
    <t>220n</t>
  </si>
  <si>
    <t>C19, C22, C30, C37, C40</t>
  </si>
  <si>
    <t>24.9k</t>
  </si>
  <si>
    <t>R19, R29</t>
  </si>
  <si>
    <t>32.4k</t>
  </si>
  <si>
    <t>R22, R31</t>
  </si>
  <si>
    <t>330R</t>
  </si>
  <si>
    <t>4.7u</t>
  </si>
  <si>
    <t>C8</t>
  </si>
  <si>
    <t>R16, R17</t>
  </si>
  <si>
    <t>47n</t>
  </si>
  <si>
    <t>C24, C31</t>
  </si>
  <si>
    <t>47nH</t>
  </si>
  <si>
    <t>B82496C3470J</t>
  </si>
  <si>
    <t>INDC1608X90N</t>
  </si>
  <si>
    <t>L1</t>
  </si>
  <si>
    <t>INDUCTOR, 47NH 270MA 5%</t>
  </si>
  <si>
    <t>4p-2.54</t>
  </si>
  <si>
    <t>DIP-BLACK-FEMALE-HEADER-VERT(4P-2.54)</t>
  </si>
  <si>
    <t>H4-2.54</t>
  </si>
  <si>
    <t>J1, J2</t>
  </si>
  <si>
    <t>5-1814400-1</t>
  </si>
  <si>
    <t>TE_5-1814400-1</t>
  </si>
  <si>
    <t>J5</t>
  </si>
  <si>
    <t>Conn SMA RCP 0Hz to 3GHz 50Ohm Solder RA Thru-Hole Gold Over Nickel Over Copper</t>
  </si>
  <si>
    <t>600R/100MHz</t>
  </si>
  <si>
    <t>WE-CBF-74279218_1206</t>
  </si>
  <si>
    <t>L4, L5, L6, L7, L8</t>
  </si>
  <si>
    <t>SMD EMI Suppression Ferrite Beads WE-CBF</t>
  </si>
  <si>
    <t>74AUC1G00DBV</t>
  </si>
  <si>
    <t>SOT23-5</t>
  </si>
  <si>
    <t>IC1, IC5, IC6</t>
  </si>
  <si>
    <t>2-input NAND gate</t>
  </si>
  <si>
    <t>R20, R28</t>
  </si>
  <si>
    <t>BAT46WH</t>
  </si>
  <si>
    <t>SOD123F</t>
  </si>
  <si>
    <t>BAT46WH1, BAT46WH2</t>
  </si>
  <si>
    <t>Single Schottky barrier diodeSingle planar Schottky barrier diode with an integrated guard ring for stress protection,</t>
  </si>
  <si>
    <t>BSS123</t>
  </si>
  <si>
    <t>SOT23</t>
  </si>
  <si>
    <t>Q1, Q2</t>
  </si>
  <si>
    <t>N-CHANNEL MOS FET</t>
  </si>
  <si>
    <t>DUE(NORMAL)</t>
  </si>
  <si>
    <t>DUE1</t>
  </si>
  <si>
    <t>L-710A8GE/1I1GD-RV</t>
  </si>
  <si>
    <t>KINGBRITET1</t>
  </si>
  <si>
    <t>2X02</t>
  </si>
  <si>
    <t>D1</t>
  </si>
  <si>
    <t>PIN HEADER</t>
  </si>
  <si>
    <t>L76-M33</t>
  </si>
  <si>
    <t>CAPCAV110P970X1010X250-18N</t>
  </si>
  <si>
    <t>U1</t>
  </si>
  <si>
    <t>GPS Receiver 1575.42MHz 2.5V/3.3V 18-Pin</t>
  </si>
  <si>
    <t>LM555D</t>
  </si>
  <si>
    <t>SO08</t>
  </si>
  <si>
    <t>IC2, IC3, IC4</t>
  </si>
  <si>
    <t>TIMER</t>
  </si>
  <si>
    <t>LPS25H</t>
  </si>
  <si>
    <t>IC$1</t>
  </si>
  <si>
    <t>ST-Micro Piezoresistive pressure sensor</t>
  </si>
  <si>
    <t>LSM303D</t>
  </si>
  <si>
    <t>LGA16L</t>
  </si>
  <si>
    <t>U2</t>
  </si>
  <si>
    <t>MAX1932</t>
  </si>
  <si>
    <t>TQFN-12</t>
  </si>
  <si>
    <t>U5, U6</t>
  </si>
  <si>
    <t>MAX991ESA+</t>
  </si>
  <si>
    <t>SOIC-8</t>
  </si>
  <si>
    <t>IC$3</t>
  </si>
  <si>
    <t>SI7006A20</t>
  </si>
  <si>
    <t>3X3DFN</t>
  </si>
  <si>
    <t>IC$2</t>
  </si>
  <si>
    <t>Tolerance</t>
  </si>
  <si>
    <t>Wattage</t>
  </si>
  <si>
    <t>1/16W</t>
  </si>
  <si>
    <t>Voltage Rating</t>
  </si>
  <si>
    <t>0.1W</t>
  </si>
  <si>
    <t>-20/+80%</t>
  </si>
  <si>
    <t>Manufacturer</t>
  </si>
  <si>
    <t>ST Micro</t>
  </si>
  <si>
    <t>Kingbright</t>
  </si>
  <si>
    <t>Wurth</t>
  </si>
  <si>
    <t>TE Connectivity</t>
  </si>
  <si>
    <t>Texas Instruments</t>
  </si>
  <si>
    <t>TLC555ID</t>
  </si>
  <si>
    <t>BSS123-7-F</t>
  </si>
  <si>
    <t>Diodes Zetex</t>
  </si>
  <si>
    <t>Si7006-A20-IM</t>
  </si>
  <si>
    <t>Silicon Labs</t>
  </si>
  <si>
    <t>SN74AHCT1G00DBVR</t>
  </si>
  <si>
    <t>Nexperia</t>
  </si>
  <si>
    <t>LPS25HBTR</t>
  </si>
  <si>
    <t>LSM303DTR</t>
  </si>
  <si>
    <t>MAX1932ETC+</t>
  </si>
  <si>
    <t>Maxim</t>
  </si>
  <si>
    <t>CM453232-151KL</t>
  </si>
  <si>
    <t>Bourns</t>
  </si>
  <si>
    <t>0.2W</t>
  </si>
  <si>
    <t>Quectel</t>
  </si>
  <si>
    <t xml:space="preserve"> MAX991ESA+</t>
  </si>
  <si>
    <t>Harwin</t>
  </si>
  <si>
    <t xml:space="preserve"> M20-7820446</t>
  </si>
  <si>
    <t>EPCOS</t>
  </si>
  <si>
    <t>B82496C3470J000</t>
  </si>
  <si>
    <t>Mounting</t>
  </si>
  <si>
    <t>Bottom</t>
  </si>
  <si>
    <t>Top</t>
  </si>
  <si>
    <t>Note - this 'part is actually 6 sets of pin headers for the Arduino DUE. The 40 pin header is omitted.</t>
  </si>
  <si>
    <t>Side</t>
  </si>
  <si>
    <t>SMD</t>
  </si>
  <si>
    <t>TH</t>
  </si>
  <si>
    <t>Total</t>
  </si>
  <si>
    <t>Packages with concealed pads</t>
  </si>
  <si>
    <t>Passives</t>
  </si>
  <si>
    <t>R3, R6, R7, R8</t>
  </si>
  <si>
    <t>C28, C34, C43, C44</t>
  </si>
  <si>
    <t>C6, C11, C17, C25, C26, C27, C36, C39</t>
  </si>
  <si>
    <t>C3, C4, C5, C7, C12, C13, C14, C15, C16, C18, C21, C23, C29, C33, C35, C38, C41, C42</t>
  </si>
  <si>
    <t>22-23-2051</t>
  </si>
  <si>
    <t>H5-2.54</t>
  </si>
  <si>
    <t xml:space="preserve">M20-9990546 </t>
  </si>
  <si>
    <t>5 Pin 2.54mm pitch male header</t>
  </si>
  <si>
    <t>Farnell</t>
  </si>
  <si>
    <t>ERJP03F24R9V</t>
  </si>
  <si>
    <t>ERJ3EKF3242V</t>
  </si>
  <si>
    <t>ERJ3EKF40R2V</t>
  </si>
  <si>
    <t>C1608X7S2A473K080AB</t>
  </si>
  <si>
    <t>5 of M20-9990845, 1 of M20-9991046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</si>
</sst>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quotePrefix="1" applyAlignment="1">
      <alignment wrapText="1"/>
    </xf>
    <xf numFmtId="9" fontId="0" fillId="0" borderId="0" xfId="0" quotePrefix="1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smic Pi Main Board V2.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tabSelected="1" zoomScale="98" zoomScaleNormal="98" workbookViewId="0">
      <selection activeCell="B2" sqref="B2"/>
    </sheetView>
  </sheetViews>
  <sheetFormatPr defaultRowHeight="14.4" x14ac:dyDescent="0.3"/>
  <cols>
    <col min="1" max="1" width="3.88671875" style="1" bestFit="1" customWidth="1"/>
    <col min="2" max="2" width="18.77734375" style="1" bestFit="1" customWidth="1"/>
    <col min="3" max="3" width="29.109375" style="1" customWidth="1"/>
    <col min="4" max="4" width="15.44140625" style="1" customWidth="1"/>
    <col min="5" max="5" width="9.33203125" style="1" bestFit="1" customWidth="1"/>
    <col min="6" max="6" width="11.33203125" style="1" customWidth="1"/>
    <col min="7" max="7" width="13.33203125" style="1" bestFit="1" customWidth="1"/>
    <col min="8" max="8" width="13.33203125" style="1" customWidth="1"/>
    <col min="9" max="9" width="21" style="1" bestFit="1" customWidth="1"/>
    <col min="10" max="10" width="80.88671875" style="1" bestFit="1" customWidth="1"/>
    <col min="11" max="11" width="17.109375" style="1" customWidth="1"/>
    <col min="12" max="16384" width="8.88671875" style="1"/>
  </cols>
  <sheetData>
    <row r="1" spans="1:13" x14ac:dyDescent="0.3">
      <c r="A1" s="1" t="s">
        <v>0</v>
      </c>
      <c r="B1" s="1" t="s">
        <v>1</v>
      </c>
      <c r="C1" s="1" t="s">
        <v>4</v>
      </c>
      <c r="D1" s="1" t="s">
        <v>3</v>
      </c>
      <c r="E1" s="1" t="s">
        <v>109</v>
      </c>
      <c r="F1" s="1" t="s">
        <v>110</v>
      </c>
      <c r="G1" s="1" t="s">
        <v>112</v>
      </c>
      <c r="H1" s="1" t="s">
        <v>115</v>
      </c>
      <c r="I1" s="1" t="s">
        <v>6</v>
      </c>
      <c r="J1" s="1" t="s">
        <v>5</v>
      </c>
      <c r="K1" s="1" t="s">
        <v>2</v>
      </c>
      <c r="L1" s="1" t="s">
        <v>145</v>
      </c>
      <c r="M1" s="1" t="s">
        <v>141</v>
      </c>
    </row>
    <row r="2" spans="1:13" x14ac:dyDescent="0.3">
      <c r="A2" s="1">
        <v>1</v>
      </c>
      <c r="B2" s="1" t="s">
        <v>155</v>
      </c>
      <c r="C2" s="1" t="s">
        <v>155</v>
      </c>
      <c r="D2" s="1" t="s">
        <v>156</v>
      </c>
      <c r="H2" s="1" t="s">
        <v>137</v>
      </c>
      <c r="I2" s="1" t="s">
        <v>157</v>
      </c>
      <c r="J2" s="1" t="s">
        <v>158</v>
      </c>
      <c r="L2" s="1" t="s">
        <v>143</v>
      </c>
      <c r="M2" s="1" t="s">
        <v>147</v>
      </c>
    </row>
    <row r="3" spans="1:13" x14ac:dyDescent="0.3">
      <c r="A3" s="1">
        <v>1</v>
      </c>
      <c r="B3" s="1">
        <v>0</v>
      </c>
      <c r="C3" s="1" t="s">
        <v>9</v>
      </c>
      <c r="D3" s="1" t="s">
        <v>8</v>
      </c>
      <c r="E3" s="2">
        <v>0.01</v>
      </c>
      <c r="F3" s="3" t="s">
        <v>113</v>
      </c>
      <c r="G3" s="3"/>
      <c r="H3" s="3"/>
      <c r="I3" s="3"/>
      <c r="J3" s="1" t="s">
        <v>10</v>
      </c>
      <c r="K3" s="1" t="s">
        <v>7</v>
      </c>
      <c r="L3" s="1" t="s">
        <v>142</v>
      </c>
      <c r="M3" s="1" t="s">
        <v>146</v>
      </c>
    </row>
    <row r="4" spans="1:13" x14ac:dyDescent="0.3">
      <c r="A4" s="1">
        <v>1</v>
      </c>
      <c r="B4" s="1">
        <v>10</v>
      </c>
      <c r="C4" s="1" t="s">
        <v>11</v>
      </c>
      <c r="D4" s="1" t="s">
        <v>8</v>
      </c>
      <c r="E4" s="2">
        <v>0.01</v>
      </c>
      <c r="F4" s="3" t="s">
        <v>113</v>
      </c>
      <c r="G4" s="3"/>
      <c r="H4" s="3"/>
      <c r="I4" s="3"/>
      <c r="J4" s="1" t="s">
        <v>10</v>
      </c>
      <c r="K4" s="1" t="s">
        <v>7</v>
      </c>
      <c r="L4" s="1" t="s">
        <v>142</v>
      </c>
      <c r="M4" s="1" t="s">
        <v>146</v>
      </c>
    </row>
    <row r="5" spans="1:13" x14ac:dyDescent="0.3">
      <c r="A5" s="1">
        <v>6</v>
      </c>
      <c r="B5" s="1" t="s">
        <v>12</v>
      </c>
      <c r="C5" s="1" t="s">
        <v>13</v>
      </c>
      <c r="D5" s="1" t="s">
        <v>8</v>
      </c>
      <c r="E5" s="2">
        <v>0.01</v>
      </c>
      <c r="F5" s="3" t="s">
        <v>113</v>
      </c>
      <c r="G5" s="3"/>
      <c r="H5" s="3"/>
      <c r="I5" s="3"/>
      <c r="J5" s="1" t="s">
        <v>10</v>
      </c>
      <c r="K5" s="1" t="s">
        <v>7</v>
      </c>
      <c r="L5" s="1" t="s">
        <v>142</v>
      </c>
      <c r="M5" s="1" t="s">
        <v>146</v>
      </c>
    </row>
    <row r="6" spans="1:13" ht="43.2" x14ac:dyDescent="0.3">
      <c r="A6" s="1">
        <v>18</v>
      </c>
      <c r="B6" s="1" t="s">
        <v>14</v>
      </c>
      <c r="C6" s="1" t="s">
        <v>154</v>
      </c>
      <c r="D6" s="1" t="s">
        <v>16</v>
      </c>
      <c r="E6" s="2">
        <v>0.1</v>
      </c>
      <c r="G6" s="1">
        <v>100</v>
      </c>
      <c r="J6" s="1" t="s">
        <v>17</v>
      </c>
      <c r="K6" s="1" t="s">
        <v>15</v>
      </c>
      <c r="L6" s="1" t="s">
        <v>142</v>
      </c>
      <c r="M6" s="1" t="s">
        <v>146</v>
      </c>
    </row>
    <row r="7" spans="1:13" ht="28.8" x14ac:dyDescent="0.3">
      <c r="A7" s="1">
        <v>10</v>
      </c>
      <c r="B7" s="1" t="s">
        <v>18</v>
      </c>
      <c r="C7" s="1" t="s">
        <v>19</v>
      </c>
      <c r="D7" s="1" t="s">
        <v>8</v>
      </c>
      <c r="E7" s="2">
        <v>0.01</v>
      </c>
      <c r="F7" s="3" t="s">
        <v>113</v>
      </c>
      <c r="G7" s="3"/>
      <c r="H7" s="3"/>
      <c r="I7" s="3"/>
      <c r="J7" s="1" t="s">
        <v>10</v>
      </c>
      <c r="K7" s="1" t="s">
        <v>7</v>
      </c>
      <c r="L7" s="1" t="s">
        <v>142</v>
      </c>
      <c r="M7" s="1" t="s">
        <v>146</v>
      </c>
    </row>
    <row r="8" spans="1:13" ht="28.8" x14ac:dyDescent="0.3">
      <c r="A8" s="1">
        <v>8</v>
      </c>
      <c r="B8" s="1" t="s">
        <v>20</v>
      </c>
      <c r="C8" s="1" t="s">
        <v>153</v>
      </c>
      <c r="D8" s="1" t="s">
        <v>16</v>
      </c>
      <c r="E8" s="2">
        <v>0.1</v>
      </c>
      <c r="G8" s="1">
        <v>10</v>
      </c>
      <c r="J8" s="1" t="s">
        <v>17</v>
      </c>
      <c r="K8" s="1" t="s">
        <v>15</v>
      </c>
      <c r="L8" s="1" t="s">
        <v>142</v>
      </c>
      <c r="M8" s="1" t="s">
        <v>146</v>
      </c>
    </row>
    <row r="9" spans="1:13" x14ac:dyDescent="0.3">
      <c r="A9" s="1">
        <v>2</v>
      </c>
      <c r="B9" s="1" t="s">
        <v>21</v>
      </c>
      <c r="C9" s="1" t="s">
        <v>22</v>
      </c>
      <c r="D9" s="1" t="s">
        <v>16</v>
      </c>
      <c r="E9" s="2">
        <v>0.1</v>
      </c>
      <c r="J9" s="1" t="s">
        <v>17</v>
      </c>
      <c r="K9" s="1" t="s">
        <v>15</v>
      </c>
      <c r="L9" s="1" t="s">
        <v>142</v>
      </c>
      <c r="M9" s="1" t="s">
        <v>146</v>
      </c>
    </row>
    <row r="10" spans="1:13" ht="28.8" x14ac:dyDescent="0.3">
      <c r="A10" s="1">
        <v>2</v>
      </c>
      <c r="B10" s="1" t="s">
        <v>23</v>
      </c>
      <c r="C10" s="1" t="s">
        <v>26</v>
      </c>
      <c r="D10" s="1" t="s">
        <v>25</v>
      </c>
      <c r="H10" s="1" t="s">
        <v>133</v>
      </c>
      <c r="I10" s="1" t="s">
        <v>132</v>
      </c>
      <c r="J10" s="1" t="s">
        <v>27</v>
      </c>
      <c r="K10" s="1" t="s">
        <v>24</v>
      </c>
      <c r="L10" s="1" t="s">
        <v>142</v>
      </c>
      <c r="M10" s="1" t="s">
        <v>146</v>
      </c>
    </row>
    <row r="11" spans="1:13" x14ac:dyDescent="0.3">
      <c r="A11" s="1">
        <v>2</v>
      </c>
      <c r="B11" s="1" t="s">
        <v>28</v>
      </c>
      <c r="C11" s="1" t="s">
        <v>29</v>
      </c>
      <c r="D11" s="1" t="s">
        <v>8</v>
      </c>
      <c r="E11" s="2">
        <v>0.01</v>
      </c>
      <c r="F11" s="3" t="s">
        <v>113</v>
      </c>
      <c r="G11" s="3"/>
      <c r="H11" s="3"/>
      <c r="I11" s="3"/>
      <c r="J11" s="1" t="s">
        <v>10</v>
      </c>
      <c r="K11" s="1" t="s">
        <v>7</v>
      </c>
      <c r="L11" s="1" t="s">
        <v>142</v>
      </c>
      <c r="M11" s="1" t="s">
        <v>146</v>
      </c>
    </row>
    <row r="12" spans="1:13" ht="28.8" x14ac:dyDescent="0.3">
      <c r="A12" s="1">
        <v>8</v>
      </c>
      <c r="B12" s="1" t="s">
        <v>30</v>
      </c>
      <c r="C12" s="1" t="s">
        <v>31</v>
      </c>
      <c r="D12" s="1" t="s">
        <v>8</v>
      </c>
      <c r="E12" s="2">
        <v>0.01</v>
      </c>
      <c r="F12" s="3" t="s">
        <v>111</v>
      </c>
      <c r="G12" s="3"/>
      <c r="H12" s="3"/>
      <c r="I12" s="3"/>
      <c r="J12" s="1" t="s">
        <v>10</v>
      </c>
      <c r="K12" s="1" t="s">
        <v>7</v>
      </c>
      <c r="L12" s="1" t="s">
        <v>142</v>
      </c>
      <c r="M12" s="1" t="s">
        <v>146</v>
      </c>
    </row>
    <row r="13" spans="1:13" x14ac:dyDescent="0.3">
      <c r="A13" s="1">
        <v>4</v>
      </c>
      <c r="B13" s="1" t="s">
        <v>32</v>
      </c>
      <c r="C13" s="1" t="s">
        <v>152</v>
      </c>
      <c r="D13" s="1" t="s">
        <v>16</v>
      </c>
      <c r="E13" s="2">
        <v>0.1</v>
      </c>
      <c r="G13" s="1">
        <v>10</v>
      </c>
      <c r="J13" s="1" t="s">
        <v>17</v>
      </c>
      <c r="K13" s="1" t="s">
        <v>15</v>
      </c>
      <c r="L13" s="1" t="s">
        <v>142</v>
      </c>
      <c r="M13" s="1" t="s">
        <v>146</v>
      </c>
    </row>
    <row r="14" spans="1:13" x14ac:dyDescent="0.3">
      <c r="A14" s="1">
        <v>2</v>
      </c>
      <c r="B14" s="1" t="s">
        <v>33</v>
      </c>
      <c r="C14" s="1" t="s">
        <v>34</v>
      </c>
      <c r="D14" s="1" t="s">
        <v>16</v>
      </c>
      <c r="E14" s="4" t="s">
        <v>114</v>
      </c>
      <c r="G14" s="1">
        <v>10</v>
      </c>
      <c r="J14" s="1" t="s">
        <v>17</v>
      </c>
      <c r="K14" s="1" t="s">
        <v>15</v>
      </c>
      <c r="L14" s="1" t="s">
        <v>142</v>
      </c>
      <c r="M14" s="1" t="s">
        <v>146</v>
      </c>
    </row>
    <row r="15" spans="1:13" x14ac:dyDescent="0.3">
      <c r="A15" s="1">
        <v>2</v>
      </c>
      <c r="B15" s="1" t="s">
        <v>35</v>
      </c>
      <c r="C15" s="1" t="s">
        <v>36</v>
      </c>
      <c r="D15" s="1" t="s">
        <v>8</v>
      </c>
      <c r="E15" s="2">
        <v>0.05</v>
      </c>
      <c r="F15" s="3" t="s">
        <v>111</v>
      </c>
      <c r="G15" s="3"/>
      <c r="H15" s="3"/>
      <c r="I15" s="3"/>
      <c r="J15" s="1" t="s">
        <v>10</v>
      </c>
      <c r="K15" s="1" t="s">
        <v>7</v>
      </c>
      <c r="L15" s="1" t="s">
        <v>142</v>
      </c>
      <c r="M15" s="1" t="s">
        <v>146</v>
      </c>
    </row>
    <row r="16" spans="1:13" x14ac:dyDescent="0.3">
      <c r="A16" s="1">
        <v>5</v>
      </c>
      <c r="B16" s="1" t="s">
        <v>37</v>
      </c>
      <c r="C16" s="1" t="s">
        <v>38</v>
      </c>
      <c r="D16" s="1" t="s">
        <v>16</v>
      </c>
      <c r="E16" s="2">
        <v>0.1</v>
      </c>
      <c r="G16" s="1">
        <v>10</v>
      </c>
      <c r="J16" s="1" t="s">
        <v>17</v>
      </c>
      <c r="K16" s="1" t="s">
        <v>15</v>
      </c>
      <c r="L16" s="1" t="s">
        <v>142</v>
      </c>
      <c r="M16" s="1" t="s">
        <v>146</v>
      </c>
    </row>
    <row r="17" spans="1:13" x14ac:dyDescent="0.3">
      <c r="A17" s="1">
        <v>2</v>
      </c>
      <c r="B17" s="1" t="s">
        <v>39</v>
      </c>
      <c r="C17" s="1" t="s">
        <v>40</v>
      </c>
      <c r="D17" s="1" t="s">
        <v>8</v>
      </c>
      <c r="E17" s="2">
        <v>0.01</v>
      </c>
      <c r="F17" s="3" t="s">
        <v>134</v>
      </c>
      <c r="G17" s="3"/>
      <c r="H17" s="3"/>
      <c r="I17" s="3" t="s">
        <v>160</v>
      </c>
      <c r="J17" s="1" t="s">
        <v>10</v>
      </c>
      <c r="K17" s="1" t="s">
        <v>7</v>
      </c>
      <c r="L17" s="1" t="s">
        <v>142</v>
      </c>
      <c r="M17" s="1" t="s">
        <v>146</v>
      </c>
    </row>
    <row r="18" spans="1:13" x14ac:dyDescent="0.3">
      <c r="A18" s="1">
        <v>2</v>
      </c>
      <c r="B18" s="1" t="s">
        <v>41</v>
      </c>
      <c r="C18" s="1" t="s">
        <v>42</v>
      </c>
      <c r="D18" s="1" t="s">
        <v>8</v>
      </c>
      <c r="E18" s="2">
        <v>0.01</v>
      </c>
      <c r="F18" s="3" t="s">
        <v>113</v>
      </c>
      <c r="G18" s="3"/>
      <c r="H18" s="3"/>
      <c r="I18" t="s">
        <v>161</v>
      </c>
      <c r="J18" s="1" t="s">
        <v>10</v>
      </c>
      <c r="K18" s="1" t="s">
        <v>7</v>
      </c>
      <c r="L18" s="1" t="s">
        <v>142</v>
      </c>
      <c r="M18" s="1" t="s">
        <v>146</v>
      </c>
    </row>
    <row r="19" spans="1:13" x14ac:dyDescent="0.3">
      <c r="A19" s="1">
        <v>4</v>
      </c>
      <c r="B19" s="1" t="s">
        <v>43</v>
      </c>
      <c r="C19" s="1" t="s">
        <v>151</v>
      </c>
      <c r="D19" s="1" t="s">
        <v>8</v>
      </c>
      <c r="E19" s="2">
        <v>0.05</v>
      </c>
      <c r="F19" s="3" t="s">
        <v>111</v>
      </c>
      <c r="G19" s="3"/>
      <c r="H19" s="3"/>
      <c r="I19" s="3"/>
      <c r="J19" s="1" t="s">
        <v>10</v>
      </c>
      <c r="K19" s="1" t="s">
        <v>7</v>
      </c>
      <c r="L19" s="1" t="s">
        <v>142</v>
      </c>
      <c r="M19" s="1" t="s">
        <v>146</v>
      </c>
    </row>
    <row r="20" spans="1:13" x14ac:dyDescent="0.3">
      <c r="A20" s="1">
        <v>1</v>
      </c>
      <c r="B20" s="1" t="s">
        <v>44</v>
      </c>
      <c r="C20" s="1" t="s">
        <v>45</v>
      </c>
      <c r="D20" s="1" t="s">
        <v>16</v>
      </c>
      <c r="E20" s="2">
        <v>0.1</v>
      </c>
      <c r="G20" s="1">
        <v>10</v>
      </c>
      <c r="J20" s="1" t="s">
        <v>17</v>
      </c>
      <c r="K20" s="1" t="s">
        <v>15</v>
      </c>
      <c r="L20" s="1" t="s">
        <v>142</v>
      </c>
      <c r="M20" s="1" t="s">
        <v>146</v>
      </c>
    </row>
    <row r="21" spans="1:13" x14ac:dyDescent="0.3">
      <c r="A21" s="1">
        <v>2</v>
      </c>
      <c r="B21" s="1">
        <v>40</v>
      </c>
      <c r="C21" s="1" t="s">
        <v>46</v>
      </c>
      <c r="D21" s="1" t="s">
        <v>8</v>
      </c>
      <c r="E21" s="2">
        <v>0.05</v>
      </c>
      <c r="F21" s="3" t="s">
        <v>111</v>
      </c>
      <c r="G21" s="3"/>
      <c r="H21" s="3"/>
      <c r="I21" t="s">
        <v>162</v>
      </c>
      <c r="J21" s="1" t="s">
        <v>10</v>
      </c>
      <c r="K21" s="1" t="s">
        <v>7</v>
      </c>
      <c r="L21" s="1" t="s">
        <v>142</v>
      </c>
      <c r="M21" s="1" t="s">
        <v>146</v>
      </c>
    </row>
    <row r="22" spans="1:13" ht="28.8" x14ac:dyDescent="0.3">
      <c r="A22" s="1">
        <v>2</v>
      </c>
      <c r="B22" s="1" t="s">
        <v>47</v>
      </c>
      <c r="C22" s="1" t="s">
        <v>48</v>
      </c>
      <c r="D22" s="1" t="s">
        <v>16</v>
      </c>
      <c r="E22" s="2">
        <v>0.1</v>
      </c>
      <c r="G22" s="1">
        <v>100</v>
      </c>
      <c r="I22" s="1" t="s">
        <v>163</v>
      </c>
      <c r="J22" s="1" t="s">
        <v>17</v>
      </c>
      <c r="K22" s="1" t="s">
        <v>15</v>
      </c>
      <c r="L22" s="1" t="s">
        <v>142</v>
      </c>
      <c r="M22" s="1" t="s">
        <v>146</v>
      </c>
    </row>
    <row r="23" spans="1:13" ht="28.8" x14ac:dyDescent="0.3">
      <c r="A23" s="1">
        <v>1</v>
      </c>
      <c r="B23" s="1" t="s">
        <v>49</v>
      </c>
      <c r="C23" s="1" t="s">
        <v>52</v>
      </c>
      <c r="D23" s="1" t="s">
        <v>51</v>
      </c>
      <c r="H23" s="1" t="s">
        <v>139</v>
      </c>
      <c r="I23" s="1" t="s">
        <v>140</v>
      </c>
      <c r="J23" s="1" t="s">
        <v>53</v>
      </c>
      <c r="K23" s="1" t="s">
        <v>50</v>
      </c>
      <c r="L23" s="1" t="s">
        <v>142</v>
      </c>
      <c r="M23" s="1" t="s">
        <v>146</v>
      </c>
    </row>
    <row r="24" spans="1:13" ht="43.2" x14ac:dyDescent="0.3">
      <c r="A24" s="1">
        <v>2</v>
      </c>
      <c r="B24" s="1" t="s">
        <v>54</v>
      </c>
      <c r="C24" s="1" t="s">
        <v>57</v>
      </c>
      <c r="D24" s="1" t="s">
        <v>56</v>
      </c>
      <c r="H24" s="1" t="s">
        <v>137</v>
      </c>
      <c r="I24" s="1" t="s">
        <v>138</v>
      </c>
      <c r="J24" s="1">
        <v>320030017</v>
      </c>
      <c r="K24" s="1" t="s">
        <v>55</v>
      </c>
      <c r="L24" s="1" t="s">
        <v>143</v>
      </c>
      <c r="M24" s="1" t="s">
        <v>146</v>
      </c>
    </row>
    <row r="25" spans="1:13" ht="28.8" x14ac:dyDescent="0.3">
      <c r="A25" s="1">
        <v>1</v>
      </c>
      <c r="B25" s="1" t="s">
        <v>58</v>
      </c>
      <c r="C25" s="1" t="s">
        <v>60</v>
      </c>
      <c r="D25" s="1" t="s">
        <v>59</v>
      </c>
      <c r="H25" s="1" t="s">
        <v>119</v>
      </c>
      <c r="I25" s="1" t="s">
        <v>58</v>
      </c>
      <c r="J25" s="1" t="s">
        <v>61</v>
      </c>
      <c r="K25" s="1" t="s">
        <v>58</v>
      </c>
      <c r="L25" s="1" t="s">
        <v>143</v>
      </c>
      <c r="M25" s="1" t="s">
        <v>147</v>
      </c>
    </row>
    <row r="26" spans="1:13" ht="28.8" x14ac:dyDescent="0.3">
      <c r="A26" s="1">
        <v>5</v>
      </c>
      <c r="B26" s="1" t="s">
        <v>62</v>
      </c>
      <c r="C26" s="1" t="s">
        <v>64</v>
      </c>
      <c r="D26" s="1">
        <v>1206</v>
      </c>
      <c r="H26" s="1" t="s">
        <v>118</v>
      </c>
      <c r="I26" s="1">
        <v>74279218</v>
      </c>
      <c r="J26" s="1" t="s">
        <v>65</v>
      </c>
      <c r="K26" s="1" t="s">
        <v>63</v>
      </c>
      <c r="L26" s="1" t="s">
        <v>142</v>
      </c>
      <c r="M26" s="1" t="s">
        <v>146</v>
      </c>
    </row>
    <row r="27" spans="1:13" ht="28.8" x14ac:dyDescent="0.3">
      <c r="A27" s="1">
        <v>3</v>
      </c>
      <c r="B27" s="1" t="s">
        <v>66</v>
      </c>
      <c r="C27" s="1" t="s">
        <v>68</v>
      </c>
      <c r="D27" s="1" t="s">
        <v>67</v>
      </c>
      <c r="H27" s="1" t="s">
        <v>120</v>
      </c>
      <c r="I27" s="1" t="s">
        <v>126</v>
      </c>
      <c r="J27" s="1" t="s">
        <v>69</v>
      </c>
      <c r="K27" s="1" t="s">
        <v>66</v>
      </c>
      <c r="L27" s="1" t="s">
        <v>142</v>
      </c>
      <c r="M27" s="1" t="s">
        <v>146</v>
      </c>
    </row>
    <row r="28" spans="1:13" x14ac:dyDescent="0.3">
      <c r="A28" s="1">
        <v>2</v>
      </c>
      <c r="B28" s="1">
        <v>806</v>
      </c>
      <c r="C28" s="1" t="s">
        <v>70</v>
      </c>
      <c r="D28" s="1" t="s">
        <v>8</v>
      </c>
      <c r="E28" s="2">
        <v>0.01</v>
      </c>
      <c r="F28" s="3" t="s">
        <v>113</v>
      </c>
      <c r="G28" s="3"/>
      <c r="H28" s="3" t="s">
        <v>159</v>
      </c>
      <c r="I28" s="3">
        <v>2670898</v>
      </c>
      <c r="J28" s="1" t="s">
        <v>10</v>
      </c>
      <c r="K28" s="1" t="s">
        <v>7</v>
      </c>
      <c r="L28" s="1" t="s">
        <v>142</v>
      </c>
      <c r="M28" s="1" t="s">
        <v>146</v>
      </c>
    </row>
    <row r="29" spans="1:13" ht="28.8" x14ac:dyDescent="0.3">
      <c r="A29" s="1">
        <v>2</v>
      </c>
      <c r="B29" s="1" t="s">
        <v>71</v>
      </c>
      <c r="C29" s="1" t="s">
        <v>73</v>
      </c>
      <c r="D29" s="1" t="s">
        <v>72</v>
      </c>
      <c r="H29" s="1" t="s">
        <v>127</v>
      </c>
      <c r="I29" s="1" t="s">
        <v>71</v>
      </c>
      <c r="J29" s="1" t="s">
        <v>74</v>
      </c>
      <c r="K29" s="1" t="s">
        <v>71</v>
      </c>
      <c r="L29" s="1" t="s">
        <v>142</v>
      </c>
      <c r="M29" s="1" t="s">
        <v>146</v>
      </c>
    </row>
    <row r="30" spans="1:13" x14ac:dyDescent="0.3">
      <c r="A30" s="1">
        <v>2</v>
      </c>
      <c r="B30" s="1" t="s">
        <v>75</v>
      </c>
      <c r="C30" s="1" t="s">
        <v>77</v>
      </c>
      <c r="D30" s="1" t="s">
        <v>76</v>
      </c>
      <c r="H30" s="1" t="s">
        <v>123</v>
      </c>
      <c r="I30" s="1" t="s">
        <v>122</v>
      </c>
      <c r="J30" s="1" t="s">
        <v>78</v>
      </c>
      <c r="K30" s="1" t="s">
        <v>75</v>
      </c>
      <c r="L30" s="1" t="s">
        <v>142</v>
      </c>
      <c r="M30" s="1" t="s">
        <v>146</v>
      </c>
    </row>
    <row r="31" spans="1:13" ht="28.8" x14ac:dyDescent="0.3">
      <c r="A31" s="1">
        <v>1</v>
      </c>
      <c r="B31" s="1" t="s">
        <v>79</v>
      </c>
      <c r="C31" s="1" t="s">
        <v>80</v>
      </c>
      <c r="D31" s="1" t="s">
        <v>79</v>
      </c>
      <c r="H31" s="1" t="s">
        <v>137</v>
      </c>
      <c r="I31" s="1" t="s">
        <v>164</v>
      </c>
      <c r="J31" s="1" t="s">
        <v>144</v>
      </c>
      <c r="K31" s="1" t="s">
        <v>79</v>
      </c>
      <c r="L31" s="1" t="s">
        <v>142</v>
      </c>
      <c r="M31" s="1" t="s">
        <v>147</v>
      </c>
    </row>
    <row r="32" spans="1:13" ht="43.2" x14ac:dyDescent="0.3">
      <c r="A32" s="1">
        <v>1</v>
      </c>
      <c r="B32" s="1" t="s">
        <v>81</v>
      </c>
      <c r="C32" s="1" t="s">
        <v>84</v>
      </c>
      <c r="D32" s="1" t="s">
        <v>83</v>
      </c>
      <c r="H32" s="1" t="s">
        <v>117</v>
      </c>
      <c r="I32" s="1" t="s">
        <v>81</v>
      </c>
      <c r="J32" s="1" t="s">
        <v>85</v>
      </c>
      <c r="K32" s="1" t="s">
        <v>82</v>
      </c>
      <c r="L32" s="1" t="s">
        <v>143</v>
      </c>
      <c r="M32" s="1" t="s">
        <v>147</v>
      </c>
    </row>
    <row r="33" spans="1:13" ht="28.8" x14ac:dyDescent="0.3">
      <c r="A33" s="1">
        <v>1</v>
      </c>
      <c r="B33" s="1" t="s">
        <v>86</v>
      </c>
      <c r="C33" s="1" t="s">
        <v>88</v>
      </c>
      <c r="D33" s="1" t="s">
        <v>87</v>
      </c>
      <c r="H33" s="1" t="s">
        <v>135</v>
      </c>
      <c r="I33" s="1" t="s">
        <v>86</v>
      </c>
      <c r="J33" s="1" t="s">
        <v>89</v>
      </c>
      <c r="K33" s="1" t="s">
        <v>86</v>
      </c>
      <c r="L33" s="1" t="s">
        <v>142</v>
      </c>
      <c r="M33" s="1" t="s">
        <v>146</v>
      </c>
    </row>
    <row r="34" spans="1:13" ht="28.8" x14ac:dyDescent="0.3">
      <c r="A34" s="1">
        <v>3</v>
      </c>
      <c r="B34" s="1" t="s">
        <v>90</v>
      </c>
      <c r="C34" s="1" t="s">
        <v>92</v>
      </c>
      <c r="D34" s="1" t="s">
        <v>91</v>
      </c>
      <c r="H34" s="1" t="s">
        <v>120</v>
      </c>
      <c r="I34" s="1" t="s">
        <v>121</v>
      </c>
      <c r="J34" s="1" t="s">
        <v>93</v>
      </c>
      <c r="K34" s="1" t="s">
        <v>90</v>
      </c>
      <c r="L34" s="1" t="s">
        <v>142</v>
      </c>
      <c r="M34" s="1" t="s">
        <v>146</v>
      </c>
    </row>
    <row r="35" spans="1:13" x14ac:dyDescent="0.3">
      <c r="A35" s="1">
        <v>1</v>
      </c>
      <c r="B35" s="1" t="s">
        <v>94</v>
      </c>
      <c r="C35" s="1" t="s">
        <v>95</v>
      </c>
      <c r="D35" s="1" t="s">
        <v>94</v>
      </c>
      <c r="H35" s="1" t="s">
        <v>116</v>
      </c>
      <c r="I35" s="1" t="s">
        <v>128</v>
      </c>
      <c r="J35" s="1" t="s">
        <v>96</v>
      </c>
      <c r="K35" s="1" t="s">
        <v>94</v>
      </c>
      <c r="L35" s="1" t="s">
        <v>142</v>
      </c>
      <c r="M35" s="1" t="s">
        <v>146</v>
      </c>
    </row>
    <row r="36" spans="1:13" x14ac:dyDescent="0.3">
      <c r="A36" s="1">
        <v>1</v>
      </c>
      <c r="B36" s="1" t="s">
        <v>97</v>
      </c>
      <c r="C36" s="1" t="s">
        <v>99</v>
      </c>
      <c r="D36" s="1" t="s">
        <v>98</v>
      </c>
      <c r="H36" s="1" t="s">
        <v>116</v>
      </c>
      <c r="I36" s="1" t="s">
        <v>129</v>
      </c>
      <c r="K36" s="1" t="s">
        <v>97</v>
      </c>
      <c r="L36" s="1" t="s">
        <v>142</v>
      </c>
      <c r="M36" s="1" t="s">
        <v>146</v>
      </c>
    </row>
    <row r="37" spans="1:13" x14ac:dyDescent="0.3">
      <c r="A37" s="1">
        <v>2</v>
      </c>
      <c r="B37" s="1" t="s">
        <v>100</v>
      </c>
      <c r="C37" s="1" t="s">
        <v>102</v>
      </c>
      <c r="D37" s="1" t="s">
        <v>101</v>
      </c>
      <c r="H37" s="1" t="s">
        <v>131</v>
      </c>
      <c r="I37" s="1" t="s">
        <v>130</v>
      </c>
      <c r="K37" s="1" t="s">
        <v>100</v>
      </c>
      <c r="L37" s="1" t="s">
        <v>142</v>
      </c>
      <c r="M37" s="1" t="s">
        <v>146</v>
      </c>
    </row>
    <row r="38" spans="1:13" x14ac:dyDescent="0.3">
      <c r="A38" s="1">
        <v>1</v>
      </c>
      <c r="B38" s="1" t="s">
        <v>103</v>
      </c>
      <c r="C38" s="1" t="s">
        <v>105</v>
      </c>
      <c r="D38" s="1" t="s">
        <v>104</v>
      </c>
      <c r="H38" s="1" t="s">
        <v>131</v>
      </c>
      <c r="I38" s="1" t="s">
        <v>136</v>
      </c>
      <c r="K38" s="1" t="s">
        <v>103</v>
      </c>
      <c r="L38" s="1" t="s">
        <v>142</v>
      </c>
      <c r="M38" s="1" t="s">
        <v>146</v>
      </c>
    </row>
    <row r="39" spans="1:13" x14ac:dyDescent="0.3">
      <c r="A39" s="1">
        <v>1</v>
      </c>
      <c r="B39" s="1" t="s">
        <v>106</v>
      </c>
      <c r="C39" s="1" t="s">
        <v>108</v>
      </c>
      <c r="D39" s="1" t="s">
        <v>107</v>
      </c>
      <c r="H39" s="1" t="s">
        <v>125</v>
      </c>
      <c r="I39" s="1" t="s">
        <v>124</v>
      </c>
      <c r="K39" s="1" t="s">
        <v>106</v>
      </c>
      <c r="L39" s="1" t="s">
        <v>142</v>
      </c>
      <c r="M39" s="1" t="s">
        <v>146</v>
      </c>
    </row>
    <row r="40" spans="1:13" x14ac:dyDescent="0.3">
      <c r="A40" s="1">
        <f>SUM(SUM(A2:A39)+5)</f>
        <v>120</v>
      </c>
      <c r="B40" s="1" t="s">
        <v>148</v>
      </c>
    </row>
    <row r="41" spans="1:13" x14ac:dyDescent="0.3">
      <c r="A41" s="1">
        <v>91</v>
      </c>
      <c r="B41" s="1" t="s">
        <v>146</v>
      </c>
    </row>
    <row r="42" spans="1:13" x14ac:dyDescent="0.3">
      <c r="A42" s="1">
        <v>11</v>
      </c>
      <c r="B42" s="1" t="s">
        <v>147</v>
      </c>
    </row>
    <row r="43" spans="1:13" ht="28.8" x14ac:dyDescent="0.3">
      <c r="A43" s="1">
        <v>4</v>
      </c>
      <c r="B43" s="1" t="s">
        <v>149</v>
      </c>
    </row>
    <row r="44" spans="1:13" x14ac:dyDescent="0.3">
      <c r="A44" s="1">
        <f>SUM(A3:A9,A11,A12,A13,A14,A15,A16,A17,A18,A19,A20,A21,A22,A28)</f>
        <v>84</v>
      </c>
      <c r="B44" s="1" t="s">
        <v>150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Sheet1!Cosmic_Pi_Main_Board_V2.5</vt:lpstr>
    </vt:vector>
  </TitlesOfParts>
  <Company>CERN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Dilwyn Devine</dc:creator>
  <cp:lastModifiedBy>James Dilwyn Devine</cp:lastModifiedBy>
  <dcterms:created xsi:type="dcterms:W3CDTF">2017-10-05T13:27:58Z</dcterms:created>
  <dcterms:modified xsi:type="dcterms:W3CDTF">2017-10-18T10:52:41Z</dcterms:modified>
</cp:coreProperties>
</file>