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's PC\Desktop\"/>
    </mc:Choice>
  </mc:AlternateContent>
  <bookViews>
    <workbookView xWindow="0" yWindow="0" windowWidth="19200" windowHeight="81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1" i="1"/>
  <c r="E11" i="1"/>
  <c r="F11" i="1"/>
  <c r="G11" i="1"/>
  <c r="C11" i="1"/>
  <c r="D10" i="1"/>
  <c r="E10" i="1"/>
  <c r="F10" i="1"/>
  <c r="G10" i="1"/>
  <c r="C10" i="1"/>
  <c r="D9" i="1"/>
  <c r="E9" i="1"/>
  <c r="F9" i="1"/>
  <c r="G9" i="1"/>
  <c r="C9" i="1"/>
  <c r="H5" i="1"/>
  <c r="H3" i="1"/>
  <c r="G4" i="1"/>
  <c r="H4" i="1" s="1"/>
  <c r="G5" i="1"/>
  <c r="G6" i="1"/>
  <c r="H6" i="1" s="1"/>
  <c r="G7" i="1"/>
  <c r="H7" i="1" s="1"/>
  <c r="G3" i="1"/>
</calcChain>
</file>

<file path=xl/sharedStrings.xml><?xml version="1.0" encoding="utf-8"?>
<sst xmlns="http://schemas.openxmlformats.org/spreadsheetml/2006/main" count="20" uniqueCount="20">
  <si>
    <t>Student name</t>
  </si>
  <si>
    <t>ID</t>
  </si>
  <si>
    <t>Project(10%)</t>
  </si>
  <si>
    <t>Final(40%)</t>
  </si>
  <si>
    <t>Grade(100%)</t>
  </si>
  <si>
    <t>Status</t>
  </si>
  <si>
    <t>Midterm2(25%)</t>
  </si>
  <si>
    <t>Midterm1(25%)</t>
  </si>
  <si>
    <t>Khalid</t>
  </si>
  <si>
    <t>Latife</t>
  </si>
  <si>
    <t>Jassim</t>
  </si>
  <si>
    <t>Zuhoir</t>
  </si>
  <si>
    <t>Najia</t>
  </si>
  <si>
    <t>Average</t>
  </si>
  <si>
    <t>Highest mark</t>
  </si>
  <si>
    <t>Lowest mark</t>
  </si>
  <si>
    <t>Number of</t>
  </si>
  <si>
    <t>Professor's Grade Book</t>
  </si>
  <si>
    <t>Sum of final marks less than or equal to</t>
  </si>
  <si>
    <t xml:space="preserve">No. of projects greater than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</si>
</sst>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Grades!$F$2</c:f>
              <c:strCache>
                <c:ptCount val="1"/>
                <c:pt idx="0">
                  <c:v>Final(40%)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Grades!$A$3:$A$7</c:f>
              <c:strCache>
                <c:ptCount val="5"/>
                <c:pt idx="0">
                  <c:v>Khalid</c:v>
                </c:pt>
                <c:pt idx="1">
                  <c:v>Najia</c:v>
                </c:pt>
                <c:pt idx="2">
                  <c:v>Latife</c:v>
                </c:pt>
                <c:pt idx="3">
                  <c:v>Jassim</c:v>
                </c:pt>
                <c:pt idx="4">
                  <c:v>Zuhoir</c:v>
                </c:pt>
              </c:strCache>
            </c:strRef>
          </c:cat>
          <c:val>
            <c:numRef>
              <c:f>Grades!$F$3:$F$7</c:f>
              <c:numCache>
                <c:formatCode>General</c:formatCode>
                <c:ptCount val="5"/>
                <c:pt idx="0">
                  <c:v>30</c:v>
                </c:pt>
                <c:pt idx="1">
                  <c:v>36</c:v>
                </c:pt>
                <c:pt idx="2">
                  <c:v>17</c:v>
                </c:pt>
                <c:pt idx="3">
                  <c:v>27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7-4624-B85C-8183D57C03C4}"/>
            </c:ext>
          </c:extLst>
        </c:ser>
        <c:ser>
          <c:idx val="1"/>
          <c:order val="1"/>
          <c:tx>
            <c:strRef>
              <c:f>Grades!$G$2</c:f>
              <c:strCache>
                <c:ptCount val="1"/>
                <c:pt idx="0">
                  <c:v>Grade(100%)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Grades!$A$3:$A$7</c:f>
              <c:strCache>
                <c:ptCount val="5"/>
                <c:pt idx="0">
                  <c:v>Khalid</c:v>
                </c:pt>
                <c:pt idx="1">
                  <c:v>Najia</c:v>
                </c:pt>
                <c:pt idx="2">
                  <c:v>Latife</c:v>
                </c:pt>
                <c:pt idx="3">
                  <c:v>Jassim</c:v>
                </c:pt>
                <c:pt idx="4">
                  <c:v>Zuhoir</c:v>
                </c:pt>
              </c:strCache>
            </c:strRef>
          </c:cat>
          <c:val>
            <c:numRef>
              <c:f>Grades!$G$3:$G$7</c:f>
              <c:numCache>
                <c:formatCode>General</c:formatCode>
                <c:ptCount val="5"/>
                <c:pt idx="0">
                  <c:v>84</c:v>
                </c:pt>
                <c:pt idx="1">
                  <c:v>79</c:v>
                </c:pt>
                <c:pt idx="2">
                  <c:v>58</c:v>
                </c:pt>
                <c:pt idx="3">
                  <c:v>68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7-4624-B85C-8183D57C03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5015023"/>
        <c:axId val="575013775"/>
      </c:barChart>
      <c:catAx>
        <c:axId val="57501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13775"/>
        <c:crosses val="autoZero"/>
        <c:auto val="1"/>
        <c:lblAlgn val="ctr"/>
        <c:lblOffset val="100"/>
        <c:noMultiLvlLbl val="0"/>
      </c:catAx>
      <c:valAx>
        <c:axId val="57501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1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</xdr:row>
      <xdr:rowOff>52387</xdr:rowOff>
    </xdr:from>
    <xdr:to>
      <xdr:col>16</xdr:col>
      <xdr:colOff>38100</xdr:colOff>
      <xdr:row>18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8" sqref="C18"/>
    </sheetView>
  </sheetViews>
  <sheetFormatPr defaultRowHeight="15" x14ac:dyDescent="0.25"/>
  <cols>
    <col min="1" max="1" width="12.7109375" customWidth="1"/>
    <col min="3" max="3" width="9.85546875" customWidth="1"/>
    <col min="4" max="4" width="9.7109375" customWidth="1"/>
    <col min="5" max="5" width="13.42578125" customWidth="1"/>
    <col min="6" max="6" width="11.28515625" customWidth="1"/>
    <col min="7" max="7" width="12.5703125" customWidth="1"/>
  </cols>
  <sheetData>
    <row r="1" spans="1:9" ht="23.25" x14ac:dyDescent="0.35">
      <c r="A1" s="4" t="s">
        <v>17</v>
      </c>
      <c r="B1" s="4"/>
      <c r="C1" s="4"/>
      <c r="D1" s="4"/>
      <c r="E1" s="4"/>
      <c r="F1" s="4"/>
      <c r="G1" s="4"/>
      <c r="H1" s="4"/>
      <c r="I1" s="5"/>
    </row>
    <row r="2" spans="1:9" ht="30" x14ac:dyDescent="0.25">
      <c r="A2" s="6" t="s">
        <v>0</v>
      </c>
      <c r="B2" s="6" t="s">
        <v>1</v>
      </c>
      <c r="C2" s="6" t="s">
        <v>7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5"/>
    </row>
    <row r="3" spans="1:9" x14ac:dyDescent="0.25">
      <c r="A3" s="2" t="s">
        <v>8</v>
      </c>
      <c r="B3" s="2">
        <v>85200</v>
      </c>
      <c r="C3" s="1">
        <v>25</v>
      </c>
      <c r="D3" s="1">
        <v>21</v>
      </c>
      <c r="E3" s="1">
        <v>8</v>
      </c>
      <c r="F3" s="1">
        <v>30</v>
      </c>
      <c r="G3" s="1">
        <f>C3+D3+E3+F3</f>
        <v>84</v>
      </c>
      <c r="H3" s="1" t="str">
        <f>IF(G3&gt;=80,"Distinct",IF(G3&lt;80,"Fulfilled"))</f>
        <v>Distinct</v>
      </c>
    </row>
    <row r="4" spans="1:9" x14ac:dyDescent="0.25">
      <c r="A4" s="2" t="s">
        <v>12</v>
      </c>
      <c r="B4" s="2">
        <v>85220</v>
      </c>
      <c r="C4" s="1">
        <v>16</v>
      </c>
      <c r="D4" s="1">
        <v>20</v>
      </c>
      <c r="E4" s="1">
        <v>7</v>
      </c>
      <c r="F4" s="1">
        <v>36</v>
      </c>
      <c r="G4" s="1">
        <f t="shared" ref="G4:G7" si="0">C4+D4+E4+F4</f>
        <v>79</v>
      </c>
      <c r="H4" s="1" t="str">
        <f t="shared" ref="H4:H7" si="1">IF(G4&gt;=80,"Distinct",IF(G4&lt;80,"Fulfilled"))</f>
        <v>Fulfilled</v>
      </c>
    </row>
    <row r="5" spans="1:9" x14ac:dyDescent="0.25">
      <c r="A5" s="2" t="s">
        <v>9</v>
      </c>
      <c r="B5" s="3">
        <v>85240</v>
      </c>
      <c r="C5" s="1">
        <v>19</v>
      </c>
      <c r="D5" s="1">
        <v>16</v>
      </c>
      <c r="E5" s="1">
        <v>6</v>
      </c>
      <c r="F5" s="1">
        <v>17</v>
      </c>
      <c r="G5" s="1">
        <f t="shared" si="0"/>
        <v>58</v>
      </c>
      <c r="H5" s="1" t="str">
        <f t="shared" si="1"/>
        <v>Fulfilled</v>
      </c>
    </row>
    <row r="6" spans="1:9" x14ac:dyDescent="0.25">
      <c r="A6" s="2" t="s">
        <v>10</v>
      </c>
      <c r="B6" s="2">
        <v>85260</v>
      </c>
      <c r="C6" s="1">
        <v>19</v>
      </c>
      <c r="D6" s="1">
        <v>15</v>
      </c>
      <c r="E6" s="1">
        <v>7</v>
      </c>
      <c r="F6" s="1">
        <v>27</v>
      </c>
      <c r="G6" s="1">
        <f t="shared" si="0"/>
        <v>68</v>
      </c>
      <c r="H6" s="1" t="str">
        <f t="shared" si="1"/>
        <v>Fulfilled</v>
      </c>
    </row>
    <row r="7" spans="1:9" x14ac:dyDescent="0.25">
      <c r="A7" s="2" t="s">
        <v>11</v>
      </c>
      <c r="B7" s="2">
        <v>85280</v>
      </c>
      <c r="C7" s="1">
        <v>20</v>
      </c>
      <c r="D7" s="1">
        <v>18</v>
      </c>
      <c r="E7" s="1">
        <v>9</v>
      </c>
      <c r="F7" s="1">
        <v>38</v>
      </c>
      <c r="G7" s="1">
        <f t="shared" si="0"/>
        <v>85</v>
      </c>
      <c r="H7" s="1" t="str">
        <f t="shared" si="1"/>
        <v>Distinct</v>
      </c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2" t="s">
        <v>13</v>
      </c>
      <c r="C9" s="1">
        <f>AVERAGE(C3:C7)</f>
        <v>19.8</v>
      </c>
      <c r="D9" s="1">
        <f t="shared" ref="D9:G9" si="2">AVERAGE(D3:D7)</f>
        <v>18</v>
      </c>
      <c r="E9" s="1">
        <f t="shared" si="2"/>
        <v>7.4</v>
      </c>
      <c r="F9" s="1">
        <f t="shared" si="2"/>
        <v>29.6</v>
      </c>
      <c r="G9" s="1">
        <f t="shared" si="2"/>
        <v>74.8</v>
      </c>
      <c r="H9" s="1"/>
    </row>
    <row r="10" spans="1:9" x14ac:dyDescent="0.25">
      <c r="A10" s="2" t="s">
        <v>14</v>
      </c>
      <c r="B10" s="1"/>
      <c r="C10" s="1">
        <f>MAX(C3:C7)</f>
        <v>25</v>
      </c>
      <c r="D10" s="1">
        <f t="shared" ref="D10:G10" si="3">MAX(D3:D7)</f>
        <v>21</v>
      </c>
      <c r="E10" s="1">
        <f t="shared" si="3"/>
        <v>9</v>
      </c>
      <c r="F10" s="1">
        <f t="shared" si="3"/>
        <v>38</v>
      </c>
      <c r="G10" s="1">
        <f t="shared" si="3"/>
        <v>85</v>
      </c>
      <c r="H10" s="1"/>
    </row>
    <row r="11" spans="1:9" x14ac:dyDescent="0.25">
      <c r="A11" s="2" t="s">
        <v>15</v>
      </c>
      <c r="B11" s="1"/>
      <c r="C11" s="1">
        <f>MIN(C3:C7)</f>
        <v>16</v>
      </c>
      <c r="D11" s="1">
        <f t="shared" ref="D11:G11" si="4">MIN(D3:D7)</f>
        <v>15</v>
      </c>
      <c r="E11" s="1">
        <f t="shared" si="4"/>
        <v>6</v>
      </c>
      <c r="F11" s="1">
        <f t="shared" si="4"/>
        <v>17</v>
      </c>
      <c r="G11" s="1">
        <f t="shared" si="4"/>
        <v>58</v>
      </c>
      <c r="H11" s="1"/>
    </row>
    <row r="12" spans="1:9" x14ac:dyDescent="0.25">
      <c r="A12" s="2" t="s">
        <v>16</v>
      </c>
      <c r="B12" s="1"/>
      <c r="C12" s="1"/>
      <c r="D12" s="1"/>
      <c r="E12" s="1"/>
      <c r="F12" s="1"/>
      <c r="G12" s="1"/>
      <c r="H12" s="1"/>
    </row>
    <row r="13" spans="1:9" x14ac:dyDescent="0.25">
      <c r="A13" s="7" t="s">
        <v>19</v>
      </c>
      <c r="B13" s="7"/>
      <c r="C13" s="7"/>
      <c r="D13" s="7"/>
      <c r="E13" s="1">
        <f>COUNTIF(E3:E7,"&gt;8")</f>
        <v>1</v>
      </c>
      <c r="F13" s="1"/>
      <c r="G13" s="1"/>
      <c r="H13" s="1"/>
    </row>
    <row r="14" spans="1:9" x14ac:dyDescent="0.25">
      <c r="A14" s="7" t="s">
        <v>18</v>
      </c>
      <c r="B14" s="7"/>
      <c r="C14" s="7"/>
      <c r="D14" s="7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mergeCells count="3">
    <mergeCell ref="A1:H1"/>
    <mergeCell ref="A13:D13"/>
    <mergeCell ref="A14:D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User's PC</dc:creator>
  <cp:lastModifiedBy>User's PC</cp:lastModifiedBy>
  <dcterms:created xsi:type="dcterms:W3CDTF">2024-10-29T02:08:10Z</dcterms:created>
  <dcterms:modified xsi:type="dcterms:W3CDTF">2024-10-29T02:42:20Z</dcterms:modified>
</cp:coreProperties>
</file>