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s PC\Desktop\"/>
    </mc:Choice>
  </mc:AlternateContent>
  <bookViews>
    <workbookView xWindow="0" yWindow="0" windowWidth="19200" windowHeight="8100"/>
  </bookViews>
  <sheets>
    <sheet name="Raw data" sheetId="1" r:id="rId1"/>
    <sheet name="Region analysis" sheetId="2" r:id="rId2"/>
    <sheet name="Product detail" sheetId="3" r:id="rId3"/>
  </sheets>
  <definedNames>
    <definedName name="Slicer_Region">#N/A</definedName>
    <definedName name="Slicer_Sales_rep">#N/A</definedName>
  </definedNames>
  <calcPr calcId="162913"/>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C3" i="2"/>
  <c r="B3" i="2"/>
  <c r="A3" i="2"/>
  <c r="I3" i="1"/>
  <c r="I4" i="1"/>
  <c r="I5" i="1"/>
  <c r="I6" i="1"/>
  <c r="I7" i="1"/>
  <c r="I8" i="1"/>
  <c r="I9" i="1"/>
  <c r="I10" i="1"/>
  <c r="I11" i="1"/>
  <c r="I12" i="1"/>
  <c r="I13" i="1"/>
  <c r="I14" i="1"/>
  <c r="I15" i="1"/>
  <c r="I16" i="1"/>
  <c r="I17" i="1"/>
  <c r="I18" i="1"/>
  <c r="I19" i="1"/>
  <c r="I20" i="1"/>
  <c r="I21" i="1"/>
  <c r="I2" i="1"/>
  <c r="H3" i="1"/>
  <c r="H4" i="1"/>
  <c r="H5" i="1"/>
  <c r="H6" i="1"/>
  <c r="H7" i="1"/>
  <c r="H8" i="1"/>
  <c r="H9" i="1"/>
  <c r="H10" i="1"/>
  <c r="H11" i="1"/>
  <c r="H12" i="1"/>
  <c r="H13" i="1"/>
  <c r="H14" i="1"/>
  <c r="H15" i="1"/>
  <c r="H16" i="1"/>
  <c r="H17" i="1"/>
  <c r="H18" i="1"/>
  <c r="H19" i="1"/>
  <c r="H20" i="1"/>
  <c r="H21" i="1"/>
  <c r="H2" i="1"/>
</calcChain>
</file>

<file path=xl/sharedStrings.xml><?xml version="1.0" encoding="utf-8"?>
<sst xmlns="http://schemas.openxmlformats.org/spreadsheetml/2006/main" count="98" uniqueCount="30">
  <si>
    <t xml:space="preserve">Order ID  </t>
  </si>
  <si>
    <t>Date</t>
  </si>
  <si>
    <t>Region</t>
  </si>
  <si>
    <t>Product</t>
  </si>
  <si>
    <t>Unit sold</t>
  </si>
  <si>
    <t>Unit price</t>
  </si>
  <si>
    <t>Sales rep</t>
  </si>
  <si>
    <t>John Doe</t>
  </si>
  <si>
    <t>Jane smith</t>
  </si>
  <si>
    <t>Mark taylor</t>
  </si>
  <si>
    <t>East</t>
  </si>
  <si>
    <t>West</t>
  </si>
  <si>
    <t>North</t>
  </si>
  <si>
    <t>South</t>
  </si>
  <si>
    <t>Laptop</t>
  </si>
  <si>
    <t>Phone</t>
  </si>
  <si>
    <t>Tablet</t>
  </si>
  <si>
    <t>Total sales</t>
  </si>
  <si>
    <t>Profit margins</t>
  </si>
  <si>
    <t>Total sales for each Region</t>
  </si>
  <si>
    <t>Category</t>
  </si>
  <si>
    <t>Supplier</t>
  </si>
  <si>
    <t>Techcorp</t>
  </si>
  <si>
    <t>Mobitech</t>
  </si>
  <si>
    <t>Tabworld</t>
  </si>
  <si>
    <t>Electronics</t>
  </si>
  <si>
    <t>Row Labels</t>
  </si>
  <si>
    <t>Grand Total</t>
  </si>
  <si>
    <t>Column Labels</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</si>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</sst>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7" tint="0.59999389629810485"/>
      <name val="Calibri"/>
      <family val="2"/>
      <scheme val="minor"/>
    </font>
  </fonts>
  <fills count="6">
    <fill>
      <patternFill patternType="none"/>
    </fill>
    <fill>
      <patternFill patternType="gray125"/>
    </fill>
    <fill>
      <patternFill patternType="solid">
        <fgColor theme="1"/>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9"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horizontal="center"/>
    </xf>
    <xf numFmtId="14" fontId="0" fillId="0" borderId="0" xfId="0" applyNumberFormat="1" applyAlignment="1">
      <alignment horizontal="center"/>
    </xf>
    <xf numFmtId="0" fontId="3" fillId="5" borderId="0" xfId="0" applyFont="1" applyFill="1" applyAlignment="1">
      <alignment horizontal="center"/>
    </xf>
    <xf numFmtId="0" fontId="4" fillId="3" borderId="0" xfId="0" applyFont="1" applyFill="1" applyAlignment="1">
      <alignment horizontal="center"/>
    </xf>
    <xf numFmtId="0" fontId="1" fillId="2" borderId="0" xfId="0" applyFont="1" applyFill="1" applyAlignment="1">
      <alignment horizontal="center"/>
    </xf>
    <xf numFmtId="0" fontId="2" fillId="4"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0">
    <dxf>
      <font>
        <b/>
        <i val="0"/>
        <strike val="0"/>
        <condense val="0"/>
        <extend val="0"/>
        <outline val="0"/>
        <shadow val="0"/>
        <u val="none"/>
        <vertAlign val="baseline"/>
        <sz val="14"/>
        <color theme="7" tint="0.59999389629810485"/>
        <name val="Calibri"/>
        <scheme val="minor"/>
      </font>
      <fill>
        <patternFill patternType="solid">
          <fgColor indexed="64"/>
          <bgColor theme="5" tint="-0.249977111117893"/>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9" tint="-0.499984740745262"/>
        </patternFill>
      </fill>
      <alignment horizontal="center" vertical="bottom" textRotation="0" wrapText="0" indent="0" justifyLastLine="0" shrinkToFit="0" readingOrder="0"/>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47625</xdr:colOff>
      <xdr:row>4</xdr:row>
      <xdr:rowOff>152400</xdr:rowOff>
    </xdr:from>
    <xdr:to>
      <xdr:col>23</xdr:col>
      <xdr:colOff>47625</xdr:colOff>
      <xdr:row>18</xdr:row>
      <xdr:rowOff>9525</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21000" y="962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85725</xdr:colOff>
      <xdr:row>4</xdr:row>
      <xdr:rowOff>123825</xdr:rowOff>
    </xdr:from>
    <xdr:to>
      <xdr:col>26</xdr:col>
      <xdr:colOff>85725</xdr:colOff>
      <xdr:row>17</xdr:row>
      <xdr:rowOff>171450</xdr:rowOff>
    </xdr:to>
    <mc:AlternateContent xmlns:mc="http://schemas.openxmlformats.org/markup-compatibility/2006">
      <mc:Choice xmlns:a14="http://schemas.microsoft.com/office/drawing/2010/main" Requires="a14">
        <xdr:graphicFrame macro="">
          <xdr:nvGraphicFramePr>
            <xdr:cNvPr id="3"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17487900"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s PC" refreshedDate="45615.877366203706" createdVersion="6" refreshedVersion="6" minRefreshableVersion="3" recordCount="20">
  <cacheSource type="worksheet">
    <worksheetSource name="Table1"/>
  </cacheSource>
  <cacheFields count="9">
    <cacheField name="Order ID  " numFmtId="0">
      <sharedItems containsSemiMixedTypes="0" containsString="0" containsNumber="1" containsInteger="1" minValue="10001" maxValue="10020"/>
    </cacheField>
    <cacheField name="Date" numFmtId="14">
      <sharedItems containsSemiMixedTypes="0" containsNonDate="0" containsDate="1" containsString="0" minDate="2024-01-10T00:00:00" maxDate="2024-12-02T00:00:00"/>
    </cacheField>
    <cacheField name="Region" numFmtId="0">
      <sharedItems count="4">
        <s v="East"/>
        <s v="West"/>
        <s v="North"/>
        <s v="South"/>
      </sharedItems>
    </cacheField>
    <cacheField name="Product" numFmtId="0">
      <sharedItems count="3">
        <s v="Laptop"/>
        <s v="Phone"/>
        <s v="Tablet"/>
      </sharedItems>
    </cacheField>
    <cacheField name="Unit sold" numFmtId="0">
      <sharedItems containsSemiMixedTypes="0" containsString="0" containsNumber="1" containsInteger="1" minValue="10" maxValue="45"/>
    </cacheField>
    <cacheField name="Unit price" numFmtId="0">
      <sharedItems containsSemiMixedTypes="0" containsString="0" containsNumber="1" containsInteger="1" minValue="100" maxValue="1200"/>
    </cacheField>
    <cacheField name="Sales rep" numFmtId="0">
      <sharedItems count="3">
        <s v="John Doe"/>
        <s v="Jane smith"/>
        <s v="Mark taylor"/>
      </sharedItems>
    </cacheField>
    <cacheField name="Total sales" numFmtId="0">
      <sharedItems containsSemiMixedTypes="0" containsString="0" containsNumber="1" containsInteger="1" minValue="3000" maxValue="44400"/>
    </cacheField>
    <cacheField name="Profit margins" numFmtId="0">
      <sharedItems containsSemiMixedTypes="0" containsString="0" containsNumber="1" minValue="75" maxValue="9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n v="10001"/>
    <d v="2024-01-15T00:00:00"/>
    <x v="0"/>
    <x v="0"/>
    <n v="26"/>
    <n v="1200"/>
    <x v="0"/>
    <n v="31200"/>
    <n v="900"/>
  </r>
  <r>
    <n v="10002"/>
    <d v="2024-01-18T00:00:00"/>
    <x v="1"/>
    <x v="1"/>
    <n v="25"/>
    <n v="500"/>
    <x v="1"/>
    <n v="12500"/>
    <n v="375"/>
  </r>
  <r>
    <n v="10003"/>
    <d v="2024-02-01T00:00:00"/>
    <x v="2"/>
    <x v="2"/>
    <n v="34"/>
    <n v="300"/>
    <x v="2"/>
    <n v="10200"/>
    <n v="225"/>
  </r>
  <r>
    <n v="10004"/>
    <d v="2024-01-10T00:00:00"/>
    <x v="2"/>
    <x v="0"/>
    <n v="16"/>
    <n v="1200"/>
    <x v="0"/>
    <n v="19200"/>
    <n v="900"/>
  </r>
  <r>
    <n v="10005"/>
    <d v="2024-03-01T00:00:00"/>
    <x v="2"/>
    <x v="1"/>
    <n v="28"/>
    <n v="500"/>
    <x v="1"/>
    <n v="14000"/>
    <n v="375"/>
  </r>
  <r>
    <n v="10006"/>
    <d v="2024-03-05T00:00:00"/>
    <x v="3"/>
    <x v="2"/>
    <n v="10"/>
    <n v="300"/>
    <x v="2"/>
    <n v="3000"/>
    <n v="225"/>
  </r>
  <r>
    <n v="10007"/>
    <d v="2024-01-15T00:00:00"/>
    <x v="1"/>
    <x v="0"/>
    <n v="45"/>
    <n v="100"/>
    <x v="0"/>
    <n v="4500"/>
    <n v="75"/>
  </r>
  <r>
    <n v="10008"/>
    <d v="2024-06-18T00:00:00"/>
    <x v="2"/>
    <x v="1"/>
    <n v="44"/>
    <n v="200"/>
    <x v="1"/>
    <n v="8800"/>
    <n v="150"/>
  </r>
  <r>
    <n v="10009"/>
    <d v="2024-12-01T00:00:00"/>
    <x v="3"/>
    <x v="2"/>
    <n v="40"/>
    <n v="300"/>
    <x v="2"/>
    <n v="12000"/>
    <n v="225"/>
  </r>
  <r>
    <n v="10010"/>
    <d v="2024-11-10T00:00:00"/>
    <x v="1"/>
    <x v="0"/>
    <n v="20"/>
    <n v="350"/>
    <x v="0"/>
    <n v="7000"/>
    <n v="262.5"/>
  </r>
  <r>
    <n v="10011"/>
    <d v="2024-10-01T00:00:00"/>
    <x v="1"/>
    <x v="1"/>
    <n v="25"/>
    <n v="150"/>
    <x v="1"/>
    <n v="3750"/>
    <n v="112.5"/>
  </r>
  <r>
    <n v="10012"/>
    <d v="2024-09-05T00:00:00"/>
    <x v="1"/>
    <x v="2"/>
    <n v="30"/>
    <n v="300"/>
    <x v="2"/>
    <n v="9000"/>
    <n v="225"/>
  </r>
  <r>
    <n v="10013"/>
    <d v="2024-08-15T00:00:00"/>
    <x v="0"/>
    <x v="0"/>
    <n v="30"/>
    <n v="1000"/>
    <x v="0"/>
    <n v="30000"/>
    <n v="750"/>
  </r>
  <r>
    <n v="10014"/>
    <d v="2024-07-18T00:00:00"/>
    <x v="0"/>
    <x v="1"/>
    <n v="11"/>
    <n v="500"/>
    <x v="1"/>
    <n v="5500"/>
    <n v="375"/>
  </r>
  <r>
    <n v="10015"/>
    <d v="2024-04-01T00:00:00"/>
    <x v="3"/>
    <x v="2"/>
    <n v="34"/>
    <n v="400"/>
    <x v="2"/>
    <n v="13600"/>
    <n v="300"/>
  </r>
  <r>
    <n v="10016"/>
    <d v="2024-05-10T00:00:00"/>
    <x v="1"/>
    <x v="0"/>
    <n v="23"/>
    <n v="350"/>
    <x v="0"/>
    <n v="8050"/>
    <n v="262.5"/>
  </r>
  <r>
    <n v="10017"/>
    <d v="2024-12-01T00:00:00"/>
    <x v="3"/>
    <x v="1"/>
    <n v="20"/>
    <n v="450"/>
    <x v="1"/>
    <n v="9000"/>
    <n v="337.5"/>
  </r>
  <r>
    <n v="10018"/>
    <d v="2024-06-05T00:00:00"/>
    <x v="3"/>
    <x v="2"/>
    <n v="40"/>
    <n v="250"/>
    <x v="2"/>
    <n v="10000"/>
    <n v="187.5"/>
  </r>
  <r>
    <n v="10019"/>
    <d v="2024-07-15T00:00:00"/>
    <x v="2"/>
    <x v="0"/>
    <n v="26"/>
    <n v="150"/>
    <x v="0"/>
    <n v="3900"/>
    <n v="112.5"/>
  </r>
  <r>
    <n v="10020"/>
    <d v="2024-08-18T00:00:00"/>
    <x v="3"/>
    <x v="1"/>
    <n v="37"/>
    <n v="1200"/>
    <x v="1"/>
    <n v="44400"/>
    <n v="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6:T11" firstHeaderRow="1" firstDataRow="2" firstDataCol="1"/>
  <pivotFields count="9">
    <pivotField showAll="0"/>
    <pivotField numFmtId="14" showAll="0"/>
    <pivotField axis="axisCol" showAll="0">
      <items count="5">
        <item x="0"/>
        <item x="2"/>
        <item x="3"/>
        <item x="1"/>
        <item t="default"/>
      </items>
    </pivotField>
    <pivotField axis="axisRow" showAll="0">
      <items count="4">
        <item x="0"/>
        <item x="1"/>
        <item x="2"/>
        <item t="default"/>
      </items>
    </pivotField>
    <pivotField showAll="0"/>
    <pivotField showAll="0"/>
    <pivotField showAll="0">
      <items count="4">
        <item x="1"/>
        <item x="0"/>
        <item x="2"/>
        <item t="default"/>
      </items>
    </pivotField>
    <pivotField dataField="1" showAll="0"/>
    <pivotField showAll="0"/>
  </pivotFields>
  <rowFields count="1">
    <field x="3"/>
  </rowFields>
  <rowItems count="4">
    <i>
      <x/>
    </i>
    <i>
      <x v="1"/>
    </i>
    <i>
      <x v="2"/>
    </i>
    <i t="grand">
      <x/>
    </i>
  </rowItems>
  <colFields count="1">
    <field x="2"/>
  </colFields>
  <colItems count="5">
    <i>
      <x/>
    </i>
    <i>
      <x v="1"/>
    </i>
    <i>
      <x v="2"/>
    </i>
    <i>
      <x v="3"/>
    </i>
    <i t="grand">
      <x/>
    </i>
  </colItems>
  <dataFields count="1">
    <dataField name="Sum of 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 name="PivotTable1"/>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1"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Sales rep" cache="Slicer_Sales_rep" caption="Sales rep" rowHeight="241300"/>
</slicers>
</file>

<file path=xl/tables/table1.xml><?xml version="1.0" encoding="utf-8"?>
<table xmlns="http://schemas.openxmlformats.org/spreadsheetml/2006/main" id="1" name="Table1" displayName="Table1" ref="A1:I21" totalsRowShown="0" headerRowDxfId="0" dataDxfId="1">
  <autoFilter ref="A1:I21"/>
  <tableColumns count="9">
    <tableColumn id="1" name="Order ID  " dataDxfId="8"/>
    <tableColumn id="2" name="Date" dataDxfId="7"/>
    <tableColumn id="3" name="Region" dataDxfId="6"/>
    <tableColumn id="4" name="Product" dataDxfId="5"/>
    <tableColumn id="5" name="Unit sold" dataDxfId="4"/>
    <tableColumn id="6" name="Unit price" dataDxfId="3"/>
    <tableColumn id="7" name="Sales rep" dataDxfId="2"/>
    <tableColumn id="8" name="Total sales">
      <calculatedColumnFormula>F2*E2</calculatedColumnFormula>
    </tableColumn>
    <tableColumn id="9" name="Profit margins">
      <calculatedColumnFormula>F2*75%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abSelected="1" topLeftCell="J1" workbookViewId="0">
      <pane ySplit="1" topLeftCell="A2" activePane="bottomLeft" state="frozen"/>
      <selection pane="bottomLeft" activeCell="P13" sqref="P13"/>
    </sheetView>
  </sheetViews>
  <sheetFormatPr defaultRowHeight="15" x14ac:dyDescent="0.25"/>
  <cols>
    <col min="1" max="1" width="14" customWidth="1"/>
    <col min="2" max="2" width="10.7109375" bestFit="1" customWidth="1"/>
    <col min="3" max="3" width="11" customWidth="1"/>
    <col min="4" max="4" width="12" customWidth="1"/>
    <col min="5" max="5" width="13.28515625" customWidth="1"/>
    <col min="6" max="6" width="14.28515625" customWidth="1"/>
    <col min="7" max="7" width="14.7109375" customWidth="1"/>
    <col min="8" max="8" width="15.140625" customWidth="1"/>
    <col min="9" max="9" width="19.85546875" customWidth="1"/>
    <col min="15" max="15" width="17" bestFit="1" customWidth="1"/>
    <col min="16" max="16" width="16.28515625" bestFit="1" customWidth="1"/>
    <col min="17" max="18" width="6.140625" customWidth="1"/>
    <col min="19" max="19" width="6" customWidth="1"/>
    <col min="20" max="20" width="11.28515625" bestFit="1" customWidth="1"/>
  </cols>
  <sheetData>
    <row r="1" spans="1:20" ht="18.75" x14ac:dyDescent="0.3">
      <c r="A1" s="5" t="s">
        <v>0</v>
      </c>
      <c r="B1" s="5" t="s">
        <v>1</v>
      </c>
      <c r="C1" s="5" t="s">
        <v>2</v>
      </c>
      <c r="D1" s="5" t="s">
        <v>3</v>
      </c>
      <c r="E1" s="5" t="s">
        <v>4</v>
      </c>
      <c r="F1" s="5" t="s">
        <v>5</v>
      </c>
      <c r="G1" s="5" t="s">
        <v>6</v>
      </c>
      <c r="H1" s="5" t="s">
        <v>17</v>
      </c>
      <c r="I1" s="5" t="s">
        <v>18</v>
      </c>
    </row>
    <row r="2" spans="1:20" x14ac:dyDescent="0.25">
      <c r="A2" s="4">
        <v>10001</v>
      </c>
      <c r="B2" s="3">
        <v>45306</v>
      </c>
      <c r="C2" s="2" t="s">
        <v>10</v>
      </c>
      <c r="D2" s="2" t="s">
        <v>14</v>
      </c>
      <c r="E2" s="2">
        <v>26</v>
      </c>
      <c r="F2" s="2">
        <v>1200</v>
      </c>
      <c r="G2" s="2" t="s">
        <v>7</v>
      </c>
      <c r="H2">
        <f>F2*E2</f>
        <v>31200</v>
      </c>
      <c r="I2">
        <f>F2*75%</f>
        <v>900</v>
      </c>
    </row>
    <row r="3" spans="1:20" x14ac:dyDescent="0.25">
      <c r="A3" s="4">
        <v>10002</v>
      </c>
      <c r="B3" s="3">
        <v>45309</v>
      </c>
      <c r="C3" s="2" t="s">
        <v>11</v>
      </c>
      <c r="D3" s="2" t="s">
        <v>15</v>
      </c>
      <c r="E3" s="2">
        <v>25</v>
      </c>
      <c r="F3" s="2">
        <v>500</v>
      </c>
      <c r="G3" s="2" t="s">
        <v>8</v>
      </c>
      <c r="H3">
        <f t="shared" ref="H3:H21" si="0">F3*E3</f>
        <v>12500</v>
      </c>
      <c r="I3">
        <f t="shared" ref="I3:I21" si="1">F3*75%</f>
        <v>375</v>
      </c>
    </row>
    <row r="4" spans="1:20" x14ac:dyDescent="0.25">
      <c r="A4" s="4">
        <v>10003</v>
      </c>
      <c r="B4" s="3">
        <v>45323</v>
      </c>
      <c r="C4" s="2" t="s">
        <v>12</v>
      </c>
      <c r="D4" s="2" t="s">
        <v>16</v>
      </c>
      <c r="E4" s="2">
        <v>34</v>
      </c>
      <c r="F4" s="2">
        <v>300</v>
      </c>
      <c r="G4" s="2" t="s">
        <v>9</v>
      </c>
      <c r="H4">
        <f t="shared" si="0"/>
        <v>10200</v>
      </c>
      <c r="I4">
        <f t="shared" si="1"/>
        <v>225</v>
      </c>
    </row>
    <row r="5" spans="1:20" x14ac:dyDescent="0.25">
      <c r="A5" s="4">
        <v>10004</v>
      </c>
      <c r="B5" s="3">
        <v>45301</v>
      </c>
      <c r="C5" s="2" t="s">
        <v>12</v>
      </c>
      <c r="D5" s="2" t="s">
        <v>14</v>
      </c>
      <c r="E5" s="2">
        <v>16</v>
      </c>
      <c r="F5" s="2">
        <v>1200</v>
      </c>
      <c r="G5" s="2" t="s">
        <v>7</v>
      </c>
      <c r="H5">
        <f t="shared" si="0"/>
        <v>19200</v>
      </c>
      <c r="I5">
        <f t="shared" si="1"/>
        <v>900</v>
      </c>
    </row>
    <row r="6" spans="1:20" x14ac:dyDescent="0.25">
      <c r="A6" s="4">
        <v>10005</v>
      </c>
      <c r="B6" s="3">
        <v>45352</v>
      </c>
      <c r="C6" s="2" t="s">
        <v>12</v>
      </c>
      <c r="D6" s="2" t="s">
        <v>15</v>
      </c>
      <c r="E6" s="2">
        <v>28</v>
      </c>
      <c r="F6" s="2">
        <v>500</v>
      </c>
      <c r="G6" s="2" t="s">
        <v>8</v>
      </c>
      <c r="H6">
        <f t="shared" si="0"/>
        <v>14000</v>
      </c>
      <c r="I6">
        <f t="shared" si="1"/>
        <v>375</v>
      </c>
      <c r="O6" s="8" t="s">
        <v>29</v>
      </c>
      <c r="P6" s="8" t="s">
        <v>28</v>
      </c>
    </row>
    <row r="7" spans="1:20" x14ac:dyDescent="0.25">
      <c r="A7" s="4">
        <v>10006</v>
      </c>
      <c r="B7" s="3">
        <v>45356</v>
      </c>
      <c r="C7" s="2" t="s">
        <v>13</v>
      </c>
      <c r="D7" s="2" t="s">
        <v>16</v>
      </c>
      <c r="E7" s="2">
        <v>10</v>
      </c>
      <c r="F7" s="2">
        <v>300</v>
      </c>
      <c r="G7" s="2" t="s">
        <v>9</v>
      </c>
      <c r="H7">
        <f t="shared" si="0"/>
        <v>3000</v>
      </c>
      <c r="I7">
        <f t="shared" si="1"/>
        <v>225</v>
      </c>
      <c r="O7" s="8" t="s">
        <v>26</v>
      </c>
      <c r="P7" t="s">
        <v>10</v>
      </c>
      <c r="Q7" t="s">
        <v>12</v>
      </c>
      <c r="R7" t="s">
        <v>13</v>
      </c>
      <c r="S7" t="s">
        <v>11</v>
      </c>
      <c r="T7" t="s">
        <v>27</v>
      </c>
    </row>
    <row r="8" spans="1:20" x14ac:dyDescent="0.25">
      <c r="A8" s="4">
        <v>10007</v>
      </c>
      <c r="B8" s="3">
        <v>45306</v>
      </c>
      <c r="C8" s="2" t="s">
        <v>11</v>
      </c>
      <c r="D8" s="2" t="s">
        <v>14</v>
      </c>
      <c r="E8" s="2">
        <v>45</v>
      </c>
      <c r="F8" s="2">
        <v>100</v>
      </c>
      <c r="G8" s="2" t="s">
        <v>7</v>
      </c>
      <c r="H8">
        <f t="shared" si="0"/>
        <v>4500</v>
      </c>
      <c r="I8">
        <f t="shared" si="1"/>
        <v>75</v>
      </c>
      <c r="O8" s="9" t="s">
        <v>14</v>
      </c>
      <c r="P8" s="10">
        <v>61200</v>
      </c>
      <c r="Q8" s="10">
        <v>23100</v>
      </c>
      <c r="R8" s="10"/>
      <c r="S8" s="10">
        <v>19550</v>
      </c>
      <c r="T8" s="10">
        <v>103850</v>
      </c>
    </row>
    <row r="9" spans="1:20" x14ac:dyDescent="0.25">
      <c r="A9" s="4">
        <v>10008</v>
      </c>
      <c r="B9" s="3">
        <v>45461</v>
      </c>
      <c r="C9" s="2" t="s">
        <v>12</v>
      </c>
      <c r="D9" s="2" t="s">
        <v>15</v>
      </c>
      <c r="E9" s="2">
        <v>44</v>
      </c>
      <c r="F9" s="2">
        <v>200</v>
      </c>
      <c r="G9" s="2" t="s">
        <v>8</v>
      </c>
      <c r="H9">
        <f t="shared" si="0"/>
        <v>8800</v>
      </c>
      <c r="I9">
        <f t="shared" si="1"/>
        <v>150</v>
      </c>
      <c r="O9" s="9" t="s">
        <v>15</v>
      </c>
      <c r="P9" s="10">
        <v>5500</v>
      </c>
      <c r="Q9" s="10">
        <v>22800</v>
      </c>
      <c r="R9" s="10">
        <v>53400</v>
      </c>
      <c r="S9" s="10">
        <v>16250</v>
      </c>
      <c r="T9" s="10">
        <v>97950</v>
      </c>
    </row>
    <row r="10" spans="1:20" x14ac:dyDescent="0.25">
      <c r="A10" s="4">
        <v>10009</v>
      </c>
      <c r="B10" s="3">
        <v>45627</v>
      </c>
      <c r="C10" s="2" t="s">
        <v>13</v>
      </c>
      <c r="D10" s="2" t="s">
        <v>16</v>
      </c>
      <c r="E10" s="2">
        <v>40</v>
      </c>
      <c r="F10" s="2">
        <v>300</v>
      </c>
      <c r="G10" s="2" t="s">
        <v>9</v>
      </c>
      <c r="H10">
        <f t="shared" si="0"/>
        <v>12000</v>
      </c>
      <c r="I10">
        <f t="shared" si="1"/>
        <v>225</v>
      </c>
      <c r="O10" s="9" t="s">
        <v>16</v>
      </c>
      <c r="P10" s="10"/>
      <c r="Q10" s="10">
        <v>10200</v>
      </c>
      <c r="R10" s="10">
        <v>38600</v>
      </c>
      <c r="S10" s="10">
        <v>9000</v>
      </c>
      <c r="T10" s="10">
        <v>57800</v>
      </c>
    </row>
    <row r="11" spans="1:20" x14ac:dyDescent="0.25">
      <c r="A11" s="4">
        <v>10010</v>
      </c>
      <c r="B11" s="3">
        <v>45606</v>
      </c>
      <c r="C11" s="2" t="s">
        <v>11</v>
      </c>
      <c r="D11" s="2" t="s">
        <v>14</v>
      </c>
      <c r="E11" s="2">
        <v>20</v>
      </c>
      <c r="F11" s="2">
        <v>350</v>
      </c>
      <c r="G11" s="2" t="s">
        <v>7</v>
      </c>
      <c r="H11">
        <f t="shared" si="0"/>
        <v>7000</v>
      </c>
      <c r="I11">
        <f t="shared" si="1"/>
        <v>262.5</v>
      </c>
      <c r="O11" s="9" t="s">
        <v>27</v>
      </c>
      <c r="P11" s="10">
        <v>66700</v>
      </c>
      <c r="Q11" s="10">
        <v>56100</v>
      </c>
      <c r="R11" s="10">
        <v>92000</v>
      </c>
      <c r="S11" s="10">
        <v>44800</v>
      </c>
      <c r="T11" s="10">
        <v>259600</v>
      </c>
    </row>
    <row r="12" spans="1:20" x14ac:dyDescent="0.25">
      <c r="A12" s="4">
        <v>10011</v>
      </c>
      <c r="B12" s="3">
        <v>45566</v>
      </c>
      <c r="C12" s="2" t="s">
        <v>11</v>
      </c>
      <c r="D12" s="2" t="s">
        <v>15</v>
      </c>
      <c r="E12" s="2">
        <v>25</v>
      </c>
      <c r="F12" s="2">
        <v>150</v>
      </c>
      <c r="G12" s="2" t="s">
        <v>8</v>
      </c>
      <c r="H12">
        <f t="shared" si="0"/>
        <v>3750</v>
      </c>
      <c r="I12">
        <f t="shared" si="1"/>
        <v>112.5</v>
      </c>
    </row>
    <row r="13" spans="1:20" x14ac:dyDescent="0.25">
      <c r="A13" s="4">
        <v>10012</v>
      </c>
      <c r="B13" s="3">
        <v>45540</v>
      </c>
      <c r="C13" s="2" t="s">
        <v>11</v>
      </c>
      <c r="D13" s="2" t="s">
        <v>16</v>
      </c>
      <c r="E13" s="2">
        <v>30</v>
      </c>
      <c r="F13" s="2">
        <v>300</v>
      </c>
      <c r="G13" s="2" t="s">
        <v>9</v>
      </c>
      <c r="H13">
        <f t="shared" si="0"/>
        <v>9000</v>
      </c>
      <c r="I13">
        <f t="shared" si="1"/>
        <v>225</v>
      </c>
    </row>
    <row r="14" spans="1:20" x14ac:dyDescent="0.25">
      <c r="A14" s="4">
        <v>10013</v>
      </c>
      <c r="B14" s="3">
        <v>45519</v>
      </c>
      <c r="C14" s="2" t="s">
        <v>10</v>
      </c>
      <c r="D14" s="2" t="s">
        <v>14</v>
      </c>
      <c r="E14" s="2">
        <v>30</v>
      </c>
      <c r="F14" s="2">
        <v>1000</v>
      </c>
      <c r="G14" s="2" t="s">
        <v>7</v>
      </c>
      <c r="H14">
        <f t="shared" si="0"/>
        <v>30000</v>
      </c>
      <c r="I14">
        <f t="shared" si="1"/>
        <v>750</v>
      </c>
    </row>
    <row r="15" spans="1:20" x14ac:dyDescent="0.25">
      <c r="A15" s="4">
        <v>10014</v>
      </c>
      <c r="B15" s="3">
        <v>45491</v>
      </c>
      <c r="C15" s="2" t="s">
        <v>10</v>
      </c>
      <c r="D15" s="2" t="s">
        <v>15</v>
      </c>
      <c r="E15" s="2">
        <v>11</v>
      </c>
      <c r="F15" s="2">
        <v>500</v>
      </c>
      <c r="G15" s="2" t="s">
        <v>8</v>
      </c>
      <c r="H15">
        <f t="shared" si="0"/>
        <v>5500</v>
      </c>
      <c r="I15">
        <f t="shared" si="1"/>
        <v>375</v>
      </c>
    </row>
    <row r="16" spans="1:20" x14ac:dyDescent="0.25">
      <c r="A16" s="4">
        <v>10015</v>
      </c>
      <c r="B16" s="3">
        <v>45383</v>
      </c>
      <c r="C16" s="2" t="s">
        <v>13</v>
      </c>
      <c r="D16" s="2" t="s">
        <v>16</v>
      </c>
      <c r="E16" s="2">
        <v>34</v>
      </c>
      <c r="F16" s="2">
        <v>400</v>
      </c>
      <c r="G16" s="2" t="s">
        <v>9</v>
      </c>
      <c r="H16">
        <f t="shared" si="0"/>
        <v>13600</v>
      </c>
      <c r="I16">
        <f t="shared" si="1"/>
        <v>300</v>
      </c>
    </row>
    <row r="17" spans="1:9" x14ac:dyDescent="0.25">
      <c r="A17" s="4">
        <v>10016</v>
      </c>
      <c r="B17" s="3">
        <v>45422</v>
      </c>
      <c r="C17" s="2" t="s">
        <v>11</v>
      </c>
      <c r="D17" s="2" t="s">
        <v>14</v>
      </c>
      <c r="E17" s="2">
        <v>23</v>
      </c>
      <c r="F17" s="2">
        <v>350</v>
      </c>
      <c r="G17" s="2" t="s">
        <v>7</v>
      </c>
      <c r="H17">
        <f t="shared" si="0"/>
        <v>8050</v>
      </c>
      <c r="I17">
        <f t="shared" si="1"/>
        <v>262.5</v>
      </c>
    </row>
    <row r="18" spans="1:9" x14ac:dyDescent="0.25">
      <c r="A18" s="4">
        <v>10017</v>
      </c>
      <c r="B18" s="3">
        <v>45627</v>
      </c>
      <c r="C18" s="2" t="s">
        <v>13</v>
      </c>
      <c r="D18" s="2" t="s">
        <v>15</v>
      </c>
      <c r="E18" s="2">
        <v>20</v>
      </c>
      <c r="F18" s="2">
        <v>450</v>
      </c>
      <c r="G18" s="2" t="s">
        <v>8</v>
      </c>
      <c r="H18">
        <f t="shared" si="0"/>
        <v>9000</v>
      </c>
      <c r="I18">
        <f t="shared" si="1"/>
        <v>337.5</v>
      </c>
    </row>
    <row r="19" spans="1:9" x14ac:dyDescent="0.25">
      <c r="A19" s="4">
        <v>10018</v>
      </c>
      <c r="B19" s="3">
        <v>45448</v>
      </c>
      <c r="C19" s="2" t="s">
        <v>13</v>
      </c>
      <c r="D19" s="2" t="s">
        <v>16</v>
      </c>
      <c r="E19" s="2">
        <v>40</v>
      </c>
      <c r="F19" s="2">
        <v>250</v>
      </c>
      <c r="G19" s="2" t="s">
        <v>9</v>
      </c>
      <c r="H19">
        <f t="shared" si="0"/>
        <v>10000</v>
      </c>
      <c r="I19">
        <f t="shared" si="1"/>
        <v>187.5</v>
      </c>
    </row>
    <row r="20" spans="1:9" x14ac:dyDescent="0.25">
      <c r="A20" s="4">
        <v>10019</v>
      </c>
      <c r="B20" s="3">
        <v>45488</v>
      </c>
      <c r="C20" s="2" t="s">
        <v>12</v>
      </c>
      <c r="D20" s="2" t="s">
        <v>14</v>
      </c>
      <c r="E20" s="2">
        <v>26</v>
      </c>
      <c r="F20" s="2">
        <v>150</v>
      </c>
      <c r="G20" s="2" t="s">
        <v>7</v>
      </c>
      <c r="H20">
        <f t="shared" si="0"/>
        <v>3900</v>
      </c>
      <c r="I20">
        <f t="shared" si="1"/>
        <v>112.5</v>
      </c>
    </row>
    <row r="21" spans="1:9" x14ac:dyDescent="0.25">
      <c r="A21" s="4">
        <v>10020</v>
      </c>
      <c r="B21" s="3">
        <v>45522</v>
      </c>
      <c r="C21" s="2" t="s">
        <v>13</v>
      </c>
      <c r="D21" s="2" t="s">
        <v>15</v>
      </c>
      <c r="E21" s="2">
        <v>37</v>
      </c>
      <c r="F21" s="2">
        <v>1200</v>
      </c>
      <c r="G21" s="2" t="s">
        <v>8</v>
      </c>
      <c r="H21">
        <f t="shared" si="0"/>
        <v>44400</v>
      </c>
      <c r="I21">
        <f t="shared" si="1"/>
        <v>900</v>
      </c>
    </row>
  </sheetData>
  <conditionalFormatting sqref="E2:E21">
    <cfRule type="cellIs" dxfId="9" priority="2" operator="lessThan">
      <formula>25</formula>
    </cfRule>
  </conditionalFormatting>
  <conditionalFormatting sqref="F2:F21">
    <cfRule type="colorScale" priority="1">
      <colorScale>
        <cfvo type="num" val="&quot;0+$F$3&quot;"/>
        <cfvo type="num" val="&quot;0+$F$5&quot;"/>
        <color rgb="FFFF0000"/>
        <color rgb="FF00B050"/>
      </colorScale>
    </cfRule>
  </conditionalFormatting>
  <dataValidations count="2">
    <dataValidation type="list" allowBlank="1" showInputMessage="1" showErrorMessage="1" errorTitle="Error" error="Invalid Data Entry" promptTitle="Options" prompt="Select Region" sqref="C2:C21">
      <formula1>$K$13:$K$16</formula1>
    </dataValidation>
    <dataValidation type="whole" allowBlank="1" showInputMessage="1" showErrorMessage="1" errorTitle="Error" error="Invalid Data Entry" promptTitle="Options" prompt="Select unit sold" sqref="E2:E7">
      <formula1>10</formula1>
      <formula2>50</formula2>
    </dataValidation>
  </dataValidations>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4" sqref="B4"/>
    </sheetView>
  </sheetViews>
  <sheetFormatPr defaultRowHeight="15" x14ac:dyDescent="0.25"/>
  <sheetData>
    <row r="1" spans="1:4" x14ac:dyDescent="0.25">
      <c r="A1" s="6" t="s">
        <v>19</v>
      </c>
      <c r="B1" s="6"/>
      <c r="C1" s="6"/>
      <c r="D1" s="6"/>
    </row>
    <row r="2" spans="1:4" x14ac:dyDescent="0.25">
      <c r="A2" s="7" t="s">
        <v>10</v>
      </c>
      <c r="B2" s="7" t="s">
        <v>11</v>
      </c>
      <c r="C2" s="7" t="s">
        <v>12</v>
      </c>
      <c r="D2" s="7" t="s">
        <v>13</v>
      </c>
    </row>
    <row r="3" spans="1:4" x14ac:dyDescent="0.25">
      <c r="A3">
        <f>SUMIF(Table1[Region],'Raw data'!C2,Table1[Total sales])</f>
        <v>66700</v>
      </c>
      <c r="B3">
        <f>SUMIF(Table1[Region],'Raw data'!C8,Table1[Total sales])</f>
        <v>44800</v>
      </c>
      <c r="C3">
        <f>SUMIF(Table1[Region],'Raw data'!C9,Table1[Total sales])</f>
        <v>56100</v>
      </c>
      <c r="D3">
        <f>SUMIF(Table1[Region],'Raw data'!C16,Table1[Total sales])</f>
        <v>92000</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9" sqref="C9"/>
    </sheetView>
  </sheetViews>
  <sheetFormatPr defaultRowHeight="15" x14ac:dyDescent="0.25"/>
  <cols>
    <col min="2" max="2" width="11.7109375" customWidth="1"/>
  </cols>
  <sheetData>
    <row r="1" spans="1:3" x14ac:dyDescent="0.25">
      <c r="A1" s="1" t="s">
        <v>3</v>
      </c>
      <c r="B1" s="1" t="s">
        <v>20</v>
      </c>
      <c r="C1" s="1" t="s">
        <v>21</v>
      </c>
    </row>
    <row r="2" spans="1:3" x14ac:dyDescent="0.25">
      <c r="A2" t="s">
        <v>14</v>
      </c>
      <c r="B2" t="s">
        <v>25</v>
      </c>
      <c r="C2" t="s">
        <v>22</v>
      </c>
    </row>
    <row r="3" spans="1:3" x14ac:dyDescent="0.25">
      <c r="A3" t="s">
        <v>15</v>
      </c>
      <c r="B3" t="s">
        <v>25</v>
      </c>
      <c r="C3" t="s">
        <v>23</v>
      </c>
    </row>
    <row r="4" spans="1:3" x14ac:dyDescent="0.25">
      <c r="A4" t="s">
        <v>16</v>
      </c>
      <c r="B4" t="s">
        <v>25</v>
      </c>
      <c r="C4"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Region analysis</vt:lpstr>
      <vt:lpstr>Product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 PC</dc:creator>
  <cp:lastModifiedBy>User's PC</cp:lastModifiedBy>
  <dcterms:created xsi:type="dcterms:W3CDTF">2024-11-19T19:13:21Z</dcterms:created>
  <dcterms:modified xsi:type="dcterms:W3CDTF">2024-11-19T20:06:00Z</dcterms:modified>
</cp:coreProperties>
</file>