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filterPrivacy="1"/>
  <xr:revisionPtr revIDLastSave="0" documentId="13_ncr:1_{6695E587-6994-41FB-8266-F8178411CC76}" xr6:coauthVersionLast="47" xr6:coauthVersionMax="47" xr10:uidLastSave="{00000000-0000-0000-0000-000000000000}"/>
  <bookViews>
    <workbookView xWindow="-120" yWindow="-120" windowWidth="29040" windowHeight="15720" xr2:uid="{00000000-000D-0000-FFFF-FFFF00000000}"/>
  </bookViews>
  <sheets>
    <sheet name="Instructions" sheetId="2" r:id="rId1"/>
    <sheet name="Spend Plan Data Import (PQ)" sheetId="8" r:id="rId2"/>
    <sheet name="Allocation Method Library (PQ)" sheetId="7" r:id="rId3"/>
    <sheet name="Allocation Override Setup (PQ)" sheetId="12" r:id="rId4"/>
    <sheet name="Allocation Override" sheetId="9" r:id="rId5"/>
    <sheet name="Export (PQ)" sheetId="16" r:id="rId6"/>
    <sheet name="Legal" sheetId="1" r:id="rId7"/>
  </sheets>
  <definedNames>
    <definedName name="Allocation_Override_Elections">'Allocation Override'!$A$1:$H$1001</definedName>
    <definedName name="ExternalData_1" localSheetId="2" hidden="1">'Allocation Method Library (PQ)'!$A$1:$K$76</definedName>
    <definedName name="ExternalData_1" localSheetId="4" hidden="1">'Allocation Override'!#REF!</definedName>
    <definedName name="ExternalData_1" localSheetId="3" hidden="1">'Allocation Override Setup (PQ)'!$A$1:$G$11</definedName>
    <definedName name="ExternalData_1" localSheetId="1" hidden="1">'Spend Plan Data Import (PQ)'!$A$1:$R$11</definedName>
    <definedName name="ExternalData_3" localSheetId="5" hidden="1">'Export (PQ)'!$A$1:$Q$176</definedName>
    <definedName name="FromArray_1">_xlfn.ANCHORARRAY('Allocation Override'!$A$1)</definedName>
    <definedName name="test">'Allocation Override'!$A$1:$H$11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9" l="1" a="1"/>
  <c r="A1"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C42F31-07FA-4B7E-88C9-7C87F7FC0B86}" keepAlive="1" name="Query - Allocation Method Library" description="Connection to the 'Allocation Method Library' query in the workbook." type="5" refreshedVersion="8" background="1" saveData="1">
    <dbPr connection="Provider=Microsoft.Mashup.OleDb.1;Data Source=$Workbook$;Location=&quot;Allocation Method Library&quot;;Extended Properties=&quot;&quot;" command="SELECT * FROM [Allocation Method Library]"/>
  </connection>
  <connection id="2" xr16:uid="{AC118FCB-1EA5-4603-ACF3-EFB030F36B8A}" keepAlive="1" name="Query - Allocation Override Setup" description="Connection to the 'Allocation Override Setup' query in the workbook." type="5" refreshedVersion="8" background="1" saveData="1">
    <dbPr connection="Provider=Microsoft.Mashup.OleDb.1;Data Source=$Workbook$;Location=&quot;Allocation Override Setup&quot;;Extended Properties=&quot;&quot;" command="SELECT * FROM [Allocation Override Setup]"/>
  </connection>
  <connection id="3" xr16:uid="{C1742567-86E3-4746-A346-994D061FDF6E}" keepAlive="1" name="Query - Export Prep 1" description="Connection to the 'Export Prep 1' query in the workbook." type="5" refreshedVersion="8" background="1" saveData="1">
    <dbPr connection="Provider=Microsoft.Mashup.OleDb.1;Data Source=$Workbook$;Location=&quot;Export Prep 1&quot;;Extended Properties=&quot;&quot;" command="SELECT * FROM [Export Prep 1]"/>
  </connection>
  <connection id="4" xr16:uid="{6A443FE3-B5A1-43DD-9DBE-BF04D8F6BCC7}" keepAlive="1" name="Query - Export Prep 2" description="Connection to the 'Export Prep 2' query in the workbook." type="5" refreshedVersion="8" background="1" saveData="1">
    <dbPr connection="Provider=Microsoft.Mashup.OleDb.1;Data Source=$Workbook$;Location=&quot;Export Prep 2&quot;;Extended Properties=&quot;&quot;" command="SELECT * FROM [Export Prep 2]"/>
  </connection>
  <connection id="5" xr16:uid="{8EDE36F5-736E-42B5-96F4-7B71D18B02A7}" keepAlive="1" name="Query - Export(1)" description="Connection to the 'Export' query in the workbook." type="5" refreshedVersion="8" background="1" saveData="1">
    <dbPr connection="Provider=Microsoft.Mashup.OleDb.1;Data Source=$Workbook$;Location=Export;Extended Properties=&quot;&quot;" command="SELECT * FROM [Export]"/>
  </connection>
  <connection id="6" xr16:uid="{223097A6-63C0-42A2-977A-60D0772FB812}"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7" xr16:uid="{C9210B2E-0ECE-447C-95EE-B32EFB6BCD9A}"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8" xr16:uid="{B64B40CB-91F3-489C-87F7-4935A44CBC89}" keepAlive="1" name="Query - SPAR Data" description="Connection to the 'SPAR Data' query in the workbook." type="5" refreshedVersion="8" background="1" saveData="1">
    <dbPr connection="Provider=Microsoft.Mashup.OleDb.1;Data Source=$Workbook$;Location=&quot;SPAR Data&quot;;Extended Properties=&quot;&quot;" command="SELECT * FROM [SPAR Data]"/>
  </connection>
  <connection id="9" xr16:uid="{43CB3A05-E7FD-4130-ACFB-81F7687BAFF8}"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10" xr16:uid="{7D4AE1D2-1A06-40A7-AE94-270A6A46FAA5}"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<sst xmlns="http://schemas.openxmlformats.org/spreadsheetml/2006/main" count="3260" uniqueCount="236">
  <si>
    <t>ID</t>
  </si>
  <si>
    <t>Fiscal Year</t>
  </si>
  <si>
    <t>Organization</t>
  </si>
  <si>
    <t>Division</t>
  </si>
  <si>
    <t>Line Item</t>
  </si>
  <si>
    <t>Amount</t>
  </si>
  <si>
    <t>Data Management</t>
  </si>
  <si>
    <t>Cost Pool</t>
  </si>
  <si>
    <t>Internal Labor</t>
  </si>
  <si>
    <t>Expense</t>
  </si>
  <si>
    <t>External Labor</t>
  </si>
  <si>
    <t>Outside Services</t>
  </si>
  <si>
    <t>Consulting</t>
  </si>
  <si>
    <t>Managed Service Providers</t>
  </si>
  <si>
    <t>Cloud Service Providers</t>
  </si>
  <si>
    <t>Hardware</t>
  </si>
  <si>
    <t>Software</t>
  </si>
  <si>
    <t>Licensing</t>
  </si>
  <si>
    <t>Other</t>
  </si>
  <si>
    <t>Internal Services</t>
  </si>
  <si>
    <t>Shared Services</t>
  </si>
  <si>
    <t>Capital</t>
  </si>
  <si>
    <t>Cost Sub-Pool</t>
  </si>
  <si>
    <t>Application</t>
  </si>
  <si>
    <t>Application Development</t>
  </si>
  <si>
    <t>Application Support &amp; Operations</t>
  </si>
  <si>
    <t>Compute</t>
  </si>
  <si>
    <t>Converged Infrastructure</t>
  </si>
  <si>
    <t>Servers</t>
  </si>
  <si>
    <t>Data Center</t>
  </si>
  <si>
    <t>Enterprise Data Center</t>
  </si>
  <si>
    <t>Delivery</t>
  </si>
  <si>
    <t>IT Service Management</t>
  </si>
  <si>
    <t>Program, Product &amp; Project Management</t>
  </si>
  <si>
    <t>End User</t>
  </si>
  <si>
    <t>IT Help Desk</t>
  </si>
  <si>
    <t>IT Management</t>
  </si>
  <si>
    <t>Enterprise Architecture</t>
  </si>
  <si>
    <t>IT Management &amp; Strategic Planning</t>
  </si>
  <si>
    <t>IT Vendor Management</t>
  </si>
  <si>
    <t>Network</t>
  </si>
  <si>
    <t>LAN/WAN</t>
  </si>
  <si>
    <t>Platform</t>
  </si>
  <si>
    <t>Database</t>
  </si>
  <si>
    <t>Security &amp; Compliance</t>
  </si>
  <si>
    <t>Compliance</t>
  </si>
  <si>
    <t>Security</t>
  </si>
  <si>
    <t>Storage</t>
  </si>
  <si>
    <t>Online Storage</t>
  </si>
  <si>
    <t>Public Cloud Storage</t>
  </si>
  <si>
    <t>Development</t>
  </si>
  <si>
    <t>Windows</t>
  </si>
  <si>
    <t>QA</t>
  </si>
  <si>
    <t>Tower</t>
  </si>
  <si>
    <t>Sub-Tower</t>
  </si>
  <si>
    <t>Sub-Tower Element</t>
  </si>
  <si>
    <t>Delivery Services</t>
  </si>
  <si>
    <t>Design &amp; Development</t>
  </si>
  <si>
    <t>Modernization &amp; Migration</t>
  </si>
  <si>
    <t>Cyber Security &amp; Incident Response</t>
  </si>
  <si>
    <t>Support</t>
  </si>
  <si>
    <t>IT Training</t>
  </si>
  <si>
    <t>Service Desk</t>
  </si>
  <si>
    <t>Infrastructure Services</t>
  </si>
  <si>
    <t xml:space="preserve">Data Network </t>
  </si>
  <si>
    <t xml:space="preserve">Networked Storage </t>
  </si>
  <si>
    <t xml:space="preserve">Platform Services </t>
  </si>
  <si>
    <t xml:space="preserve">Data </t>
  </si>
  <si>
    <t>Custom build</t>
  </si>
  <si>
    <t>Application re-architecture</t>
  </si>
  <si>
    <t>Central help desk</t>
  </si>
  <si>
    <t>Point to point (SONET, T1, T3)</t>
  </si>
  <si>
    <t>SAN</t>
  </si>
  <si>
    <t>Relational database</t>
  </si>
  <si>
    <t>Classroom training</t>
  </si>
  <si>
    <t>Local access (100Mbps, 1 GB fiber)</t>
  </si>
  <si>
    <t>Solution Type</t>
  </si>
  <si>
    <t>Solution Category</t>
  </si>
  <si>
    <t>Solution Offering</t>
  </si>
  <si>
    <t>Instructions</t>
  </si>
  <si>
    <t>License Overview</t>
  </si>
  <si>
    <t>https://www.gnu.org/licenses/gpl-3.0.en.html</t>
  </si>
  <si>
    <t>GNU General Public License (GPL) Overview</t>
  </si>
  <si>
    <t>This tool is distributed under the GNU General Public License (GPL), which is a widely used free software license that guarantees end users the freedom to run, study, share, and modify the software. The GPL is designed to ensure that the software remains free for all its users. Here are the key features:</t>
  </si>
  <si>
    <t>The GPL aims to protect these freedoms, ensuring that all users have the legal right to control their own computing. For detailed terms, please refer to the full text of the GPL (https://www.gnu.org/licenses/gpl-3.0.en.html).</t>
  </si>
  <si>
    <t>Full GPL Text:</t>
  </si>
  <si>
    <t>Disclaimer of Warranty</t>
  </si>
  <si>
    <t>This tool is provided 'as is', without warranty of any kind, express or implied, including but not limited to the warranties of merchantability, fitness for a particular purpose and noninfringement. In no event shall the authors, copyright holders, or distributors be liable for any claim, damages, or other liability, whether in an action of contract, tort or otherwise, arising from, out of, or in connection with the software or the use or other dealings in the software.</t>
  </si>
  <si>
    <t>Use of this tool is at your own risk and discretion and you should ensure that the tool is suitable for your use and complies with all applicable laws and regulations.</t>
  </si>
  <si>
    <r>
      <t>Freedom to Use</t>
    </r>
    <r>
      <rPr>
        <sz val="12"/>
        <color rgb="FF0D0D0D"/>
        <rFont val="Calibri"/>
        <family val="2"/>
        <scheme val="minor"/>
      </rPr>
      <t>: Users can run the software for any purpose without restrictions.</t>
    </r>
  </si>
  <si>
    <r>
      <t>Freedom to Modify</t>
    </r>
    <r>
      <rPr>
        <sz val="12"/>
        <color rgb="FF0D0D0D"/>
        <rFont val="Calibri"/>
        <family val="2"/>
        <scheme val="minor"/>
      </rPr>
      <t>: Users have the freedom to modify the software according to their needs. Any modifications must also be made available under the GPL if they are distributed.</t>
    </r>
  </si>
  <si>
    <r>
      <t>Freedom to Share</t>
    </r>
    <r>
      <rPr>
        <sz val="12"/>
        <color rgb="FF0D0D0D"/>
        <rFont val="Calibri"/>
        <family val="2"/>
        <scheme val="minor"/>
      </rPr>
      <t>: Users can copy and share the software with others. This is aimed at helping the community benefit from shared knowledge and enhancements.</t>
    </r>
  </si>
  <si>
    <r>
      <t>Source Code</t>
    </r>
    <r>
      <rPr>
        <sz val="12"/>
        <color rgb="FF0D0D0D"/>
        <rFont val="Calibri"/>
        <family val="2"/>
        <scheme val="minor"/>
      </rPr>
      <t>: The GPL requires that the source code be made available to anyone who receives a copy of the software. This ensures that users can access and modify the source code.</t>
    </r>
  </si>
  <si>
    <t>Contribution Guidelines</t>
  </si>
  <si>
    <t>I appreciate the interest and support from the community, and I am committed to learning more about open source collaboration. As I become more familiar with the process and community practices, I plan to update these guidelines to reflect a more structured approach for contributions.</t>
  </si>
  <si>
    <t>As of now, this tool is developed independently, and I am still exploring the best ways to manage and integrate contributions from others. While I'm not actively seeking contributions at this time, I am open to feedback and suggestions which can be submitted via email to costanalystdotnet@gmail.com .</t>
  </si>
  <si>
    <t>Attribution and Acknowledgments</t>
  </si>
  <si>
    <t>Thank you again to the TBM Council for their valuable work and for providing the resources that support the IT and business management communities.</t>
  </si>
  <si>
    <t>https://community.tbmcouncil.org/viewdocument/tbm-taxonomy-v40-final-documents</t>
  </si>
  <si>
    <t>https://www.tbmcouncil.org/get-involved/membership</t>
  </si>
  <si>
    <t>We encourage interested parties to consider joining the TBM community for more resources and networking opportunities. For TBM community membership details, please visit TBM Council Membership website at the following link:</t>
  </si>
  <si>
    <t>This tool utilizes the Technology Business Management (TBM) taxonomy, specifically Version 4.0 as of December 2020. The TBM taxonomy is developed and maintained by the Technology Business Management Council, and it is an integral framework designed to standardize the categorization and understanding of IT costs and services. We acknowledge and appreciate the efforts of the TBM Council in developing and providing this taxonomy, which has been instrumental in shaping this tool. For more information about TBM, the TBM Council, or the TBM Taxonomy, please visit the TBM Council website at the following link:</t>
  </si>
  <si>
    <t>https://www.tbmcouncil.org/</t>
  </si>
  <si>
    <t>Always refer to the TBM Council for the most up-to-date information on the TBM taxonomy. Please visit the TBM Council's official documentation at the following link:</t>
  </si>
  <si>
    <t>Usage Guidelines</t>
  </si>
  <si>
    <t>This tool is provided under the GNU General Public License (GPL), which allows users to freely use, modify, and distribute the software. Here are some key points to consider when using or modifying this tool:</t>
  </si>
  <si>
    <t>For a complete understanding of your rights and responsibilities under the GPL, please review the full license text.</t>
  </si>
  <si>
    <t>Contact Information</t>
  </si>
  <si>
    <t>Email:</t>
  </si>
  <si>
    <t>costanalystdotnet@gmail.com</t>
  </si>
  <si>
    <t xml:space="preserve">GitHub: </t>
  </si>
  <si>
    <t>https://github.com/CostAnalystDotNet</t>
  </si>
  <si>
    <t>Copyright © 2024 by CostAnalystDotNet. All rights reserved.</t>
  </si>
  <si>
    <r>
      <t>Freedom to Use and Modify</t>
    </r>
    <r>
      <rPr>
        <sz val="12"/>
        <color rgb="FF0D0D0D"/>
        <rFont val="Calibri"/>
        <family val="2"/>
        <scheme val="minor"/>
      </rPr>
      <t>: You are free to use and modify this tool for any purpose. This freedom ensures that all users can adapt the tool to meet their specific needs without any restrictions.</t>
    </r>
  </si>
  <si>
    <r>
      <t>Sharing Modifications</t>
    </r>
    <r>
      <rPr>
        <sz val="12"/>
        <color rgb="FF0D0D0D"/>
        <rFont val="Calibri"/>
        <family val="2"/>
        <scheme val="minor"/>
      </rPr>
      <t>: If you choose to modify this tool and distribute the modified version, the GPL requires that these modifications also be made available under the same GPL license. This ensures that the modified versions remain free and open, contributing to the community and preventing proprietary forks.</t>
    </r>
  </si>
  <si>
    <r>
      <t>Contributing Back</t>
    </r>
    <r>
      <rPr>
        <sz val="12"/>
        <color rgb="FF0D0D0D"/>
        <rFont val="Calibri"/>
        <family val="2"/>
        <scheme val="minor"/>
      </rPr>
      <t>: While not mandatory, if you make improvements or modifications to the tool, contributing back to the original project can help improve the tool for everyone. Sharing improvements can foster a collaborative environment and enhance the tool's capabilities.</t>
    </r>
  </si>
  <si>
    <r>
      <t>Compliance with the GPL</t>
    </r>
    <r>
      <rPr>
        <sz val="12"/>
        <color rgb="FF0D0D0D"/>
        <rFont val="Calibri"/>
        <family val="2"/>
        <scheme val="minor"/>
      </rPr>
      <t>: It is important to understand and comply with the terms of the GPL when using or modifying this tool. Compliance ensures that the rights and freedoms intended by the GPL are upheld, benefiting users and developers alike.</t>
    </r>
  </si>
  <si>
    <t>Copyright Notice</t>
  </si>
  <si>
    <t>Spend Plan Line Item Transformation (SPLIT) Tool</t>
  </si>
  <si>
    <t>FY23</t>
  </si>
  <si>
    <t>Chief Information Officer</t>
  </si>
  <si>
    <t>Network Services</t>
  </si>
  <si>
    <t>Upgrade Network Infrastructure</t>
  </si>
  <si>
    <t>Implement Wi-Fi 6</t>
  </si>
  <si>
    <t>Software Development</t>
  </si>
  <si>
    <t>Develop New CRM Software</t>
  </si>
  <si>
    <t>Update Legacy Systems</t>
  </si>
  <si>
    <t>Cyber Security</t>
  </si>
  <si>
    <t>Enhance Intrusion Detection</t>
  </si>
  <si>
    <t>Intrusion Detection</t>
  </si>
  <si>
    <t>Firewall Upgrades</t>
  </si>
  <si>
    <t>Firewall</t>
  </si>
  <si>
    <t>Cloud Storage Expansion</t>
  </si>
  <si>
    <t>Database Optimization</t>
  </si>
  <si>
    <t>Optimization</t>
  </si>
  <si>
    <t>User Support</t>
  </si>
  <si>
    <t>Help Desk Staffing</t>
  </si>
  <si>
    <t>Help Desk Staff</t>
  </si>
  <si>
    <t>Training Programs</t>
  </si>
  <si>
    <t>Application Training</t>
  </si>
  <si>
    <t>001</t>
  </si>
  <si>
    <t>002</t>
  </si>
  <si>
    <t>003</t>
  </si>
  <si>
    <t>004</t>
  </si>
  <si>
    <t>005</t>
  </si>
  <si>
    <t>006</t>
  </si>
  <si>
    <t>007</t>
  </si>
  <si>
    <t>008</t>
  </si>
  <si>
    <t>009</t>
  </si>
  <si>
    <t>010</t>
  </si>
  <si>
    <t>SourceInfo.Allocation Method</t>
  </si>
  <si>
    <t>Allocation.Percentage</t>
  </si>
  <si>
    <t>Allocation.Cost Pool</t>
  </si>
  <si>
    <t>Allocation.Cost Sub Pool</t>
  </si>
  <si>
    <t>Allocation.Tower</t>
  </si>
  <si>
    <t>Allocation.Sub-Tower</t>
  </si>
  <si>
    <t>Allocation.Sub-Tower Element</t>
  </si>
  <si>
    <t>SourceInfo.Source Date</t>
  </si>
  <si>
    <t>SourceInfo.Source POC</t>
  </si>
  <si>
    <t>SourceInfo.Spend Plan Allocation Method Template</t>
  </si>
  <si>
    <t>CRM Software Development</t>
  </si>
  <si>
    <t>John Smith</t>
  </si>
  <si>
    <t>"SPAM Template - Example - CRM Development.xlsx"</t>
  </si>
  <si>
    <t>Deployment</t>
  </si>
  <si>
    <t>User Training</t>
  </si>
  <si>
    <t>Legacy Systems Upgrade</t>
  </si>
  <si>
    <t>Documentation Specialist</t>
  </si>
  <si>
    <t>"SPAM Template - Example - Legacy Sys Upgrade.xlsx"</t>
  </si>
  <si>
    <t>Networking Equipment</t>
  </si>
  <si>
    <t>QA Testers</t>
  </si>
  <si>
    <t>Training Materials</t>
  </si>
  <si>
    <t>Trainer Fees</t>
  </si>
  <si>
    <t>Data Backup Systems</t>
  </si>
  <si>
    <t>Risk Analysis Tools</t>
  </si>
  <si>
    <t>Emergency Fund</t>
  </si>
  <si>
    <t>Storage Solutions</t>
  </si>
  <si>
    <t>Data Migration Tools</t>
  </si>
  <si>
    <t>Cybersecurity Measures</t>
  </si>
  <si>
    <t>Project Management Software</t>
  </si>
  <si>
    <t>Systems Analyst</t>
  </si>
  <si>
    <t>Planning Tools and Software</t>
  </si>
  <si>
    <t>Lead Project Manager</t>
  </si>
  <si>
    <t>Assistant Project Manager</t>
  </si>
  <si>
    <t>Administrative Support</t>
  </si>
  <si>
    <t>Senior Developers</t>
  </si>
  <si>
    <t>Junior Developers</t>
  </si>
  <si>
    <t>QA Lead</t>
  </si>
  <si>
    <t>Database Software License</t>
  </si>
  <si>
    <t>Development Tools License</t>
  </si>
  <si>
    <t>Third-party Integration Licenses</t>
  </si>
  <si>
    <t>Network Services Breakdown</t>
  </si>
  <si>
    <t>Shipping, Handling, and Import Taxes</t>
  </si>
  <si>
    <t>"SPAM Template - Example - Network.xlsx"</t>
  </si>
  <si>
    <t>Network Design &amp; Planning Consultants</t>
  </si>
  <si>
    <t>Compliance Management Software</t>
  </si>
  <si>
    <t>Network Testing Equipment</t>
  </si>
  <si>
    <t>Performance Monitoring Tools</t>
  </si>
  <si>
    <t>Project Management</t>
  </si>
  <si>
    <t>Contingency for unforeseen expenses</t>
  </si>
  <si>
    <t>Training for IT Staff</t>
  </si>
  <si>
    <t>Installation and Configuration</t>
  </si>
  <si>
    <t>Licensing or Subscription Costs</t>
  </si>
  <si>
    <t>Security Software (Firewalls, Antivirus)</t>
  </si>
  <si>
    <t>Servers and Storage</t>
  </si>
  <si>
    <t>Uninterruptible Power Supplies (UPS)</t>
  </si>
  <si>
    <t>Wireless Access Points</t>
  </si>
  <si>
    <t>Full-Scale Deployment</t>
  </si>
  <si>
    <t>Network Switches and Routers</t>
  </si>
  <si>
    <t>Network Management Software</t>
  </si>
  <si>
    <t>Pilot Testing Phase</t>
  </si>
  <si>
    <t>Allocation Method</t>
  </si>
  <si>
    <t>Percentage</t>
  </si>
  <si>
    <t>Allocated Amount</t>
  </si>
  <si>
    <t>Source Date</t>
  </si>
  <si>
    <t>No Allocation</t>
  </si>
  <si>
    <t>Cartesian Key</t>
  </si>
  <si>
    <t>Allocation Method Override</t>
  </si>
  <si>
    <t>Source Spend Plan Allocation Method</t>
  </si>
  <si>
    <t xml:space="preserve"> 'Spend Plan Data Import (PQ)'</t>
  </si>
  <si>
    <t xml:space="preserve"> 'Allocation Method Library (PQ)'</t>
  </si>
  <si>
    <t xml:space="preserve"> 'Allocation Override Setup (PQ)'</t>
  </si>
  <si>
    <t>3. Refresh and review the query on the 'Export' tab</t>
  </si>
  <si>
    <t>1. Refresh and review the query on each of the following tabs:</t>
  </si>
  <si>
    <t>2. On the 'Allocation Override' tab, you may choose an alternative allocation method than what has been assigned via the drop down menu.</t>
  </si>
  <si>
    <t>Version 1.0</t>
  </si>
  <si>
    <t>Source POC</t>
  </si>
  <si>
    <t>N/A (Spend Plan)</t>
  </si>
  <si>
    <t xml:space="preserve">Solution Name </t>
  </si>
  <si>
    <t>Document Name</t>
  </si>
  <si>
    <t>Document Date</t>
  </si>
  <si>
    <t>LAN</t>
  </si>
  <si>
    <t>"SPAR Tool - Live.xlsx"</t>
  </si>
  <si>
    <t>WAN</t>
  </si>
  <si>
    <t>Modernization</t>
  </si>
  <si>
    <t>Enhancement</t>
  </si>
  <si>
    <t>Upgrade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</si>
</sst>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17"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0"/>
      <name val="Arial"/>
      <family val="2"/>
    </font>
    <font>
      <b/>
      <sz val="16"/>
      <color theme="1"/>
      <name val="Calibri"/>
      <family val="2"/>
      <scheme val="minor"/>
    </font>
    <font>
      <b/>
      <u/>
      <sz val="14"/>
      <color theme="1"/>
      <name val="Calibri"/>
      <family val="2"/>
      <scheme val="minor"/>
    </font>
    <font>
      <i/>
      <sz val="11"/>
      <color theme="1"/>
      <name val="Calibri"/>
      <family val="2"/>
      <scheme val="minor"/>
    </font>
    <font>
      <sz val="8"/>
      <name val="Calibri"/>
      <family val="2"/>
      <scheme val="minor"/>
    </font>
    <font>
      <u/>
      <sz val="11"/>
      <color theme="10"/>
      <name val="Calibri"/>
      <family val="2"/>
      <scheme val="minor"/>
    </font>
    <font>
      <sz val="12"/>
      <color rgb="FF0D0D0D"/>
      <name val="Calibri"/>
      <family val="2"/>
      <scheme val="minor"/>
    </font>
    <font>
      <sz val="12"/>
      <color rgb="FF0D0D0D"/>
      <name val="Calibri"/>
      <family val="2"/>
      <scheme val="minor"/>
    </font>
    <font>
      <sz val="12"/>
      <color theme="1"/>
      <name val="Calibri"/>
      <family val="2"/>
      <scheme val="minor"/>
    </font>
    <font>
      <b/>
      <u/>
      <sz val="12"/>
      <color theme="1"/>
      <name val="Calibri"/>
      <family val="2"/>
      <scheme val="minor"/>
    </font>
    <font>
      <b/>
      <u/>
      <sz val="12"/>
      <color rgb="FF0D0D0D"/>
      <name val="Calibri"/>
      <family val="2"/>
      <scheme val="minor"/>
    </font>
    <font>
      <sz val="11"/>
      <color theme="1"/>
      <name val="Calibri"/>
      <family val="2"/>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8">
    <xf numFmtId="0" fontId="0" fillId="0" borderId="0"/>
    <xf numFmtId="0" fontId="1" fillId="2" borderId="1" applyNumberFormat="0" applyAlignment="0" applyProtection="0"/>
    <xf numFmtId="0" fontId="2" fillId="3" borderId="1" applyNumberFormat="0" applyAlignment="0" applyProtection="0"/>
    <xf numFmtId="0" fontId="3" fillId="4" borderId="2" applyNumberFormat="0" applyAlignment="0" applyProtection="0"/>
    <xf numFmtId="0" fontId="5" fillId="0" borderId="0">
      <alignment vertical="center"/>
    </xf>
    <xf numFmtId="0" fontId="10" fillId="0" borderId="0" applyNumberFormat="0" applyFill="0" applyBorder="0" applyAlignment="0" applyProtection="0"/>
    <xf numFmtId="44" fontId="16" fillId="0" borderId="0" applyFont="0" applyFill="0" applyBorder="0" applyAlignment="0" applyProtection="0"/>
    <xf numFmtId="9" fontId="16" fillId="0" borderId="0" applyFont="0" applyFill="0" applyBorder="0" applyAlignment="0" applyProtection="0"/>
  </cellStyleXfs>
  <cellXfs count="22">
    <xf numFmtId="0" fontId="0" fillId="0" borderId="0" xfId="0"/>
    <xf numFmtId="0" fontId="4" fillId="0" borderId="0" xfId="0" applyFont="1"/>
    <xf numFmtId="0" fontId="1" fillId="2" borderId="1" xfId="1"/>
    <xf numFmtId="0" fontId="6" fillId="0" borderId="0" xfId="0" applyFont="1"/>
    <xf numFmtId="0" fontId="7" fillId="0" borderId="0" xfId="0" applyFont="1"/>
    <xf numFmtId="0" fontId="8" fillId="0" borderId="0" xfId="0" applyFont="1"/>
    <xf numFmtId="0" fontId="1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indent="1"/>
    </xf>
    <xf numFmtId="0" fontId="11" fillId="0" borderId="0" xfId="0" applyFont="1" applyAlignment="1">
      <alignment horizontal="left" vertical="center" indent="1"/>
    </xf>
    <xf numFmtId="0" fontId="10" fillId="0" borderId="0" xfId="5"/>
    <xf numFmtId="0" fontId="13" fillId="0" borderId="0" xfId="0" applyFont="1"/>
    <xf numFmtId="0" fontId="14" fillId="0" borderId="0" xfId="0" applyFont="1"/>
    <xf numFmtId="0" fontId="12" fillId="0" borderId="0" xfId="0" applyFont="1"/>
    <xf numFmtId="0" fontId="15" fillId="0" borderId="0" xfId="0" applyFont="1" applyAlignment="1">
      <alignment vertical="center"/>
    </xf>
    <xf numFmtId="14" fontId="0" fillId="0" borderId="0" xfId="0" applyNumberFormat="1"/>
    <xf numFmtId="0" fontId="2" fillId="3" borderId="1" xfId="2"/>
    <xf numFmtId="0" fontId="3" fillId="4" borderId="2" xfId="3"/>
    <xf numFmtId="164" fontId="3" fillId="4" borderId="2" xfId="6" applyNumberFormat="1" applyFont="1" applyFill="1" applyBorder="1"/>
    <xf numFmtId="164" fontId="0" fillId="0" borderId="0" xfId="6" applyNumberFormat="1" applyFont="1"/>
    <xf numFmtId="10" fontId="0" fillId="0" borderId="0" xfId="7" applyNumberFormat="1" applyFont="1"/>
    <xf numFmtId="0" fontId="0" fillId="0" borderId="0" xfId="0" quotePrefix="1"/>
  </cellXfs>
  <cellStyles count="8">
    <cellStyle name="Calculation" xfId="2" builtinId="22"/>
    <cellStyle name="Check Cell" xfId="3" builtinId="23"/>
    <cellStyle name="Currency" xfId="6" builtinId="4"/>
    <cellStyle name="Hyperlink" xfId="5" builtinId="8"/>
    <cellStyle name="Input" xfId="1" builtinId="20"/>
    <cellStyle name="Normal" xfId="0" builtinId="0"/>
    <cellStyle name="Normal 2" xfId="4" xr:uid="{80895BD6-85C8-4F5D-B7FE-50C84273B954}"/>
    <cellStyle name="Percent" xfId="7" builtinId="5"/>
  </cellStyles>
  <dxfs count="12">
    <dxf>
      <numFmt numFmtId="19" formatCode="m/d/yyyy"/>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8" xr16:uid="{E5EBABDC-B310-44E7-9D8C-699F19DD506A}" autoFormatId="16" applyNumberFormats="0" applyBorderFormats="0" applyFontFormats="0" applyPatternFormats="0" applyAlignmentFormats="0" applyWidthHeightFormats="0">
  <queryTableRefresh nextId="19">
    <queryTableFields count="18">
      <queryTableField id="1" name="Cartesian Key" tableColumnId="1"/>
      <queryTableField id="2" name="ID" tableColumnId="2"/>
      <queryTableField id="3" name="Fiscal Year" tableColumnId="3"/>
      <queryTableField id="4" name="Organization" tableColumnId="4"/>
      <queryTableField id="5" name="Division" tableColumnId="5"/>
      <queryTableField id="6" name="Line Item" tableColumnId="6"/>
      <queryTableField id="7" name="Amount" tableColumnId="7"/>
      <queryTableField id="8" name="Cost Pool" tableColumnId="8"/>
      <queryTableField id="9" name="Cost Sub-Pool" tableColumnId="9"/>
      <queryTableField id="10" name="Tower" tableColumnId="10"/>
      <queryTableField id="11" name="Sub-Tower" tableColumnId="11"/>
      <queryTableField id="12" name="Sub-Tower Element" tableColumnId="12"/>
      <queryTableField id="13" name="Solution Type" tableColumnId="13"/>
      <queryTableField id="14" name="Solution Category" tableColumnId="14"/>
      <queryTableField id="15" name="Solution Name " tableColumnId="15"/>
      <queryTableField id="16" name="Solution Offering" tableColumnId="16"/>
      <queryTableField id="17" name="Document Name" tableColumnId="17"/>
      <queryTableField id="18" name="Document Date" tableColumnId="1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3AB722EA-3DA1-45CF-88BA-053324688DC1}" autoFormatId="16" applyNumberFormats="0" applyBorderFormats="0" applyFontFormats="0" applyPatternFormats="0" applyAlignmentFormats="0" applyWidthHeightFormats="0">
  <queryTableRefresh nextId="17">
    <queryTableFields count="11">
      <queryTableField id="2" name="Line Item" tableColumnId="2"/>
      <queryTableField id="3" name="SourceInfo.Allocation Method" tableColumnId="3"/>
      <queryTableField id="4" name="Allocation.Percentage" tableColumnId="4"/>
      <queryTableField id="5" name="Allocation.Cost Pool" tableColumnId="5"/>
      <queryTableField id="6" name="Allocation.Cost Sub Pool" tableColumnId="6"/>
      <queryTableField id="7" name="Allocation.Tower" tableColumnId="7"/>
      <queryTableField id="8" name="Allocation.Sub-Tower" tableColumnId="8"/>
      <queryTableField id="9" name="Allocation.Sub-Tower Element" tableColumnId="9"/>
      <queryTableField id="10" name="SourceInfo.Source Date" tableColumnId="10"/>
      <queryTableField id="11" name="SourceInfo.Source POC" tableColumnId="11"/>
      <queryTableField id="12" name="SourceInfo.Spend Plan Allocation Method Template" tableColumnId="1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2B68E942-F7AB-4E81-9180-E0031720C81B}" autoFormatId="16" applyNumberFormats="0" applyBorderFormats="0" applyFontFormats="0" applyPatternFormats="0" applyAlignmentFormats="0" applyWidthHeightFormats="0">
  <queryTableRefresh nextId="25">
    <queryTableFields count="7">
      <queryTableField id="1" name="ID" tableColumnId="1"/>
      <queryTableField id="2" name="Fiscal Year" tableColumnId="2"/>
      <queryTableField id="3" name="Organization" tableColumnId="3"/>
      <queryTableField id="4" name="Division" tableColumnId="4"/>
      <queryTableField id="5" name="Line Item" tableColumnId="5"/>
      <queryTableField id="21" name="Amount" tableColumnId="6"/>
      <queryTableField id="9" name="Allocation Method"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5" xr16:uid="{8C67008F-86D6-49FD-86EC-FCBFE52C2ECF}" autoFormatId="16" applyNumberFormats="0" applyBorderFormats="0" applyFontFormats="0" applyPatternFormats="0" applyAlignmentFormats="0" applyWidthHeightFormats="0">
  <queryTableRefresh nextId="18">
    <queryTableFields count="17">
      <queryTableField id="1" name="ID" tableColumnId="1"/>
      <queryTableField id="2" name="Fiscal Year" tableColumnId="2"/>
      <queryTableField id="3" name="Organization" tableColumnId="3"/>
      <queryTableField id="4" name="Division" tableColumnId="4"/>
      <queryTableField id="5" name="Line Item" tableColumnId="5"/>
      <queryTableField id="6" name="Amount" tableColumnId="6"/>
      <queryTableField id="7" name="Allocation Method" tableColumnId="7"/>
      <queryTableField id="8" name="Percentage" tableColumnId="8"/>
      <queryTableField id="9" name="Allocated Amount" tableColumnId="9"/>
      <queryTableField id="10" name="Cost Pool" tableColumnId="10"/>
      <queryTableField id="11" name="Cost Sub-Pool" tableColumnId="11"/>
      <queryTableField id="12" name="Tower" tableColumnId="12"/>
      <queryTableField id="13" name="Sub-Tower" tableColumnId="13"/>
      <queryTableField id="14" name="Sub-Tower Element" tableColumnId="14"/>
      <queryTableField id="15" name="Source Date" tableColumnId="15"/>
      <queryTableField id="16" name="Source POC" tableColumnId="16"/>
      <queryTableField id="17" name="Source Spend Plan Allocation Method"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AAFAFC-201F-42EB-98A7-8F72FA27AB33}" name="SPAR_Data" displayName="SPAR_Data" ref="A1:R11" tableType="queryTable" totalsRowShown="0">
  <autoFilter ref="A1:R11" xr:uid="{9EAAFAFC-201F-42EB-98A7-8F72FA27AB33}"/>
  <tableColumns count="18">
    <tableColumn id="1" xr3:uid="{CA74E450-31CA-48F4-B896-30E371079971}" uniqueName="1" name="Cartesian Key" queryTableFieldId="1"/>
    <tableColumn id="2" xr3:uid="{77AED2F6-FF09-4923-966B-AC59E4AFC0B0}" uniqueName="2" name="ID" queryTableFieldId="2"/>
    <tableColumn id="3" xr3:uid="{D0E060FC-68C8-450A-942E-00D9A83D5EAD}" uniqueName="3" name="Fiscal Year" queryTableFieldId="3"/>
    <tableColumn id="4" xr3:uid="{225DAB0B-4919-4265-AA30-7F2493ACF4DF}" uniqueName="4" name="Organization" queryTableFieldId="4"/>
    <tableColumn id="5" xr3:uid="{3CEB9E86-8DFB-4C19-9125-7ADFB0615F45}" uniqueName="5" name="Division" queryTableFieldId="5"/>
    <tableColumn id="6" xr3:uid="{0A715C5F-7D5A-42A7-9F31-428B2D646350}" uniqueName="6" name="Line Item" queryTableFieldId="6"/>
    <tableColumn id="7" xr3:uid="{2FBDA42A-CEAC-4B4D-85D3-070637A022FA}" uniqueName="7" name="Amount" queryTableFieldId="7"/>
    <tableColumn id="8" xr3:uid="{AECCCCF1-A06F-4F50-8B96-DE7B605B68DF}" uniqueName="8" name="Cost Pool" queryTableFieldId="8"/>
    <tableColumn id="9" xr3:uid="{32613301-89C7-407F-BC97-CFDCB15DDC91}" uniqueName="9" name="Cost Sub-Pool" queryTableFieldId="9"/>
    <tableColumn id="10" xr3:uid="{063DD9C8-56D6-4615-B5D4-F1D6563125F9}" uniqueName="10" name="Tower" queryTableFieldId="10"/>
    <tableColumn id="11" xr3:uid="{3A02618E-42A4-4F90-9986-C07DBD16EB4A}" uniqueName="11" name="Sub-Tower" queryTableFieldId="11"/>
    <tableColumn id="12" xr3:uid="{4F9BD21B-2E6D-4D99-928E-EAB66259950E}" uniqueName="12" name="Sub-Tower Element" queryTableFieldId="12"/>
    <tableColumn id="13" xr3:uid="{5FBEA53F-DB3E-4CF1-BAB1-3E580E7AF58B}" uniqueName="13" name="Solution Type" queryTableFieldId="13"/>
    <tableColumn id="14" xr3:uid="{96C25BBE-6B49-493C-B5B7-23AB11D25F8A}" uniqueName="14" name="Solution Category" queryTableFieldId="14"/>
    <tableColumn id="15" xr3:uid="{8D56AC25-9859-4E7A-80F2-F75B630982D7}" uniqueName="15" name="Solution Name " queryTableFieldId="15"/>
    <tableColumn id="16" xr3:uid="{7EF3B651-C384-4C2D-AB92-4292B7785D1C}" uniqueName="16" name="Solution Offering" queryTableFieldId="16"/>
    <tableColumn id="17" xr3:uid="{FE397129-3C35-4762-B256-C9F8C96AB0BE}" uniqueName="17" name="Document Name" queryTableFieldId="17"/>
    <tableColumn id="18" xr3:uid="{F4C9764A-D702-4E8E-A848-9B4DFD1276A5}" uniqueName="18" name="Document Date" queryTableFieldId="1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92D4C8-6731-4927-B311-71DEABA4111C}" name="Allocation_Method_Library" displayName="Allocation_Method_Library" ref="A1:K76" tableType="queryTable" totalsRowShown="0">
  <autoFilter ref="A1:K76" xr:uid="{D292D4C8-6731-4927-B311-71DEABA4111C}"/>
  <tableColumns count="11">
    <tableColumn id="2" xr3:uid="{ACA8A251-2CC4-4EC0-82E4-4B0198034E11}" uniqueName="2" name="Line Item" queryTableFieldId="2" dataDxfId="11"/>
    <tableColumn id="3" xr3:uid="{5EC952C5-ECD2-4739-ACF3-5E59042E37A4}" uniqueName="3" name="SourceInfo.Allocation Method" queryTableFieldId="3" dataDxfId="10"/>
    <tableColumn id="4" xr3:uid="{7CE507C7-E8A2-4191-BF29-454BC930EE3C}" uniqueName="4" name="Allocation.Percentage" queryTableFieldId="4" dataDxfId="9" dataCellStyle="Percent"/>
    <tableColumn id="5" xr3:uid="{91596E00-B8FB-430B-9928-7AD6DA4114A0}" uniqueName="5" name="Allocation.Cost Pool" queryTableFieldId="5" dataDxfId="8"/>
    <tableColumn id="6" xr3:uid="{C59B949C-1083-4B66-A507-145FE2D7BD0A}" uniqueName="6" name="Allocation.Cost Sub Pool" queryTableFieldId="6" dataDxfId="7"/>
    <tableColumn id="7" xr3:uid="{98918746-B111-4E5E-A132-EA35FDA93BC2}" uniqueName="7" name="Allocation.Tower" queryTableFieldId="7" dataDxfId="6"/>
    <tableColumn id="8" xr3:uid="{A75EA70A-715A-4E78-9FE0-0C20166C9261}" uniqueName="8" name="Allocation.Sub-Tower" queryTableFieldId="8" dataDxfId="5"/>
    <tableColumn id="9" xr3:uid="{5316908A-E0A2-451D-AA70-278870F0864A}" uniqueName="9" name="Allocation.Sub-Tower Element" queryTableFieldId="9" dataDxfId="4"/>
    <tableColumn id="10" xr3:uid="{70B24D6F-9F9D-4A1D-A647-58766A45E2BD}" uniqueName="10" name="SourceInfo.Source Date" queryTableFieldId="10" dataDxfId="3"/>
    <tableColumn id="11" xr3:uid="{AB584580-85BC-402F-88EA-421808BDE36C}" uniqueName="11" name="SourceInfo.Source POC" queryTableFieldId="11" dataDxfId="2"/>
    <tableColumn id="12" xr3:uid="{2FC26590-8126-4CE1-BB9D-55CF12DD9CBD}" uniqueName="12" name="SourceInfo.Spend Plan Allocation Method Template" queryTableFieldId="12" dataDxfId="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362198-18DE-4AB9-8A0B-1DB6C41C48A6}" name="Allocation_Override_Setup" displayName="Allocation_Override_Setup" ref="A1:G11" tableType="queryTable" totalsRowShown="0">
  <autoFilter ref="A1:G11" xr:uid="{BB362198-18DE-4AB9-8A0B-1DB6C41C48A6}"/>
  <tableColumns count="7">
    <tableColumn id="1" xr3:uid="{C16AA44D-ABB4-4A3C-A7DC-4F3FB7B6CA70}" uniqueName="1" name="ID" queryTableFieldId="1"/>
    <tableColumn id="2" xr3:uid="{2AEAA8C7-225C-4137-A35A-8A6AC4ECDF7B}" uniqueName="2" name="Fiscal Year" queryTableFieldId="2"/>
    <tableColumn id="3" xr3:uid="{2198C4D0-01BA-490C-9A7E-CC238A850287}" uniqueName="3" name="Organization" queryTableFieldId="3"/>
    <tableColumn id="4" xr3:uid="{250EC4BB-0574-4D74-AF55-A50B130AB270}" uniqueName="4" name="Division" queryTableFieldId="4"/>
    <tableColumn id="5" xr3:uid="{AEEC20F4-250E-40CC-8932-1798D67B73DB}" uniqueName="5" name="Line Item" queryTableFieldId="5"/>
    <tableColumn id="6" xr3:uid="{2556FA6F-68B5-4EC2-B12C-43BD611A1892}" uniqueName="6" name="Amount" queryTableFieldId="21"/>
    <tableColumn id="7" xr3:uid="{A25D63E7-24D0-4A16-9510-25139AA4A7AE}" uniqueName="7" name="Allocation Method" queryTableFieldId="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8276D4-8BF4-4065-988B-DAE624E105C3}" name="Export" displayName="Export" ref="A1:Q176" tableType="queryTable" totalsRowShown="0">
  <autoFilter ref="A1:Q176" xr:uid="{688276D4-8BF4-4065-988B-DAE624E105C3}"/>
  <tableColumns count="17">
    <tableColumn id="1" xr3:uid="{7A62B1C6-BC3E-4C05-8549-E3245D7A2B09}" uniqueName="1" name="ID" queryTableFieldId="1"/>
    <tableColumn id="2" xr3:uid="{123E188C-1EED-4E4D-844C-D128E45AC71C}" uniqueName="2" name="Fiscal Year" queryTableFieldId="2"/>
    <tableColumn id="3" xr3:uid="{60DCFFF5-A616-4E30-BDD7-376AE438A8DC}" uniqueName="3" name="Organization" queryTableFieldId="3"/>
    <tableColumn id="4" xr3:uid="{F0792427-320F-45B7-B048-6BEE62D287CB}" uniqueName="4" name="Division" queryTableFieldId="4"/>
    <tableColumn id="5" xr3:uid="{CB0D9EC5-E81B-4041-8EE5-B34B3F953F1F}" uniqueName="5" name="Line Item" queryTableFieldId="5"/>
    <tableColumn id="6" xr3:uid="{EC546DFB-3FDB-47B5-8C3A-A6D78D3D46EA}" uniqueName="6" name="Amount" queryTableFieldId="6"/>
    <tableColumn id="7" xr3:uid="{FC27860B-9049-4F92-A299-17C97958C0EF}" uniqueName="7" name="Allocation Method" queryTableFieldId="7"/>
    <tableColumn id="8" xr3:uid="{CAE0E97D-316D-4C14-BC23-DE846C85F8E0}" uniqueName="8" name="Percentage" queryTableFieldId="8"/>
    <tableColumn id="9" xr3:uid="{8F766195-4DA1-481D-9003-560DDBA4FD67}" uniqueName="9" name="Allocated Amount" queryTableFieldId="9"/>
    <tableColumn id="10" xr3:uid="{64B10B6D-CA27-4855-A14F-740D9CFBF2DF}" uniqueName="10" name="Cost Pool" queryTableFieldId="10"/>
    <tableColumn id="11" xr3:uid="{17D6E1C0-8F3F-4A9D-B9AA-C021BC1980ED}" uniqueName="11" name="Cost Sub-Pool" queryTableFieldId="11"/>
    <tableColumn id="12" xr3:uid="{37218900-7903-4FB5-84EF-B4784D7F205C}" uniqueName="12" name="Tower" queryTableFieldId="12"/>
    <tableColumn id="13" xr3:uid="{31E1197A-DA20-4B21-9D6C-2D2EEE6760A3}" uniqueName="13" name="Sub-Tower" queryTableFieldId="13"/>
    <tableColumn id="14" xr3:uid="{C88323D7-4926-45BB-AA7E-9168A0141724}" uniqueName="14" name="Sub-Tower Element" queryTableFieldId="14"/>
    <tableColumn id="15" xr3:uid="{1178CF02-A6BD-4B02-8CA4-E4E71F12D58E}" uniqueName="15" name="Source Date" queryTableFieldId="15" dataDxfId="0"/>
    <tableColumn id="16" xr3:uid="{EAD2240A-5118-417E-AD59-126A2052D4DF}" uniqueName="16" name="Source POC" queryTableFieldId="16"/>
    <tableColumn id="17" xr3:uid="{77D611A7-703A-4F2B-AF76-BFFA17EABD8B}" uniqueName="17" name="Source Spend Plan Allocation Method" queryTableFieldId="1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tbmcouncil.org/get-involved/membership" TargetMode="External"/><Relationship Id="rId7" Type="http://schemas.openxmlformats.org/officeDocument/2006/relationships/hyperlink" Target="https://github.com/CostAnalystDotNet" TargetMode="External"/><Relationship Id="rId2" Type="http://schemas.openxmlformats.org/officeDocument/2006/relationships/hyperlink" Target="https://community.tbmcouncil.org/viewdocument/tbm-taxonomy-v40-final-documents" TargetMode="External"/><Relationship Id="rId1" Type="http://schemas.openxmlformats.org/officeDocument/2006/relationships/hyperlink" Target="https://www.gnu.org/licenses/gpl-3.0.en.html" TargetMode="External"/><Relationship Id="rId6" Type="http://schemas.openxmlformats.org/officeDocument/2006/relationships/hyperlink" Target="mailto:costanalystdotnet@gmail.com" TargetMode="External"/><Relationship Id="rId5" Type="http://schemas.openxmlformats.org/officeDocument/2006/relationships/hyperlink" Target="https://www.gnu.org/licenses/gpl-3.0.en.html" TargetMode="External"/><Relationship Id="rId4" Type="http://schemas.openxmlformats.org/officeDocument/2006/relationships/hyperlink" Target="https://www.tbmcounci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D7113-024C-485C-9E58-35522AD7D199}">
  <sheetPr>
    <tabColor theme="0"/>
  </sheetPr>
  <dimension ref="B2:D20"/>
  <sheetViews>
    <sheetView showGridLines="0" tabSelected="1" workbookViewId="0"/>
  </sheetViews>
  <sheetFormatPr defaultRowHeight="15" x14ac:dyDescent="0.25"/>
  <cols>
    <col min="2" max="2" width="3" customWidth="1"/>
    <col min="3" max="3" width="4.7109375" customWidth="1"/>
  </cols>
  <sheetData>
    <row r="2" spans="2:4" ht="21" x14ac:dyDescent="0.35">
      <c r="B2" s="3" t="s">
        <v>118</v>
      </c>
    </row>
    <row r="4" spans="2:4" ht="18.75" x14ac:dyDescent="0.3">
      <c r="B4" s="4" t="s">
        <v>79</v>
      </c>
    </row>
    <row r="6" spans="2:4" x14ac:dyDescent="0.25">
      <c r="C6" t="s">
        <v>222</v>
      </c>
    </row>
    <row r="7" spans="2:4" x14ac:dyDescent="0.25">
      <c r="D7" s="21" t="s">
        <v>218</v>
      </c>
    </row>
    <row r="8" spans="2:4" x14ac:dyDescent="0.25">
      <c r="D8" t="s">
        <v>219</v>
      </c>
    </row>
    <row r="9" spans="2:4" x14ac:dyDescent="0.25">
      <c r="D9" t="s">
        <v>220</v>
      </c>
    </row>
    <row r="11" spans="2:4" x14ac:dyDescent="0.25">
      <c r="C11" t="s">
        <v>223</v>
      </c>
    </row>
    <row r="13" spans="2:4" x14ac:dyDescent="0.25">
      <c r="C13" t="s">
        <v>221</v>
      </c>
    </row>
    <row r="16" spans="2:4" x14ac:dyDescent="0.25">
      <c r="D16" s="5"/>
    </row>
    <row r="20" spans="4:4" x14ac:dyDescent="0.25">
      <c r="D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4D64-B575-43A6-9288-E8C50180D9E4}">
  <dimension ref="A1:R11"/>
  <sheetViews>
    <sheetView topLeftCell="B1" workbookViewId="0">
      <selection activeCell="B2" sqref="B2"/>
    </sheetView>
  </sheetViews>
  <sheetFormatPr defaultRowHeight="15" x14ac:dyDescent="0.25"/>
  <cols>
    <col min="1" max="1" width="15.42578125" hidden="1" customWidth="1"/>
    <col min="2" max="2" width="5.140625" bestFit="1" customWidth="1"/>
    <col min="3" max="3" width="12.5703125" bestFit="1" customWidth="1"/>
    <col min="4" max="4" width="23.7109375" bestFit="1" customWidth="1"/>
    <col min="5" max="5" width="22" bestFit="1" customWidth="1"/>
    <col min="6" max="6" width="29.85546875" bestFit="1" customWidth="1"/>
    <col min="7" max="7" width="10.42578125" bestFit="1" customWidth="1"/>
    <col min="8" max="8" width="15.85546875" bestFit="1" customWidth="1"/>
    <col min="9" max="9" width="25.28515625" bestFit="1" customWidth="1"/>
    <col min="10" max="10" width="21.140625" bestFit="1" customWidth="1"/>
    <col min="11" max="11" width="31.42578125" bestFit="1" customWidth="1"/>
    <col min="12" max="12" width="21" bestFit="1" customWidth="1"/>
    <col min="13" max="14" width="21.140625" bestFit="1" customWidth="1"/>
    <col min="15" max="15" width="33" bestFit="1" customWidth="1"/>
    <col min="16" max="16" width="31.42578125" bestFit="1" customWidth="1"/>
    <col min="17" max="17" width="21" bestFit="1" customWidth="1"/>
    <col min="18" max="18" width="17.140625" bestFit="1" customWidth="1"/>
    <col min="19" max="19" width="13.85546875" bestFit="1" customWidth="1"/>
    <col min="20" max="20" width="21" bestFit="1" customWidth="1"/>
    <col min="21" max="21" width="37.42578125" bestFit="1" customWidth="1"/>
    <col min="22" max="22" width="33" bestFit="1" customWidth="1"/>
    <col min="23" max="23" width="31.42578125" customWidth="1"/>
    <col min="24" max="24" width="33" bestFit="1" customWidth="1"/>
    <col min="25" max="25" width="25.140625" bestFit="1" customWidth="1"/>
    <col min="26" max="26" width="17.140625" bestFit="1" customWidth="1"/>
    <col min="27" max="28" width="31.42578125" customWidth="1"/>
  </cols>
  <sheetData>
    <row r="1" spans="1:18" x14ac:dyDescent="0.25">
      <c r="A1" t="s">
        <v>215</v>
      </c>
      <c r="B1" t="s">
        <v>0</v>
      </c>
      <c r="C1" t="s">
        <v>1</v>
      </c>
      <c r="D1" t="s">
        <v>2</v>
      </c>
      <c r="E1" t="s">
        <v>3</v>
      </c>
      <c r="F1" t="s">
        <v>4</v>
      </c>
      <c r="G1" t="s">
        <v>5</v>
      </c>
      <c r="H1" t="s">
        <v>7</v>
      </c>
      <c r="I1" t="s">
        <v>22</v>
      </c>
      <c r="J1" t="s">
        <v>53</v>
      </c>
      <c r="K1" t="s">
        <v>54</v>
      </c>
      <c r="L1" t="s">
        <v>55</v>
      </c>
      <c r="M1" t="s">
        <v>76</v>
      </c>
      <c r="N1" t="s">
        <v>77</v>
      </c>
      <c r="O1" t="s">
        <v>227</v>
      </c>
      <c r="P1" t="s">
        <v>78</v>
      </c>
      <c r="Q1" t="s">
        <v>228</v>
      </c>
      <c r="R1" t="s">
        <v>229</v>
      </c>
    </row>
    <row r="2" spans="1:18" x14ac:dyDescent="0.25">
      <c r="A2">
        <v>1</v>
      </c>
      <c r="B2" t="s">
        <v>140</v>
      </c>
      <c r="C2" t="s">
        <v>119</v>
      </c>
      <c r="D2" t="s">
        <v>120</v>
      </c>
      <c r="E2" t="s">
        <v>121</v>
      </c>
      <c r="F2" t="s">
        <v>122</v>
      </c>
      <c r="G2">
        <v>500000</v>
      </c>
      <c r="H2" t="s">
        <v>15</v>
      </c>
      <c r="I2" t="s">
        <v>9</v>
      </c>
      <c r="J2" t="s">
        <v>40</v>
      </c>
      <c r="K2" t="s">
        <v>41</v>
      </c>
      <c r="L2" t="s">
        <v>230</v>
      </c>
      <c r="M2" t="s">
        <v>63</v>
      </c>
      <c r="N2" t="s">
        <v>40</v>
      </c>
      <c r="O2" t="s">
        <v>64</v>
      </c>
      <c r="P2" t="s">
        <v>71</v>
      </c>
      <c r="Q2" t="s">
        <v>231</v>
      </c>
      <c r="R2">
        <v>45403</v>
      </c>
    </row>
    <row r="3" spans="1:18" x14ac:dyDescent="0.25">
      <c r="A3">
        <v>1</v>
      </c>
      <c r="B3" t="s">
        <v>141</v>
      </c>
      <c r="C3" t="s">
        <v>119</v>
      </c>
      <c r="D3" t="s">
        <v>120</v>
      </c>
      <c r="E3" t="s">
        <v>121</v>
      </c>
      <c r="F3" t="s">
        <v>123</v>
      </c>
      <c r="G3">
        <v>300000</v>
      </c>
      <c r="H3" t="s">
        <v>15</v>
      </c>
      <c r="I3" t="s">
        <v>9</v>
      </c>
      <c r="J3" t="s">
        <v>40</v>
      </c>
      <c r="K3" t="s">
        <v>41</v>
      </c>
      <c r="L3" t="s">
        <v>232</v>
      </c>
      <c r="M3" t="s">
        <v>63</v>
      </c>
      <c r="N3" t="s">
        <v>40</v>
      </c>
      <c r="O3" t="s">
        <v>64</v>
      </c>
      <c r="P3" t="s">
        <v>75</v>
      </c>
      <c r="Q3" t="s">
        <v>231</v>
      </c>
      <c r="R3">
        <v>45403</v>
      </c>
    </row>
    <row r="4" spans="1:18" x14ac:dyDescent="0.25">
      <c r="A4">
        <v>1</v>
      </c>
      <c r="B4" t="s">
        <v>142</v>
      </c>
      <c r="C4" t="s">
        <v>119</v>
      </c>
      <c r="D4" t="s">
        <v>120</v>
      </c>
      <c r="E4" t="s">
        <v>124</v>
      </c>
      <c r="F4" t="s">
        <v>125</v>
      </c>
      <c r="G4">
        <v>600000</v>
      </c>
      <c r="H4" t="s">
        <v>10</v>
      </c>
      <c r="I4" t="s">
        <v>9</v>
      </c>
      <c r="J4" t="s">
        <v>23</v>
      </c>
      <c r="K4" t="s">
        <v>24</v>
      </c>
      <c r="L4" t="s">
        <v>50</v>
      </c>
      <c r="M4" t="s">
        <v>56</v>
      </c>
      <c r="N4" t="s">
        <v>50</v>
      </c>
      <c r="O4" t="s">
        <v>57</v>
      </c>
      <c r="P4" t="s">
        <v>68</v>
      </c>
      <c r="Q4" t="s">
        <v>231</v>
      </c>
      <c r="R4">
        <v>45403</v>
      </c>
    </row>
    <row r="5" spans="1:18" x14ac:dyDescent="0.25">
      <c r="A5">
        <v>1</v>
      </c>
      <c r="B5" t="s">
        <v>143</v>
      </c>
      <c r="C5" t="s">
        <v>119</v>
      </c>
      <c r="D5" t="s">
        <v>120</v>
      </c>
      <c r="E5" t="s">
        <v>124</v>
      </c>
      <c r="F5" t="s">
        <v>126</v>
      </c>
      <c r="G5">
        <v>400000</v>
      </c>
      <c r="H5" t="s">
        <v>10</v>
      </c>
      <c r="I5" t="s">
        <v>9</v>
      </c>
      <c r="J5" t="s">
        <v>23</v>
      </c>
      <c r="K5" t="s">
        <v>24</v>
      </c>
      <c r="L5" t="s">
        <v>233</v>
      </c>
      <c r="M5" t="s">
        <v>56</v>
      </c>
      <c r="N5" t="s">
        <v>50</v>
      </c>
      <c r="O5" t="s">
        <v>58</v>
      </c>
      <c r="P5" t="s">
        <v>69</v>
      </c>
      <c r="Q5" t="s">
        <v>231</v>
      </c>
      <c r="R5">
        <v>45403</v>
      </c>
    </row>
    <row r="6" spans="1:18" x14ac:dyDescent="0.25">
      <c r="A6">
        <v>1</v>
      </c>
      <c r="B6" t="s">
        <v>144</v>
      </c>
      <c r="C6" t="s">
        <v>119</v>
      </c>
      <c r="D6" t="s">
        <v>120</v>
      </c>
      <c r="E6" t="s">
        <v>127</v>
      </c>
      <c r="F6" t="s">
        <v>128</v>
      </c>
      <c r="G6">
        <v>350000</v>
      </c>
      <c r="H6" t="s">
        <v>10</v>
      </c>
      <c r="I6" t="s">
        <v>9</v>
      </c>
      <c r="J6" t="s">
        <v>44</v>
      </c>
      <c r="K6" t="s">
        <v>46</v>
      </c>
      <c r="L6" t="s">
        <v>234</v>
      </c>
      <c r="M6" t="s">
        <v>56</v>
      </c>
      <c r="N6" t="s">
        <v>44</v>
      </c>
      <c r="O6" t="s">
        <v>59</v>
      </c>
      <c r="P6" t="s">
        <v>129</v>
      </c>
      <c r="Q6" t="s">
        <v>231</v>
      </c>
      <c r="R6">
        <v>45403</v>
      </c>
    </row>
    <row r="7" spans="1:18" x14ac:dyDescent="0.25">
      <c r="A7">
        <v>1</v>
      </c>
      <c r="B7" t="s">
        <v>145</v>
      </c>
      <c r="C7" t="s">
        <v>119</v>
      </c>
      <c r="D7" t="s">
        <v>120</v>
      </c>
      <c r="E7" t="s">
        <v>127</v>
      </c>
      <c r="F7" t="s">
        <v>130</v>
      </c>
      <c r="G7">
        <v>250000</v>
      </c>
      <c r="H7" t="s">
        <v>10</v>
      </c>
      <c r="I7" t="s">
        <v>9</v>
      </c>
      <c r="J7" t="s">
        <v>44</v>
      </c>
      <c r="K7" t="s">
        <v>46</v>
      </c>
      <c r="L7" t="s">
        <v>235</v>
      </c>
      <c r="M7" t="s">
        <v>56</v>
      </c>
      <c r="N7" t="s">
        <v>44</v>
      </c>
      <c r="O7" t="s">
        <v>59</v>
      </c>
      <c r="P7" t="s">
        <v>131</v>
      </c>
      <c r="Q7" t="s">
        <v>231</v>
      </c>
      <c r="R7">
        <v>45403</v>
      </c>
    </row>
    <row r="8" spans="1:18" x14ac:dyDescent="0.25">
      <c r="A8">
        <v>1</v>
      </c>
      <c r="B8" t="s">
        <v>146</v>
      </c>
      <c r="C8" t="s">
        <v>119</v>
      </c>
      <c r="D8" t="s">
        <v>120</v>
      </c>
      <c r="E8" t="s">
        <v>6</v>
      </c>
      <c r="F8" t="s">
        <v>132</v>
      </c>
      <c r="G8">
        <v>450000</v>
      </c>
      <c r="H8" t="s">
        <v>11</v>
      </c>
      <c r="I8" t="s">
        <v>14</v>
      </c>
      <c r="J8" t="s">
        <v>47</v>
      </c>
      <c r="K8" t="s">
        <v>48</v>
      </c>
      <c r="L8" t="s">
        <v>49</v>
      </c>
      <c r="M8" t="s">
        <v>63</v>
      </c>
      <c r="N8" t="s">
        <v>47</v>
      </c>
      <c r="O8" t="s">
        <v>65</v>
      </c>
      <c r="P8" t="s">
        <v>72</v>
      </c>
      <c r="Q8" t="s">
        <v>231</v>
      </c>
      <c r="R8">
        <v>45403</v>
      </c>
    </row>
    <row r="9" spans="1:18" x14ac:dyDescent="0.25">
      <c r="A9">
        <v>1</v>
      </c>
      <c r="B9" t="s">
        <v>147</v>
      </c>
      <c r="C9" t="s">
        <v>119</v>
      </c>
      <c r="D9" t="s">
        <v>120</v>
      </c>
      <c r="E9" t="s">
        <v>6</v>
      </c>
      <c r="F9" t="s">
        <v>133</v>
      </c>
      <c r="G9">
        <v>200000</v>
      </c>
      <c r="H9" t="s">
        <v>10</v>
      </c>
      <c r="I9" t="s">
        <v>9</v>
      </c>
      <c r="J9" t="s">
        <v>42</v>
      </c>
      <c r="K9" t="s">
        <v>43</v>
      </c>
      <c r="L9" t="s">
        <v>134</v>
      </c>
      <c r="M9" t="s">
        <v>66</v>
      </c>
      <c r="N9" t="s">
        <v>67</v>
      </c>
      <c r="O9" t="s">
        <v>43</v>
      </c>
      <c r="P9" t="s">
        <v>73</v>
      </c>
      <c r="Q9" t="s">
        <v>231</v>
      </c>
      <c r="R9">
        <v>45403</v>
      </c>
    </row>
    <row r="10" spans="1:18" x14ac:dyDescent="0.25">
      <c r="A10">
        <v>1</v>
      </c>
      <c r="B10" t="s">
        <v>148</v>
      </c>
      <c r="C10" t="s">
        <v>119</v>
      </c>
      <c r="D10" t="s">
        <v>120</v>
      </c>
      <c r="E10" t="s">
        <v>135</v>
      </c>
      <c r="F10" t="s">
        <v>136</v>
      </c>
      <c r="G10">
        <v>150000</v>
      </c>
      <c r="H10" t="s">
        <v>10</v>
      </c>
      <c r="I10" t="s">
        <v>9</v>
      </c>
      <c r="J10" t="s">
        <v>34</v>
      </c>
      <c r="K10" t="s">
        <v>35</v>
      </c>
      <c r="L10" t="s">
        <v>137</v>
      </c>
      <c r="M10" t="s">
        <v>56</v>
      </c>
      <c r="N10" t="s">
        <v>60</v>
      </c>
      <c r="O10" t="s">
        <v>62</v>
      </c>
      <c r="P10" t="s">
        <v>70</v>
      </c>
      <c r="Q10" t="s">
        <v>231</v>
      </c>
      <c r="R10">
        <v>45403</v>
      </c>
    </row>
    <row r="11" spans="1:18" x14ac:dyDescent="0.25">
      <c r="A11">
        <v>1</v>
      </c>
      <c r="B11" t="s">
        <v>149</v>
      </c>
      <c r="C11" t="s">
        <v>119</v>
      </c>
      <c r="D11" t="s">
        <v>120</v>
      </c>
      <c r="E11" t="s">
        <v>135</v>
      </c>
      <c r="F11" t="s">
        <v>138</v>
      </c>
      <c r="G11">
        <v>180000</v>
      </c>
      <c r="H11" t="s">
        <v>11</v>
      </c>
      <c r="I11" t="s">
        <v>13</v>
      </c>
      <c r="J11" t="s">
        <v>23</v>
      </c>
      <c r="K11" t="s">
        <v>25</v>
      </c>
      <c r="L11" t="s">
        <v>139</v>
      </c>
      <c r="M11" t="s">
        <v>56</v>
      </c>
      <c r="N11" t="s">
        <v>60</v>
      </c>
      <c r="O11" t="s">
        <v>61</v>
      </c>
      <c r="P11" t="s">
        <v>74</v>
      </c>
      <c r="Q11" t="s">
        <v>231</v>
      </c>
      <c r="R11">
        <v>45403</v>
      </c>
    </row>
  </sheetData>
  <phoneticPr fontId="9"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E2477-6720-4274-9CC9-6EAE3CC00307}">
  <dimension ref="A1:K76"/>
  <sheetViews>
    <sheetView workbookViewId="0">
      <selection activeCell="A2" sqref="A2"/>
    </sheetView>
  </sheetViews>
  <sheetFormatPr defaultRowHeight="15" x14ac:dyDescent="0.25"/>
  <cols>
    <col min="1" max="1" width="11.5703125" bestFit="1" customWidth="1"/>
    <col min="2" max="2" width="30.5703125" bestFit="1" customWidth="1"/>
    <col min="3" max="3" width="23.140625" style="20" bestFit="1" customWidth="1"/>
    <col min="4" max="4" width="21.42578125" bestFit="1" customWidth="1"/>
    <col min="5" max="5" width="25.28515625" bestFit="1" customWidth="1"/>
    <col min="6" max="6" width="21.140625" bestFit="1" customWidth="1"/>
    <col min="7" max="7" width="38" bestFit="1" customWidth="1"/>
    <col min="8" max="8" width="36.85546875" bestFit="1" customWidth="1"/>
    <col min="9" max="9" width="24.42578125" bestFit="1" customWidth="1"/>
    <col min="10" max="10" width="24" bestFit="1" customWidth="1"/>
    <col min="11" max="12" width="50.42578125" bestFit="1" customWidth="1"/>
    <col min="13" max="13" width="50.42578125" customWidth="1"/>
    <col min="14" max="14" width="50.42578125" bestFit="1" customWidth="1"/>
  </cols>
  <sheetData>
    <row r="1" spans="1:11" x14ac:dyDescent="0.25">
      <c r="A1" t="s">
        <v>4</v>
      </c>
      <c r="B1" t="s">
        <v>150</v>
      </c>
      <c r="C1" s="20" t="s">
        <v>151</v>
      </c>
      <c r="D1" t="s">
        <v>152</v>
      </c>
      <c r="E1" t="s">
        <v>153</v>
      </c>
      <c r="F1" t="s">
        <v>154</v>
      </c>
      <c r="G1" t="s">
        <v>155</v>
      </c>
      <c r="H1" t="s">
        <v>156</v>
      </c>
      <c r="I1" t="s">
        <v>157</v>
      </c>
      <c r="J1" t="s">
        <v>158</v>
      </c>
      <c r="K1" t="s">
        <v>159</v>
      </c>
    </row>
    <row r="2" spans="1:11" x14ac:dyDescent="0.25">
      <c r="A2" t="s">
        <v>142</v>
      </c>
      <c r="B2" t="s">
        <v>160</v>
      </c>
      <c r="C2" s="20">
        <v>0.05</v>
      </c>
      <c r="D2" t="s">
        <v>10</v>
      </c>
      <c r="E2" t="s">
        <v>9</v>
      </c>
      <c r="F2" t="s">
        <v>23</v>
      </c>
      <c r="G2" t="s">
        <v>24</v>
      </c>
      <c r="H2" t="s">
        <v>52</v>
      </c>
      <c r="I2" s="15">
        <v>45200</v>
      </c>
      <c r="J2" t="s">
        <v>161</v>
      </c>
      <c r="K2" t="s">
        <v>162</v>
      </c>
    </row>
    <row r="3" spans="1:11" x14ac:dyDescent="0.25">
      <c r="A3" t="s">
        <v>142</v>
      </c>
      <c r="B3" t="s">
        <v>160</v>
      </c>
      <c r="C3" s="20">
        <v>6.6666666666666666E-2</v>
      </c>
      <c r="D3" t="s">
        <v>10</v>
      </c>
      <c r="E3" t="s">
        <v>9</v>
      </c>
      <c r="F3" t="s">
        <v>23</v>
      </c>
      <c r="G3" t="s">
        <v>24</v>
      </c>
      <c r="H3" t="s">
        <v>52</v>
      </c>
      <c r="I3" s="15">
        <v>45200</v>
      </c>
      <c r="J3" t="s">
        <v>161</v>
      </c>
      <c r="K3" t="s">
        <v>162</v>
      </c>
    </row>
    <row r="4" spans="1:11" x14ac:dyDescent="0.25">
      <c r="A4" t="s">
        <v>142</v>
      </c>
      <c r="B4" t="s">
        <v>160</v>
      </c>
      <c r="C4" s="20">
        <v>0.05</v>
      </c>
      <c r="D4" t="s">
        <v>10</v>
      </c>
      <c r="E4" t="s">
        <v>9</v>
      </c>
      <c r="F4" t="s">
        <v>23</v>
      </c>
      <c r="G4" t="s">
        <v>24</v>
      </c>
      <c r="H4" t="s">
        <v>50</v>
      </c>
      <c r="I4" s="15">
        <v>45200</v>
      </c>
      <c r="J4" t="s">
        <v>161</v>
      </c>
      <c r="K4" t="s">
        <v>162</v>
      </c>
    </row>
    <row r="5" spans="1:11" x14ac:dyDescent="0.25">
      <c r="A5" t="s">
        <v>142</v>
      </c>
      <c r="B5" t="s">
        <v>160</v>
      </c>
      <c r="C5" s="20">
        <v>3.3333333333333333E-2</v>
      </c>
      <c r="D5" t="s">
        <v>10</v>
      </c>
      <c r="E5" t="s">
        <v>9</v>
      </c>
      <c r="F5" t="s">
        <v>23</v>
      </c>
      <c r="G5" t="s">
        <v>24</v>
      </c>
      <c r="H5" t="s">
        <v>52</v>
      </c>
      <c r="I5" s="15">
        <v>45200</v>
      </c>
      <c r="J5" t="s">
        <v>161</v>
      </c>
      <c r="K5" t="s">
        <v>162</v>
      </c>
    </row>
    <row r="6" spans="1:11" x14ac:dyDescent="0.25">
      <c r="A6" t="s">
        <v>142</v>
      </c>
      <c r="B6" t="s">
        <v>160</v>
      </c>
      <c r="C6" s="20">
        <v>2.5000000000000001E-2</v>
      </c>
      <c r="D6" t="s">
        <v>10</v>
      </c>
      <c r="E6" t="s">
        <v>9</v>
      </c>
      <c r="F6" t="s">
        <v>23</v>
      </c>
      <c r="G6" t="s">
        <v>25</v>
      </c>
      <c r="H6" t="s">
        <v>163</v>
      </c>
      <c r="I6" s="15">
        <v>45200</v>
      </c>
      <c r="J6" t="s">
        <v>161</v>
      </c>
      <c r="K6" t="s">
        <v>162</v>
      </c>
    </row>
    <row r="7" spans="1:11" x14ac:dyDescent="0.25">
      <c r="A7" t="s">
        <v>142</v>
      </c>
      <c r="B7" t="s">
        <v>160</v>
      </c>
      <c r="C7" s="20">
        <v>4.1666666666666664E-2</v>
      </c>
      <c r="D7" t="s">
        <v>10</v>
      </c>
      <c r="E7" t="s">
        <v>9</v>
      </c>
      <c r="F7" t="s">
        <v>23</v>
      </c>
      <c r="G7" t="s">
        <v>25</v>
      </c>
      <c r="H7" t="s">
        <v>163</v>
      </c>
      <c r="I7" s="15">
        <v>45200</v>
      </c>
      <c r="J7" t="s">
        <v>161</v>
      </c>
      <c r="K7" t="s">
        <v>162</v>
      </c>
    </row>
    <row r="8" spans="1:11" x14ac:dyDescent="0.25">
      <c r="A8" t="s">
        <v>142</v>
      </c>
      <c r="B8" t="s">
        <v>160</v>
      </c>
      <c r="C8" s="20">
        <v>3.3333333333333333E-2</v>
      </c>
      <c r="D8" t="s">
        <v>10</v>
      </c>
      <c r="E8" t="s">
        <v>9</v>
      </c>
      <c r="F8" t="s">
        <v>23</v>
      </c>
      <c r="G8" t="s">
        <v>25</v>
      </c>
      <c r="H8" t="s">
        <v>164</v>
      </c>
      <c r="I8" s="15">
        <v>45200</v>
      </c>
      <c r="J8" t="s">
        <v>161</v>
      </c>
      <c r="K8" t="s">
        <v>162</v>
      </c>
    </row>
    <row r="9" spans="1:11" x14ac:dyDescent="0.25">
      <c r="A9" t="s">
        <v>142</v>
      </c>
      <c r="B9" t="s">
        <v>160</v>
      </c>
      <c r="C9" s="20">
        <v>8.3333333333333329E-2</v>
      </c>
      <c r="D9" t="s">
        <v>10</v>
      </c>
      <c r="E9" t="s">
        <v>9</v>
      </c>
      <c r="F9" t="s">
        <v>23</v>
      </c>
      <c r="G9" t="s">
        <v>24</v>
      </c>
      <c r="H9" t="s">
        <v>50</v>
      </c>
      <c r="I9" s="15">
        <v>45200</v>
      </c>
      <c r="J9" t="s">
        <v>161</v>
      </c>
      <c r="K9" t="s">
        <v>162</v>
      </c>
    </row>
    <row r="10" spans="1:11" x14ac:dyDescent="0.25">
      <c r="A10" t="s">
        <v>142</v>
      </c>
      <c r="B10" t="s">
        <v>160</v>
      </c>
      <c r="C10" s="20">
        <v>8.3333333333333329E-2</v>
      </c>
      <c r="D10" t="s">
        <v>10</v>
      </c>
      <c r="E10" t="s">
        <v>9</v>
      </c>
      <c r="F10" t="s">
        <v>23</v>
      </c>
      <c r="G10" t="s">
        <v>24</v>
      </c>
      <c r="H10" t="s">
        <v>50</v>
      </c>
      <c r="I10" s="15">
        <v>45200</v>
      </c>
      <c r="J10" t="s">
        <v>161</v>
      </c>
      <c r="K10" t="s">
        <v>162</v>
      </c>
    </row>
    <row r="11" spans="1:11" x14ac:dyDescent="0.25">
      <c r="A11" t="s">
        <v>142</v>
      </c>
      <c r="B11" t="s">
        <v>160</v>
      </c>
      <c r="C11" s="20">
        <v>6.6666666666666666E-2</v>
      </c>
      <c r="D11" t="s">
        <v>10</v>
      </c>
      <c r="E11" t="s">
        <v>9</v>
      </c>
      <c r="F11" t="s">
        <v>23</v>
      </c>
      <c r="G11" t="s">
        <v>24</v>
      </c>
      <c r="H11" t="s">
        <v>50</v>
      </c>
      <c r="I11" s="15">
        <v>45200</v>
      </c>
      <c r="J11" t="s">
        <v>161</v>
      </c>
      <c r="K11" t="s">
        <v>162</v>
      </c>
    </row>
    <row r="12" spans="1:11" x14ac:dyDescent="0.25">
      <c r="A12" t="s">
        <v>142</v>
      </c>
      <c r="B12" t="s">
        <v>160</v>
      </c>
      <c r="C12" s="20">
        <v>0.05</v>
      </c>
      <c r="D12" t="s">
        <v>8</v>
      </c>
      <c r="E12" t="s">
        <v>9</v>
      </c>
      <c r="F12" t="s">
        <v>23</v>
      </c>
      <c r="G12" t="s">
        <v>24</v>
      </c>
      <c r="H12" t="s">
        <v>50</v>
      </c>
      <c r="I12" s="15">
        <v>45200</v>
      </c>
      <c r="J12" t="s">
        <v>161</v>
      </c>
      <c r="K12" t="s">
        <v>162</v>
      </c>
    </row>
    <row r="13" spans="1:11" x14ac:dyDescent="0.25">
      <c r="A13" t="s">
        <v>142</v>
      </c>
      <c r="B13" t="s">
        <v>160</v>
      </c>
      <c r="C13" s="20">
        <v>8.3333333333333329E-2</v>
      </c>
      <c r="D13" t="s">
        <v>10</v>
      </c>
      <c r="E13" t="s">
        <v>9</v>
      </c>
      <c r="F13" t="s">
        <v>23</v>
      </c>
      <c r="G13" t="s">
        <v>24</v>
      </c>
      <c r="H13" t="s">
        <v>50</v>
      </c>
      <c r="I13" s="15">
        <v>45200</v>
      </c>
      <c r="J13" t="s">
        <v>161</v>
      </c>
      <c r="K13" t="s">
        <v>162</v>
      </c>
    </row>
    <row r="14" spans="1:11" x14ac:dyDescent="0.25">
      <c r="A14" t="s">
        <v>142</v>
      </c>
      <c r="B14" t="s">
        <v>160</v>
      </c>
      <c r="C14" s="20">
        <v>0.16666666666666666</v>
      </c>
      <c r="D14" t="s">
        <v>10</v>
      </c>
      <c r="E14" t="s">
        <v>9</v>
      </c>
      <c r="F14" t="s">
        <v>23</v>
      </c>
      <c r="G14" t="s">
        <v>24</v>
      </c>
      <c r="H14" t="s">
        <v>50</v>
      </c>
      <c r="I14" s="15">
        <v>45200</v>
      </c>
      <c r="J14" t="s">
        <v>161</v>
      </c>
      <c r="K14" t="s">
        <v>162</v>
      </c>
    </row>
    <row r="15" spans="1:11" x14ac:dyDescent="0.25">
      <c r="A15" t="s">
        <v>142</v>
      </c>
      <c r="B15" t="s">
        <v>160</v>
      </c>
      <c r="C15" s="20">
        <v>6.6666666666666666E-2</v>
      </c>
      <c r="D15" t="s">
        <v>10</v>
      </c>
      <c r="E15" t="s">
        <v>9</v>
      </c>
      <c r="F15" t="s">
        <v>23</v>
      </c>
      <c r="G15" t="s">
        <v>24</v>
      </c>
      <c r="H15" t="s">
        <v>50</v>
      </c>
      <c r="I15" s="15">
        <v>45200</v>
      </c>
      <c r="J15" t="s">
        <v>161</v>
      </c>
      <c r="K15" t="s">
        <v>162</v>
      </c>
    </row>
    <row r="16" spans="1:11" x14ac:dyDescent="0.25">
      <c r="A16" t="s">
        <v>142</v>
      </c>
      <c r="B16" t="s">
        <v>160</v>
      </c>
      <c r="C16" s="20">
        <v>0.1</v>
      </c>
      <c r="D16" t="s">
        <v>10</v>
      </c>
      <c r="E16" t="s">
        <v>9</v>
      </c>
      <c r="F16" t="s">
        <v>23</v>
      </c>
      <c r="G16" t="s">
        <v>24</v>
      </c>
      <c r="H16" t="s">
        <v>50</v>
      </c>
      <c r="I16" s="15">
        <v>45200</v>
      </c>
      <c r="J16" t="s">
        <v>161</v>
      </c>
      <c r="K16" t="s">
        <v>162</v>
      </c>
    </row>
    <row r="17" spans="1:11" x14ac:dyDescent="0.25">
      <c r="A17" t="s">
        <v>143</v>
      </c>
      <c r="B17" t="s">
        <v>165</v>
      </c>
      <c r="C17" s="20">
        <v>2.5000000000000001E-2</v>
      </c>
      <c r="D17" t="s">
        <v>10</v>
      </c>
      <c r="E17" t="s">
        <v>9</v>
      </c>
      <c r="F17" t="s">
        <v>31</v>
      </c>
      <c r="G17" t="s">
        <v>32</v>
      </c>
      <c r="H17" t="s">
        <v>166</v>
      </c>
      <c r="I17" s="15">
        <v>45200</v>
      </c>
      <c r="J17" t="s">
        <v>161</v>
      </c>
      <c r="K17" t="s">
        <v>167</v>
      </c>
    </row>
    <row r="18" spans="1:11" x14ac:dyDescent="0.25">
      <c r="A18" t="s">
        <v>143</v>
      </c>
      <c r="B18" t="s">
        <v>165</v>
      </c>
      <c r="C18" s="20">
        <v>2.5000000000000001E-2</v>
      </c>
      <c r="D18" t="s">
        <v>15</v>
      </c>
      <c r="E18" t="s">
        <v>21</v>
      </c>
      <c r="F18" t="s">
        <v>26</v>
      </c>
      <c r="G18" t="s">
        <v>28</v>
      </c>
      <c r="H18" t="s">
        <v>51</v>
      </c>
      <c r="I18" s="15">
        <v>45200</v>
      </c>
      <c r="J18" t="s">
        <v>161</v>
      </c>
      <c r="K18" t="s">
        <v>167</v>
      </c>
    </row>
    <row r="19" spans="1:11" x14ac:dyDescent="0.25">
      <c r="A19" t="s">
        <v>143</v>
      </c>
      <c r="B19" t="s">
        <v>165</v>
      </c>
      <c r="C19" s="20">
        <v>2.5000000000000001E-2</v>
      </c>
      <c r="D19" t="s">
        <v>15</v>
      </c>
      <c r="E19" t="s">
        <v>21</v>
      </c>
      <c r="F19" t="s">
        <v>40</v>
      </c>
      <c r="G19" t="s">
        <v>41</v>
      </c>
      <c r="H19" t="s">
        <v>168</v>
      </c>
      <c r="I19" s="15">
        <v>45200</v>
      </c>
      <c r="J19" t="s">
        <v>161</v>
      </c>
      <c r="K19" t="s">
        <v>167</v>
      </c>
    </row>
    <row r="20" spans="1:11" x14ac:dyDescent="0.25">
      <c r="A20" t="s">
        <v>143</v>
      </c>
      <c r="B20" t="s">
        <v>165</v>
      </c>
      <c r="C20" s="20">
        <v>0.05</v>
      </c>
      <c r="D20" t="s">
        <v>10</v>
      </c>
      <c r="E20" t="s">
        <v>9</v>
      </c>
      <c r="F20" t="s">
        <v>23</v>
      </c>
      <c r="G20" t="s">
        <v>24</v>
      </c>
      <c r="H20" t="s">
        <v>169</v>
      </c>
      <c r="I20" s="15">
        <v>45200</v>
      </c>
      <c r="J20" t="s">
        <v>161</v>
      </c>
      <c r="K20" t="s">
        <v>167</v>
      </c>
    </row>
    <row r="21" spans="1:11" x14ac:dyDescent="0.25">
      <c r="A21" t="s">
        <v>143</v>
      </c>
      <c r="B21" t="s">
        <v>165</v>
      </c>
      <c r="C21" s="20">
        <v>2.5000000000000001E-2</v>
      </c>
      <c r="D21" t="s">
        <v>19</v>
      </c>
      <c r="E21" t="s">
        <v>20</v>
      </c>
      <c r="F21" t="s">
        <v>31</v>
      </c>
      <c r="G21" t="s">
        <v>32</v>
      </c>
      <c r="H21" t="s">
        <v>170</v>
      </c>
      <c r="I21" s="15">
        <v>45200</v>
      </c>
      <c r="J21" t="s">
        <v>161</v>
      </c>
      <c r="K21" t="s">
        <v>167</v>
      </c>
    </row>
    <row r="22" spans="1:11" x14ac:dyDescent="0.25">
      <c r="A22" t="s">
        <v>143</v>
      </c>
      <c r="B22" t="s">
        <v>165</v>
      </c>
      <c r="C22" s="20">
        <v>2.5000000000000001E-2</v>
      </c>
      <c r="D22" t="s">
        <v>11</v>
      </c>
      <c r="E22" t="s">
        <v>12</v>
      </c>
      <c r="F22" t="s">
        <v>31</v>
      </c>
      <c r="G22" t="s">
        <v>32</v>
      </c>
      <c r="H22" t="s">
        <v>171</v>
      </c>
      <c r="I22" s="15">
        <v>45200</v>
      </c>
      <c r="J22" t="s">
        <v>161</v>
      </c>
      <c r="K22" t="s">
        <v>167</v>
      </c>
    </row>
    <row r="23" spans="1:11" x14ac:dyDescent="0.25">
      <c r="A23" t="s">
        <v>143</v>
      </c>
      <c r="B23" t="s">
        <v>165</v>
      </c>
      <c r="C23" s="20">
        <v>1.2500000000000001E-2</v>
      </c>
      <c r="D23" t="s">
        <v>15</v>
      </c>
      <c r="E23" t="s">
        <v>9</v>
      </c>
      <c r="F23" t="s">
        <v>42</v>
      </c>
      <c r="G23" t="s">
        <v>43</v>
      </c>
      <c r="H23" t="s">
        <v>172</v>
      </c>
      <c r="I23" s="15">
        <v>45200</v>
      </c>
      <c r="J23" t="s">
        <v>161</v>
      </c>
      <c r="K23" t="s">
        <v>167</v>
      </c>
    </row>
    <row r="24" spans="1:11" x14ac:dyDescent="0.25">
      <c r="A24" t="s">
        <v>143</v>
      </c>
      <c r="B24" t="s">
        <v>165</v>
      </c>
      <c r="C24" s="20">
        <v>7.4999999999999997E-3</v>
      </c>
      <c r="D24" t="s">
        <v>16</v>
      </c>
      <c r="E24" t="s">
        <v>9</v>
      </c>
      <c r="F24" t="s">
        <v>44</v>
      </c>
      <c r="G24" t="s">
        <v>46</v>
      </c>
      <c r="H24" t="s">
        <v>173</v>
      </c>
      <c r="I24" s="15">
        <v>45200</v>
      </c>
      <c r="J24" t="s">
        <v>161</v>
      </c>
      <c r="K24" t="s">
        <v>167</v>
      </c>
    </row>
    <row r="25" spans="1:11" x14ac:dyDescent="0.25">
      <c r="A25" t="s">
        <v>143</v>
      </c>
      <c r="B25" t="s">
        <v>165</v>
      </c>
      <c r="C25" s="20">
        <v>1.7500000000000002E-2</v>
      </c>
      <c r="D25" t="s">
        <v>18</v>
      </c>
      <c r="E25" t="s">
        <v>18</v>
      </c>
      <c r="F25" t="s">
        <v>36</v>
      </c>
      <c r="G25" t="s">
        <v>38</v>
      </c>
      <c r="H25" t="s">
        <v>174</v>
      </c>
      <c r="I25" s="15">
        <v>45200</v>
      </c>
      <c r="J25" t="s">
        <v>161</v>
      </c>
      <c r="K25" t="s">
        <v>167</v>
      </c>
    </row>
    <row r="26" spans="1:11" x14ac:dyDescent="0.25">
      <c r="A26" t="s">
        <v>143</v>
      </c>
      <c r="B26" t="s">
        <v>165</v>
      </c>
      <c r="C26" s="20">
        <v>2.5000000000000001E-2</v>
      </c>
      <c r="D26" t="s">
        <v>15</v>
      </c>
      <c r="E26" t="s">
        <v>9</v>
      </c>
      <c r="F26" t="s">
        <v>47</v>
      </c>
      <c r="G26" t="s">
        <v>48</v>
      </c>
      <c r="H26" t="s">
        <v>175</v>
      </c>
      <c r="I26" s="15">
        <v>45200</v>
      </c>
      <c r="J26" t="s">
        <v>161</v>
      </c>
      <c r="K26" t="s">
        <v>167</v>
      </c>
    </row>
    <row r="27" spans="1:11" x14ac:dyDescent="0.25">
      <c r="A27" t="s">
        <v>143</v>
      </c>
      <c r="B27" t="s">
        <v>165</v>
      </c>
      <c r="C27" s="20">
        <v>1.2500000000000001E-2</v>
      </c>
      <c r="D27" t="s">
        <v>16</v>
      </c>
      <c r="E27" t="s">
        <v>9</v>
      </c>
      <c r="F27" t="s">
        <v>42</v>
      </c>
      <c r="G27" t="s">
        <v>43</v>
      </c>
      <c r="H27" t="s">
        <v>176</v>
      </c>
      <c r="I27" s="15">
        <v>45200</v>
      </c>
      <c r="J27" t="s">
        <v>161</v>
      </c>
      <c r="K27" t="s">
        <v>167</v>
      </c>
    </row>
    <row r="28" spans="1:11" x14ac:dyDescent="0.25">
      <c r="A28" t="s">
        <v>143</v>
      </c>
      <c r="B28" t="s">
        <v>165</v>
      </c>
      <c r="C28" s="20">
        <v>2.5000000000000001E-2</v>
      </c>
      <c r="D28" t="s">
        <v>16</v>
      </c>
      <c r="E28" t="s">
        <v>9</v>
      </c>
      <c r="F28" t="s">
        <v>44</v>
      </c>
      <c r="G28" t="s">
        <v>46</v>
      </c>
      <c r="H28" t="s">
        <v>177</v>
      </c>
      <c r="I28" s="15">
        <v>45200</v>
      </c>
      <c r="J28" t="s">
        <v>161</v>
      </c>
      <c r="K28" t="s">
        <v>167</v>
      </c>
    </row>
    <row r="29" spans="1:11" x14ac:dyDescent="0.25">
      <c r="A29" t="s">
        <v>143</v>
      </c>
      <c r="B29" t="s">
        <v>165</v>
      </c>
      <c r="C29" s="20">
        <v>0.05</v>
      </c>
      <c r="D29" t="s">
        <v>16</v>
      </c>
      <c r="E29" t="s">
        <v>9</v>
      </c>
      <c r="F29" t="s">
        <v>31</v>
      </c>
      <c r="G29" t="s">
        <v>33</v>
      </c>
      <c r="H29" t="s">
        <v>178</v>
      </c>
      <c r="I29" s="15">
        <v>45200</v>
      </c>
      <c r="J29" t="s">
        <v>161</v>
      </c>
      <c r="K29" t="s">
        <v>167</v>
      </c>
    </row>
    <row r="30" spans="1:11" x14ac:dyDescent="0.25">
      <c r="A30" t="s">
        <v>143</v>
      </c>
      <c r="B30" t="s">
        <v>165</v>
      </c>
      <c r="C30" s="20">
        <v>6.25E-2</v>
      </c>
      <c r="D30" t="s">
        <v>10</v>
      </c>
      <c r="E30" t="s">
        <v>9</v>
      </c>
      <c r="F30" t="s">
        <v>31</v>
      </c>
      <c r="G30" t="s">
        <v>32</v>
      </c>
      <c r="H30" t="s">
        <v>179</v>
      </c>
      <c r="I30" s="15">
        <v>45200</v>
      </c>
      <c r="J30" t="s">
        <v>161</v>
      </c>
      <c r="K30" t="s">
        <v>167</v>
      </c>
    </row>
    <row r="31" spans="1:11" x14ac:dyDescent="0.25">
      <c r="A31" t="s">
        <v>143</v>
      </c>
      <c r="B31" t="s">
        <v>165</v>
      </c>
      <c r="C31" s="20">
        <v>3.7499999999999999E-2</v>
      </c>
      <c r="D31" t="s">
        <v>16</v>
      </c>
      <c r="E31" t="s">
        <v>9</v>
      </c>
      <c r="F31" t="s">
        <v>31</v>
      </c>
      <c r="G31" t="s">
        <v>33</v>
      </c>
      <c r="H31" t="s">
        <v>180</v>
      </c>
      <c r="I31" s="15">
        <v>45200</v>
      </c>
      <c r="J31" t="s">
        <v>161</v>
      </c>
      <c r="K31" t="s">
        <v>167</v>
      </c>
    </row>
    <row r="32" spans="1:11" x14ac:dyDescent="0.25">
      <c r="A32" t="s">
        <v>143</v>
      </c>
      <c r="B32" t="s">
        <v>165</v>
      </c>
      <c r="C32" s="20">
        <v>7.4999999999999997E-2</v>
      </c>
      <c r="D32" t="s">
        <v>10</v>
      </c>
      <c r="E32" t="s">
        <v>9</v>
      </c>
      <c r="F32" t="s">
        <v>31</v>
      </c>
      <c r="G32" t="s">
        <v>33</v>
      </c>
      <c r="H32" t="s">
        <v>181</v>
      </c>
      <c r="I32" s="15">
        <v>45200</v>
      </c>
      <c r="J32" t="s">
        <v>161</v>
      </c>
      <c r="K32" t="s">
        <v>167</v>
      </c>
    </row>
    <row r="33" spans="1:11" x14ac:dyDescent="0.25">
      <c r="A33" t="s">
        <v>143</v>
      </c>
      <c r="B33" t="s">
        <v>165</v>
      </c>
      <c r="C33" s="20">
        <v>0.05</v>
      </c>
      <c r="D33" t="s">
        <v>10</v>
      </c>
      <c r="E33" t="s">
        <v>9</v>
      </c>
      <c r="F33" t="s">
        <v>31</v>
      </c>
      <c r="G33" t="s">
        <v>33</v>
      </c>
      <c r="H33" t="s">
        <v>182</v>
      </c>
      <c r="I33" s="15">
        <v>45200</v>
      </c>
      <c r="J33" t="s">
        <v>161</v>
      </c>
      <c r="K33" t="s">
        <v>167</v>
      </c>
    </row>
    <row r="34" spans="1:11" x14ac:dyDescent="0.25">
      <c r="A34" t="s">
        <v>143</v>
      </c>
      <c r="B34" t="s">
        <v>165</v>
      </c>
      <c r="C34" s="20">
        <v>2.5000000000000001E-2</v>
      </c>
      <c r="D34" t="s">
        <v>10</v>
      </c>
      <c r="E34" t="s">
        <v>9</v>
      </c>
      <c r="F34" t="s">
        <v>31</v>
      </c>
      <c r="G34" t="s">
        <v>33</v>
      </c>
      <c r="H34" t="s">
        <v>183</v>
      </c>
      <c r="I34" s="15">
        <v>45200</v>
      </c>
      <c r="J34" t="s">
        <v>161</v>
      </c>
      <c r="K34" t="s">
        <v>167</v>
      </c>
    </row>
    <row r="35" spans="1:11" x14ac:dyDescent="0.25">
      <c r="A35" t="s">
        <v>143</v>
      </c>
      <c r="B35" t="s">
        <v>165</v>
      </c>
      <c r="C35" s="20">
        <v>0.15</v>
      </c>
      <c r="D35" t="s">
        <v>10</v>
      </c>
      <c r="E35" t="s">
        <v>9</v>
      </c>
      <c r="F35" t="s">
        <v>23</v>
      </c>
      <c r="G35" t="s">
        <v>24</v>
      </c>
      <c r="H35" t="s">
        <v>184</v>
      </c>
      <c r="I35" s="15">
        <v>45200</v>
      </c>
      <c r="J35" t="s">
        <v>161</v>
      </c>
      <c r="K35" t="s">
        <v>167</v>
      </c>
    </row>
    <row r="36" spans="1:11" x14ac:dyDescent="0.25">
      <c r="A36" t="s">
        <v>143</v>
      </c>
      <c r="B36" t="s">
        <v>165</v>
      </c>
      <c r="C36" s="20">
        <v>0.1</v>
      </c>
      <c r="D36" t="s">
        <v>10</v>
      </c>
      <c r="E36" t="s">
        <v>9</v>
      </c>
      <c r="F36" t="s">
        <v>23</v>
      </c>
      <c r="G36" t="s">
        <v>24</v>
      </c>
      <c r="H36" t="s">
        <v>185</v>
      </c>
      <c r="I36" s="15">
        <v>45200</v>
      </c>
      <c r="J36" t="s">
        <v>161</v>
      </c>
      <c r="K36" t="s">
        <v>167</v>
      </c>
    </row>
    <row r="37" spans="1:11" x14ac:dyDescent="0.25">
      <c r="A37" t="s">
        <v>143</v>
      </c>
      <c r="B37" t="s">
        <v>165</v>
      </c>
      <c r="C37" s="20">
        <v>0.05</v>
      </c>
      <c r="D37" t="s">
        <v>10</v>
      </c>
      <c r="E37" t="s">
        <v>9</v>
      </c>
      <c r="F37" t="s">
        <v>23</v>
      </c>
      <c r="G37" t="s">
        <v>24</v>
      </c>
      <c r="H37" t="s">
        <v>186</v>
      </c>
      <c r="I37" s="15">
        <v>45200</v>
      </c>
      <c r="J37" t="s">
        <v>161</v>
      </c>
      <c r="K37" t="s">
        <v>167</v>
      </c>
    </row>
    <row r="38" spans="1:11" x14ac:dyDescent="0.25">
      <c r="A38" t="s">
        <v>143</v>
      </c>
      <c r="B38" t="s">
        <v>165</v>
      </c>
      <c r="C38" s="20">
        <v>3.7499999999999999E-2</v>
      </c>
      <c r="D38" t="s">
        <v>16</v>
      </c>
      <c r="E38" t="s">
        <v>17</v>
      </c>
      <c r="F38" t="s">
        <v>42</v>
      </c>
      <c r="G38" t="s">
        <v>43</v>
      </c>
      <c r="H38" t="s">
        <v>187</v>
      </c>
      <c r="I38" s="15">
        <v>45200</v>
      </c>
      <c r="J38" t="s">
        <v>161</v>
      </c>
      <c r="K38" t="s">
        <v>167</v>
      </c>
    </row>
    <row r="39" spans="1:11" x14ac:dyDescent="0.25">
      <c r="A39" t="s">
        <v>143</v>
      </c>
      <c r="B39" t="s">
        <v>165</v>
      </c>
      <c r="C39" s="20">
        <v>0.05</v>
      </c>
      <c r="D39" t="s">
        <v>16</v>
      </c>
      <c r="E39" t="s">
        <v>17</v>
      </c>
      <c r="F39" t="s">
        <v>23</v>
      </c>
      <c r="G39" t="s">
        <v>25</v>
      </c>
      <c r="H39" t="s">
        <v>188</v>
      </c>
      <c r="I39" s="15">
        <v>45200</v>
      </c>
      <c r="J39" t="s">
        <v>161</v>
      </c>
      <c r="K39" t="s">
        <v>167</v>
      </c>
    </row>
    <row r="40" spans="1:11" x14ac:dyDescent="0.25">
      <c r="A40" t="s">
        <v>143</v>
      </c>
      <c r="B40" t="s">
        <v>165</v>
      </c>
      <c r="C40" s="20">
        <v>3.7499999999999999E-2</v>
      </c>
      <c r="D40" t="s">
        <v>16</v>
      </c>
      <c r="E40" t="s">
        <v>17</v>
      </c>
      <c r="F40" t="s">
        <v>23</v>
      </c>
      <c r="G40" t="s">
        <v>25</v>
      </c>
      <c r="H40" t="s">
        <v>189</v>
      </c>
      <c r="I40" s="15">
        <v>45200</v>
      </c>
      <c r="J40" t="s">
        <v>161</v>
      </c>
      <c r="K40" t="s">
        <v>167</v>
      </c>
    </row>
    <row r="41" spans="1:11" x14ac:dyDescent="0.25">
      <c r="A41" t="s">
        <v>140</v>
      </c>
      <c r="B41" t="s">
        <v>190</v>
      </c>
      <c r="C41" s="20">
        <v>0.02</v>
      </c>
      <c r="D41" t="s">
        <v>18</v>
      </c>
      <c r="E41" t="s">
        <v>18</v>
      </c>
      <c r="F41" t="s">
        <v>36</v>
      </c>
      <c r="G41" t="s">
        <v>38</v>
      </c>
      <c r="H41" t="s">
        <v>191</v>
      </c>
      <c r="I41" s="15">
        <v>45200</v>
      </c>
      <c r="J41" t="s">
        <v>161</v>
      </c>
      <c r="K41" t="s">
        <v>192</v>
      </c>
    </row>
    <row r="42" spans="1:11" x14ac:dyDescent="0.25">
      <c r="A42" t="s">
        <v>140</v>
      </c>
      <c r="B42" t="s">
        <v>190</v>
      </c>
      <c r="C42" s="20">
        <v>0.08</v>
      </c>
      <c r="D42" t="s">
        <v>11</v>
      </c>
      <c r="E42" t="s">
        <v>12</v>
      </c>
      <c r="F42" t="s">
        <v>36</v>
      </c>
      <c r="G42" t="s">
        <v>37</v>
      </c>
      <c r="H42" t="s">
        <v>193</v>
      </c>
      <c r="I42" s="15">
        <v>45200</v>
      </c>
      <c r="J42" t="s">
        <v>161</v>
      </c>
      <c r="K42" t="s">
        <v>192</v>
      </c>
    </row>
    <row r="43" spans="1:11" x14ac:dyDescent="0.25">
      <c r="A43" t="s">
        <v>140</v>
      </c>
      <c r="B43" t="s">
        <v>190</v>
      </c>
      <c r="C43" s="20">
        <v>0.02</v>
      </c>
      <c r="D43" t="s">
        <v>16</v>
      </c>
      <c r="E43" t="s">
        <v>17</v>
      </c>
      <c r="F43" t="s">
        <v>44</v>
      </c>
      <c r="G43" t="s">
        <v>45</v>
      </c>
      <c r="H43" t="s">
        <v>194</v>
      </c>
      <c r="I43" s="15">
        <v>45200</v>
      </c>
      <c r="J43" t="s">
        <v>161</v>
      </c>
      <c r="K43" t="s">
        <v>192</v>
      </c>
    </row>
    <row r="44" spans="1:11" x14ac:dyDescent="0.25">
      <c r="A44" t="s">
        <v>140</v>
      </c>
      <c r="B44" t="s">
        <v>190</v>
      </c>
      <c r="C44" s="20">
        <v>0.04</v>
      </c>
      <c r="D44" t="s">
        <v>15</v>
      </c>
      <c r="E44" t="s">
        <v>9</v>
      </c>
      <c r="F44" t="s">
        <v>40</v>
      </c>
      <c r="G44" t="s">
        <v>41</v>
      </c>
      <c r="H44" t="s">
        <v>195</v>
      </c>
      <c r="I44" s="15">
        <v>45200</v>
      </c>
      <c r="J44" t="s">
        <v>161</v>
      </c>
      <c r="K44" t="s">
        <v>192</v>
      </c>
    </row>
    <row r="45" spans="1:11" x14ac:dyDescent="0.25">
      <c r="A45" t="s">
        <v>140</v>
      </c>
      <c r="B45" t="s">
        <v>190</v>
      </c>
      <c r="C45" s="20">
        <v>0.04</v>
      </c>
      <c r="D45" t="s">
        <v>16</v>
      </c>
      <c r="E45" t="s">
        <v>17</v>
      </c>
      <c r="F45" t="s">
        <v>36</v>
      </c>
      <c r="G45" t="s">
        <v>39</v>
      </c>
      <c r="H45" t="s">
        <v>196</v>
      </c>
      <c r="I45" s="15">
        <v>45200</v>
      </c>
      <c r="J45" t="s">
        <v>161</v>
      </c>
      <c r="K45" t="s">
        <v>192</v>
      </c>
    </row>
    <row r="46" spans="1:11" x14ac:dyDescent="0.25">
      <c r="A46" t="s">
        <v>140</v>
      </c>
      <c r="B46" t="s">
        <v>190</v>
      </c>
      <c r="C46" s="20">
        <v>0.02</v>
      </c>
      <c r="D46" t="s">
        <v>10</v>
      </c>
      <c r="E46" t="s">
        <v>9</v>
      </c>
      <c r="F46" t="s">
        <v>31</v>
      </c>
      <c r="G46" t="s">
        <v>33</v>
      </c>
      <c r="H46" t="s">
        <v>197</v>
      </c>
      <c r="I46" s="15">
        <v>45200</v>
      </c>
      <c r="J46" t="s">
        <v>161</v>
      </c>
      <c r="K46" t="s">
        <v>192</v>
      </c>
    </row>
    <row r="47" spans="1:11" x14ac:dyDescent="0.25">
      <c r="A47" t="s">
        <v>140</v>
      </c>
      <c r="B47" t="s">
        <v>190</v>
      </c>
      <c r="C47" s="20">
        <v>0.06</v>
      </c>
      <c r="D47" t="s">
        <v>18</v>
      </c>
      <c r="E47" t="s">
        <v>18</v>
      </c>
      <c r="F47" t="s">
        <v>36</v>
      </c>
      <c r="G47" t="s">
        <v>38</v>
      </c>
      <c r="H47" t="s">
        <v>198</v>
      </c>
      <c r="I47" s="15">
        <v>45200</v>
      </c>
      <c r="J47" t="s">
        <v>161</v>
      </c>
      <c r="K47" t="s">
        <v>192</v>
      </c>
    </row>
    <row r="48" spans="1:11" x14ac:dyDescent="0.25">
      <c r="A48" t="s">
        <v>140</v>
      </c>
      <c r="B48" t="s">
        <v>190</v>
      </c>
      <c r="C48" s="20">
        <v>0.04</v>
      </c>
      <c r="D48" t="s">
        <v>11</v>
      </c>
      <c r="E48" t="s">
        <v>12</v>
      </c>
      <c r="F48" t="s">
        <v>31</v>
      </c>
      <c r="G48" t="s">
        <v>32</v>
      </c>
      <c r="H48" t="s">
        <v>199</v>
      </c>
      <c r="I48" s="15">
        <v>45200</v>
      </c>
      <c r="J48" t="s">
        <v>161</v>
      </c>
      <c r="K48" t="s">
        <v>192</v>
      </c>
    </row>
    <row r="49" spans="1:11" x14ac:dyDescent="0.25">
      <c r="A49" t="s">
        <v>140</v>
      </c>
      <c r="B49" t="s">
        <v>190</v>
      </c>
      <c r="C49" s="20">
        <v>0.06</v>
      </c>
      <c r="D49" t="s">
        <v>10</v>
      </c>
      <c r="E49" t="s">
        <v>9</v>
      </c>
      <c r="F49" t="s">
        <v>40</v>
      </c>
      <c r="G49" t="s">
        <v>41</v>
      </c>
      <c r="H49" t="s">
        <v>200</v>
      </c>
      <c r="I49" s="15">
        <v>45200</v>
      </c>
      <c r="J49" t="s">
        <v>161</v>
      </c>
      <c r="K49" t="s">
        <v>192</v>
      </c>
    </row>
    <row r="50" spans="1:11" x14ac:dyDescent="0.25">
      <c r="A50" t="s">
        <v>140</v>
      </c>
      <c r="B50" t="s">
        <v>190</v>
      </c>
      <c r="C50" s="20">
        <v>0.02</v>
      </c>
      <c r="D50" t="s">
        <v>16</v>
      </c>
      <c r="E50" t="s">
        <v>17</v>
      </c>
      <c r="F50" t="s">
        <v>40</v>
      </c>
      <c r="G50" t="s">
        <v>41</v>
      </c>
      <c r="H50" t="s">
        <v>201</v>
      </c>
      <c r="I50" s="15">
        <v>45200</v>
      </c>
      <c r="J50" t="s">
        <v>161</v>
      </c>
      <c r="K50" t="s">
        <v>192</v>
      </c>
    </row>
    <row r="51" spans="1:11" x14ac:dyDescent="0.25">
      <c r="A51" t="s">
        <v>140</v>
      </c>
      <c r="B51" t="s">
        <v>190</v>
      </c>
      <c r="C51" s="20">
        <v>0.06</v>
      </c>
      <c r="D51" t="s">
        <v>16</v>
      </c>
      <c r="E51" t="s">
        <v>17</v>
      </c>
      <c r="F51" t="s">
        <v>44</v>
      </c>
      <c r="G51" t="s">
        <v>46</v>
      </c>
      <c r="H51" t="s">
        <v>202</v>
      </c>
      <c r="I51" s="15">
        <v>45200</v>
      </c>
      <c r="J51" t="s">
        <v>161</v>
      </c>
      <c r="K51" t="s">
        <v>192</v>
      </c>
    </row>
    <row r="52" spans="1:11" x14ac:dyDescent="0.25">
      <c r="A52" t="s">
        <v>140</v>
      </c>
      <c r="B52" t="s">
        <v>190</v>
      </c>
      <c r="C52" s="20">
        <v>0.14000000000000001</v>
      </c>
      <c r="D52" t="s">
        <v>15</v>
      </c>
      <c r="E52" t="s">
        <v>21</v>
      </c>
      <c r="F52" t="s">
        <v>26</v>
      </c>
      <c r="G52" t="s">
        <v>27</v>
      </c>
      <c r="H52" t="s">
        <v>203</v>
      </c>
      <c r="I52" s="15">
        <v>45200</v>
      </c>
      <c r="J52" t="s">
        <v>161</v>
      </c>
      <c r="K52" t="s">
        <v>192</v>
      </c>
    </row>
    <row r="53" spans="1:11" x14ac:dyDescent="0.25">
      <c r="A53" t="s">
        <v>140</v>
      </c>
      <c r="B53" t="s">
        <v>190</v>
      </c>
      <c r="C53" s="20">
        <v>0.04</v>
      </c>
      <c r="D53" t="s">
        <v>15</v>
      </c>
      <c r="E53" t="s">
        <v>21</v>
      </c>
      <c r="F53" t="s">
        <v>29</v>
      </c>
      <c r="G53" t="s">
        <v>30</v>
      </c>
      <c r="H53" t="s">
        <v>204</v>
      </c>
      <c r="I53" s="15">
        <v>45200</v>
      </c>
      <c r="J53" t="s">
        <v>161</v>
      </c>
      <c r="K53" t="s">
        <v>192</v>
      </c>
    </row>
    <row r="54" spans="1:11" x14ac:dyDescent="0.25">
      <c r="A54" t="s">
        <v>140</v>
      </c>
      <c r="B54" t="s">
        <v>190</v>
      </c>
      <c r="C54" s="20">
        <v>0.06</v>
      </c>
      <c r="D54" t="s">
        <v>15</v>
      </c>
      <c r="E54" t="s">
        <v>21</v>
      </c>
      <c r="F54" t="s">
        <v>40</v>
      </c>
      <c r="G54" t="s">
        <v>41</v>
      </c>
      <c r="H54" t="s">
        <v>205</v>
      </c>
      <c r="I54" s="15">
        <v>45200</v>
      </c>
      <c r="J54" t="s">
        <v>161</v>
      </c>
      <c r="K54" t="s">
        <v>192</v>
      </c>
    </row>
    <row r="55" spans="1:11" x14ac:dyDescent="0.25">
      <c r="A55" t="s">
        <v>140</v>
      </c>
      <c r="B55" t="s">
        <v>190</v>
      </c>
      <c r="C55" s="20">
        <v>0.03</v>
      </c>
      <c r="D55" t="s">
        <v>10</v>
      </c>
      <c r="E55" t="s">
        <v>9</v>
      </c>
      <c r="F55" t="s">
        <v>31</v>
      </c>
      <c r="G55" t="s">
        <v>32</v>
      </c>
      <c r="H55" t="s">
        <v>206</v>
      </c>
      <c r="I55" s="15">
        <v>45200</v>
      </c>
      <c r="J55" t="s">
        <v>161</v>
      </c>
      <c r="K55" t="s">
        <v>192</v>
      </c>
    </row>
    <row r="56" spans="1:11" x14ac:dyDescent="0.25">
      <c r="A56" t="s">
        <v>140</v>
      </c>
      <c r="B56" t="s">
        <v>190</v>
      </c>
      <c r="C56" s="20">
        <v>0.16</v>
      </c>
      <c r="D56" t="s">
        <v>15</v>
      </c>
      <c r="E56" t="s">
        <v>21</v>
      </c>
      <c r="F56" t="s">
        <v>40</v>
      </c>
      <c r="G56" t="s">
        <v>41</v>
      </c>
      <c r="H56" t="s">
        <v>207</v>
      </c>
      <c r="I56" s="15">
        <v>45200</v>
      </c>
      <c r="J56" t="s">
        <v>161</v>
      </c>
      <c r="K56" t="s">
        <v>192</v>
      </c>
    </row>
    <row r="57" spans="1:11" x14ac:dyDescent="0.25">
      <c r="A57" t="s">
        <v>140</v>
      </c>
      <c r="B57" t="s">
        <v>190</v>
      </c>
      <c r="C57" s="20">
        <v>0.08</v>
      </c>
      <c r="D57" t="s">
        <v>16</v>
      </c>
      <c r="E57" t="s">
        <v>17</v>
      </c>
      <c r="F57" t="s">
        <v>40</v>
      </c>
      <c r="G57" t="s">
        <v>41</v>
      </c>
      <c r="H57" t="s">
        <v>208</v>
      </c>
      <c r="I57" s="15">
        <v>45200</v>
      </c>
      <c r="J57" t="s">
        <v>161</v>
      </c>
      <c r="K57" t="s">
        <v>192</v>
      </c>
    </row>
    <row r="58" spans="1:11" x14ac:dyDescent="0.25">
      <c r="A58" t="s">
        <v>140</v>
      </c>
      <c r="B58" t="s">
        <v>190</v>
      </c>
      <c r="C58" s="20">
        <v>0.03</v>
      </c>
      <c r="D58" t="s">
        <v>10</v>
      </c>
      <c r="E58" t="s">
        <v>9</v>
      </c>
      <c r="F58" t="s">
        <v>31</v>
      </c>
      <c r="G58" t="s">
        <v>32</v>
      </c>
      <c r="H58" t="s">
        <v>209</v>
      </c>
      <c r="I58" s="15">
        <v>45200</v>
      </c>
      <c r="J58" t="s">
        <v>161</v>
      </c>
      <c r="K58" t="s">
        <v>192</v>
      </c>
    </row>
    <row r="59" spans="1:11" x14ac:dyDescent="0.25">
      <c r="A59" t="s">
        <v>141</v>
      </c>
      <c r="B59" t="s">
        <v>190</v>
      </c>
      <c r="C59" s="20">
        <v>0.06</v>
      </c>
      <c r="D59" t="s">
        <v>18</v>
      </c>
      <c r="E59" t="s">
        <v>18</v>
      </c>
      <c r="F59" t="s">
        <v>36</v>
      </c>
      <c r="G59" t="s">
        <v>38</v>
      </c>
      <c r="H59" t="s">
        <v>198</v>
      </c>
      <c r="I59" s="15">
        <v>45200</v>
      </c>
      <c r="J59" t="s">
        <v>161</v>
      </c>
      <c r="K59" t="s">
        <v>192</v>
      </c>
    </row>
    <row r="60" spans="1:11" x14ac:dyDescent="0.25">
      <c r="A60" t="s">
        <v>141</v>
      </c>
      <c r="B60" t="s">
        <v>190</v>
      </c>
      <c r="C60" s="20">
        <v>0.04</v>
      </c>
      <c r="D60" t="s">
        <v>15</v>
      </c>
      <c r="E60" t="s">
        <v>9</v>
      </c>
      <c r="F60" t="s">
        <v>40</v>
      </c>
      <c r="G60" t="s">
        <v>41</v>
      </c>
      <c r="H60" t="s">
        <v>195</v>
      </c>
      <c r="I60" s="15">
        <v>45200</v>
      </c>
      <c r="J60" t="s">
        <v>161</v>
      </c>
      <c r="K60" t="s">
        <v>192</v>
      </c>
    </row>
    <row r="61" spans="1:11" x14ac:dyDescent="0.25">
      <c r="A61" t="s">
        <v>141</v>
      </c>
      <c r="B61" t="s">
        <v>190</v>
      </c>
      <c r="C61" s="20">
        <v>0.03</v>
      </c>
      <c r="D61" t="s">
        <v>10</v>
      </c>
      <c r="E61" t="s">
        <v>9</v>
      </c>
      <c r="F61" t="s">
        <v>31</v>
      </c>
      <c r="G61" t="s">
        <v>32</v>
      </c>
      <c r="H61" t="s">
        <v>209</v>
      </c>
      <c r="I61" s="15">
        <v>45200</v>
      </c>
      <c r="J61" t="s">
        <v>161</v>
      </c>
      <c r="K61" t="s">
        <v>192</v>
      </c>
    </row>
    <row r="62" spans="1:11" x14ac:dyDescent="0.25">
      <c r="A62" t="s">
        <v>141</v>
      </c>
      <c r="B62" t="s">
        <v>190</v>
      </c>
      <c r="C62" s="20">
        <v>0.02</v>
      </c>
      <c r="D62" t="s">
        <v>18</v>
      </c>
      <c r="E62" t="s">
        <v>18</v>
      </c>
      <c r="F62" t="s">
        <v>36</v>
      </c>
      <c r="G62" t="s">
        <v>38</v>
      </c>
      <c r="H62" t="s">
        <v>191</v>
      </c>
      <c r="I62" s="15">
        <v>45200</v>
      </c>
      <c r="J62" t="s">
        <v>161</v>
      </c>
      <c r="K62" t="s">
        <v>192</v>
      </c>
    </row>
    <row r="63" spans="1:11" x14ac:dyDescent="0.25">
      <c r="A63" t="s">
        <v>141</v>
      </c>
      <c r="B63" t="s">
        <v>190</v>
      </c>
      <c r="C63" s="20">
        <v>0.03</v>
      </c>
      <c r="D63" t="s">
        <v>10</v>
      </c>
      <c r="E63" t="s">
        <v>9</v>
      </c>
      <c r="F63" t="s">
        <v>31</v>
      </c>
      <c r="G63" t="s">
        <v>32</v>
      </c>
      <c r="H63" t="s">
        <v>206</v>
      </c>
      <c r="I63" s="15">
        <v>45200</v>
      </c>
      <c r="J63" t="s">
        <v>161</v>
      </c>
      <c r="K63" t="s">
        <v>192</v>
      </c>
    </row>
    <row r="64" spans="1:11" x14ac:dyDescent="0.25">
      <c r="A64" t="s">
        <v>141</v>
      </c>
      <c r="B64" t="s">
        <v>190</v>
      </c>
      <c r="C64" s="20">
        <v>0.02</v>
      </c>
      <c r="D64" t="s">
        <v>16</v>
      </c>
      <c r="E64" t="s">
        <v>17</v>
      </c>
      <c r="F64" t="s">
        <v>40</v>
      </c>
      <c r="G64" t="s">
        <v>41</v>
      </c>
      <c r="H64" t="s">
        <v>201</v>
      </c>
      <c r="I64" s="15">
        <v>45200</v>
      </c>
      <c r="J64" t="s">
        <v>161</v>
      </c>
      <c r="K64" t="s">
        <v>192</v>
      </c>
    </row>
    <row r="65" spans="1:11" x14ac:dyDescent="0.25">
      <c r="A65" t="s">
        <v>141</v>
      </c>
      <c r="B65" t="s">
        <v>190</v>
      </c>
      <c r="C65" s="20">
        <v>0.04</v>
      </c>
      <c r="D65" t="s">
        <v>15</v>
      </c>
      <c r="E65" t="s">
        <v>21</v>
      </c>
      <c r="F65" t="s">
        <v>29</v>
      </c>
      <c r="G65" t="s">
        <v>30</v>
      </c>
      <c r="H65" t="s">
        <v>204</v>
      </c>
      <c r="I65" s="15">
        <v>45200</v>
      </c>
      <c r="J65" t="s">
        <v>161</v>
      </c>
      <c r="K65" t="s">
        <v>192</v>
      </c>
    </row>
    <row r="66" spans="1:11" x14ac:dyDescent="0.25">
      <c r="A66" t="s">
        <v>141</v>
      </c>
      <c r="B66" t="s">
        <v>190</v>
      </c>
      <c r="C66" s="20">
        <v>0.08</v>
      </c>
      <c r="D66" t="s">
        <v>16</v>
      </c>
      <c r="E66" t="s">
        <v>17</v>
      </c>
      <c r="F66" t="s">
        <v>40</v>
      </c>
      <c r="G66" t="s">
        <v>41</v>
      </c>
      <c r="H66" t="s">
        <v>208</v>
      </c>
      <c r="I66" s="15">
        <v>45200</v>
      </c>
      <c r="J66" t="s">
        <v>161</v>
      </c>
      <c r="K66" t="s">
        <v>192</v>
      </c>
    </row>
    <row r="67" spans="1:11" x14ac:dyDescent="0.25">
      <c r="A67" t="s">
        <v>141</v>
      </c>
      <c r="B67" t="s">
        <v>190</v>
      </c>
      <c r="C67" s="20">
        <v>0.06</v>
      </c>
      <c r="D67" t="s">
        <v>16</v>
      </c>
      <c r="E67" t="s">
        <v>17</v>
      </c>
      <c r="F67" t="s">
        <v>44</v>
      </c>
      <c r="G67" t="s">
        <v>46</v>
      </c>
      <c r="H67" t="s">
        <v>202</v>
      </c>
      <c r="I67" s="15">
        <v>45200</v>
      </c>
      <c r="J67" t="s">
        <v>161</v>
      </c>
      <c r="K67" t="s">
        <v>192</v>
      </c>
    </row>
    <row r="68" spans="1:11" x14ac:dyDescent="0.25">
      <c r="A68" t="s">
        <v>141</v>
      </c>
      <c r="B68" t="s">
        <v>190</v>
      </c>
      <c r="C68" s="20">
        <v>0.16</v>
      </c>
      <c r="D68" t="s">
        <v>15</v>
      </c>
      <c r="E68" t="s">
        <v>21</v>
      </c>
      <c r="F68" t="s">
        <v>40</v>
      </c>
      <c r="G68" t="s">
        <v>41</v>
      </c>
      <c r="H68" t="s">
        <v>207</v>
      </c>
      <c r="I68" s="15">
        <v>45200</v>
      </c>
      <c r="J68" t="s">
        <v>161</v>
      </c>
      <c r="K68" t="s">
        <v>192</v>
      </c>
    </row>
    <row r="69" spans="1:11" x14ac:dyDescent="0.25">
      <c r="A69" t="s">
        <v>141</v>
      </c>
      <c r="B69" t="s">
        <v>190</v>
      </c>
      <c r="C69" s="20">
        <v>0.14000000000000001</v>
      </c>
      <c r="D69" t="s">
        <v>15</v>
      </c>
      <c r="E69" t="s">
        <v>21</v>
      </c>
      <c r="F69" t="s">
        <v>26</v>
      </c>
      <c r="G69" t="s">
        <v>27</v>
      </c>
      <c r="H69" t="s">
        <v>203</v>
      </c>
      <c r="I69" s="15">
        <v>45200</v>
      </c>
      <c r="J69" t="s">
        <v>161</v>
      </c>
      <c r="K69" t="s">
        <v>192</v>
      </c>
    </row>
    <row r="70" spans="1:11" x14ac:dyDescent="0.25">
      <c r="A70" t="s">
        <v>141</v>
      </c>
      <c r="B70" t="s">
        <v>190</v>
      </c>
      <c r="C70" s="20">
        <v>0.06</v>
      </c>
      <c r="D70" t="s">
        <v>15</v>
      </c>
      <c r="E70" t="s">
        <v>21</v>
      </c>
      <c r="F70" t="s">
        <v>40</v>
      </c>
      <c r="G70" t="s">
        <v>41</v>
      </c>
      <c r="H70" t="s">
        <v>205</v>
      </c>
      <c r="I70" s="15">
        <v>45200</v>
      </c>
      <c r="J70" t="s">
        <v>161</v>
      </c>
      <c r="K70" t="s">
        <v>192</v>
      </c>
    </row>
    <row r="71" spans="1:11" x14ac:dyDescent="0.25">
      <c r="A71" t="s">
        <v>141</v>
      </c>
      <c r="B71" t="s">
        <v>190</v>
      </c>
      <c r="C71" s="20">
        <v>0.06</v>
      </c>
      <c r="D71" t="s">
        <v>10</v>
      </c>
      <c r="E71" t="s">
        <v>9</v>
      </c>
      <c r="F71" t="s">
        <v>40</v>
      </c>
      <c r="G71" t="s">
        <v>41</v>
      </c>
      <c r="H71" t="s">
        <v>200</v>
      </c>
      <c r="I71" s="15">
        <v>45200</v>
      </c>
      <c r="J71" t="s">
        <v>161</v>
      </c>
      <c r="K71" t="s">
        <v>192</v>
      </c>
    </row>
    <row r="72" spans="1:11" x14ac:dyDescent="0.25">
      <c r="A72" t="s">
        <v>141</v>
      </c>
      <c r="B72" t="s">
        <v>190</v>
      </c>
      <c r="C72" s="20">
        <v>0.04</v>
      </c>
      <c r="D72" t="s">
        <v>11</v>
      </c>
      <c r="E72" t="s">
        <v>12</v>
      </c>
      <c r="F72" t="s">
        <v>31</v>
      </c>
      <c r="G72" t="s">
        <v>32</v>
      </c>
      <c r="H72" t="s">
        <v>199</v>
      </c>
      <c r="I72" s="15">
        <v>45200</v>
      </c>
      <c r="J72" t="s">
        <v>161</v>
      </c>
      <c r="K72" t="s">
        <v>192</v>
      </c>
    </row>
    <row r="73" spans="1:11" x14ac:dyDescent="0.25">
      <c r="A73" t="s">
        <v>141</v>
      </c>
      <c r="B73" t="s">
        <v>190</v>
      </c>
      <c r="C73" s="20">
        <v>0.02</v>
      </c>
      <c r="D73" t="s">
        <v>10</v>
      </c>
      <c r="E73" t="s">
        <v>9</v>
      </c>
      <c r="F73" t="s">
        <v>31</v>
      </c>
      <c r="G73" t="s">
        <v>33</v>
      </c>
      <c r="H73" t="s">
        <v>197</v>
      </c>
      <c r="I73" s="15">
        <v>45200</v>
      </c>
      <c r="J73" t="s">
        <v>161</v>
      </c>
      <c r="K73" t="s">
        <v>192</v>
      </c>
    </row>
    <row r="74" spans="1:11" x14ac:dyDescent="0.25">
      <c r="A74" t="s">
        <v>141</v>
      </c>
      <c r="B74" t="s">
        <v>190</v>
      </c>
      <c r="C74" s="20">
        <v>0.04</v>
      </c>
      <c r="D74" t="s">
        <v>16</v>
      </c>
      <c r="E74" t="s">
        <v>17</v>
      </c>
      <c r="F74" t="s">
        <v>36</v>
      </c>
      <c r="G74" t="s">
        <v>39</v>
      </c>
      <c r="H74" t="s">
        <v>196</v>
      </c>
      <c r="I74" s="15">
        <v>45200</v>
      </c>
      <c r="J74" t="s">
        <v>161</v>
      </c>
      <c r="K74" t="s">
        <v>192</v>
      </c>
    </row>
    <row r="75" spans="1:11" x14ac:dyDescent="0.25">
      <c r="A75" t="s">
        <v>141</v>
      </c>
      <c r="B75" t="s">
        <v>190</v>
      </c>
      <c r="C75" s="20">
        <v>0.02</v>
      </c>
      <c r="D75" t="s">
        <v>16</v>
      </c>
      <c r="E75" t="s">
        <v>17</v>
      </c>
      <c r="F75" t="s">
        <v>44</v>
      </c>
      <c r="G75" t="s">
        <v>45</v>
      </c>
      <c r="H75" t="s">
        <v>194</v>
      </c>
      <c r="I75" s="15">
        <v>45200</v>
      </c>
      <c r="J75" t="s">
        <v>161</v>
      </c>
      <c r="K75" t="s">
        <v>192</v>
      </c>
    </row>
    <row r="76" spans="1:11" x14ac:dyDescent="0.25">
      <c r="A76" t="s">
        <v>141</v>
      </c>
      <c r="B76" t="s">
        <v>190</v>
      </c>
      <c r="C76" s="20">
        <v>0.08</v>
      </c>
      <c r="D76" t="s">
        <v>11</v>
      </c>
      <c r="E76" t="s">
        <v>12</v>
      </c>
      <c r="F76" t="s">
        <v>36</v>
      </c>
      <c r="G76" t="s">
        <v>37</v>
      </c>
      <c r="H76" t="s">
        <v>193</v>
      </c>
      <c r="I76" s="15">
        <v>45200</v>
      </c>
      <c r="J76" t="s">
        <v>161</v>
      </c>
      <c r="K76" t="s">
        <v>192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3DDD2-4C38-490E-B932-200EDEF2E645}">
  <dimension ref="A1:G11"/>
  <sheetViews>
    <sheetView workbookViewId="0">
      <selection activeCell="A2" sqref="A2"/>
    </sheetView>
  </sheetViews>
  <sheetFormatPr defaultRowHeight="15" x14ac:dyDescent="0.25"/>
  <cols>
    <col min="1" max="1" width="5.140625" bestFit="1" customWidth="1"/>
    <col min="2" max="2" width="12.5703125" bestFit="1" customWidth="1"/>
    <col min="3" max="3" width="23.7109375" bestFit="1" customWidth="1"/>
    <col min="4" max="4" width="22" bestFit="1" customWidth="1"/>
    <col min="5" max="5" width="29.85546875" bestFit="1" customWidth="1"/>
    <col min="6" max="6" width="10.42578125" bestFit="1" customWidth="1"/>
    <col min="7" max="7" width="27.42578125" bestFit="1" customWidth="1"/>
    <col min="8" max="8" width="27.42578125" customWidth="1"/>
    <col min="9" max="9" width="13.28515625" bestFit="1" customWidth="1"/>
    <col min="10" max="10" width="19.5703125" bestFit="1" customWidth="1"/>
    <col min="11" max="11" width="10.42578125" bestFit="1" customWidth="1"/>
    <col min="12" max="12" width="13.85546875" bestFit="1" customWidth="1"/>
    <col min="13" max="13" width="21" bestFit="1" customWidth="1"/>
    <col min="14" max="14" width="37.42578125" bestFit="1" customWidth="1"/>
    <col min="15" max="15" width="27.42578125" customWidth="1"/>
  </cols>
  <sheetData>
    <row r="1" spans="1:7" x14ac:dyDescent="0.25">
      <c r="A1" t="s">
        <v>0</v>
      </c>
      <c r="B1" t="s">
        <v>1</v>
      </c>
      <c r="C1" t="s">
        <v>2</v>
      </c>
      <c r="D1" t="s">
        <v>3</v>
      </c>
      <c r="E1" t="s">
        <v>4</v>
      </c>
      <c r="F1" t="s">
        <v>5</v>
      </c>
      <c r="G1" t="s">
        <v>210</v>
      </c>
    </row>
    <row r="2" spans="1:7" x14ac:dyDescent="0.25">
      <c r="A2" t="s">
        <v>142</v>
      </c>
      <c r="B2" t="s">
        <v>119</v>
      </c>
      <c r="C2" t="s">
        <v>120</v>
      </c>
      <c r="D2" t="s">
        <v>124</v>
      </c>
      <c r="E2" t="s">
        <v>125</v>
      </c>
      <c r="F2">
        <v>600000</v>
      </c>
      <c r="G2" t="s">
        <v>160</v>
      </c>
    </row>
    <row r="3" spans="1:7" x14ac:dyDescent="0.25">
      <c r="A3" t="s">
        <v>143</v>
      </c>
      <c r="B3" t="s">
        <v>119</v>
      </c>
      <c r="C3" t="s">
        <v>120</v>
      </c>
      <c r="D3" t="s">
        <v>124</v>
      </c>
      <c r="E3" t="s">
        <v>126</v>
      </c>
      <c r="F3">
        <v>400000</v>
      </c>
      <c r="G3" t="s">
        <v>165</v>
      </c>
    </row>
    <row r="4" spans="1:7" x14ac:dyDescent="0.25">
      <c r="A4" t="s">
        <v>140</v>
      </c>
      <c r="B4" t="s">
        <v>119</v>
      </c>
      <c r="C4" t="s">
        <v>120</v>
      </c>
      <c r="D4" t="s">
        <v>121</v>
      </c>
      <c r="E4" t="s">
        <v>122</v>
      </c>
      <c r="F4">
        <v>500000</v>
      </c>
      <c r="G4" t="s">
        <v>190</v>
      </c>
    </row>
    <row r="5" spans="1:7" x14ac:dyDescent="0.25">
      <c r="A5" t="s">
        <v>141</v>
      </c>
      <c r="B5" t="s">
        <v>119</v>
      </c>
      <c r="C5" t="s">
        <v>120</v>
      </c>
      <c r="D5" t="s">
        <v>121</v>
      </c>
      <c r="E5" t="s">
        <v>123</v>
      </c>
      <c r="F5">
        <v>300000</v>
      </c>
      <c r="G5" t="s">
        <v>190</v>
      </c>
    </row>
    <row r="6" spans="1:7" x14ac:dyDescent="0.25">
      <c r="A6" t="s">
        <v>144</v>
      </c>
      <c r="B6" t="s">
        <v>119</v>
      </c>
      <c r="C6" t="s">
        <v>120</v>
      </c>
      <c r="D6" t="s">
        <v>127</v>
      </c>
      <c r="E6" t="s">
        <v>128</v>
      </c>
      <c r="F6">
        <v>350000</v>
      </c>
      <c r="G6" t="s">
        <v>214</v>
      </c>
    </row>
    <row r="7" spans="1:7" x14ac:dyDescent="0.25">
      <c r="A7" t="s">
        <v>145</v>
      </c>
      <c r="B7" t="s">
        <v>119</v>
      </c>
      <c r="C7" t="s">
        <v>120</v>
      </c>
      <c r="D7" t="s">
        <v>127</v>
      </c>
      <c r="E7" t="s">
        <v>130</v>
      </c>
      <c r="F7">
        <v>250000</v>
      </c>
      <c r="G7" t="s">
        <v>214</v>
      </c>
    </row>
    <row r="8" spans="1:7" x14ac:dyDescent="0.25">
      <c r="A8" t="s">
        <v>146</v>
      </c>
      <c r="B8" t="s">
        <v>119</v>
      </c>
      <c r="C8" t="s">
        <v>120</v>
      </c>
      <c r="D8" t="s">
        <v>6</v>
      </c>
      <c r="E8" t="s">
        <v>132</v>
      </c>
      <c r="F8">
        <v>450000</v>
      </c>
      <c r="G8" t="s">
        <v>214</v>
      </c>
    </row>
    <row r="9" spans="1:7" x14ac:dyDescent="0.25">
      <c r="A9" t="s">
        <v>147</v>
      </c>
      <c r="B9" t="s">
        <v>119</v>
      </c>
      <c r="C9" t="s">
        <v>120</v>
      </c>
      <c r="D9" t="s">
        <v>6</v>
      </c>
      <c r="E9" t="s">
        <v>133</v>
      </c>
      <c r="F9">
        <v>200000</v>
      </c>
      <c r="G9" t="s">
        <v>214</v>
      </c>
    </row>
    <row r="10" spans="1:7" x14ac:dyDescent="0.25">
      <c r="A10" t="s">
        <v>148</v>
      </c>
      <c r="B10" t="s">
        <v>119</v>
      </c>
      <c r="C10" t="s">
        <v>120</v>
      </c>
      <c r="D10" t="s">
        <v>135</v>
      </c>
      <c r="E10" t="s">
        <v>136</v>
      </c>
      <c r="F10">
        <v>150000</v>
      </c>
      <c r="G10" t="s">
        <v>214</v>
      </c>
    </row>
    <row r="11" spans="1:7" x14ac:dyDescent="0.25">
      <c r="A11" t="s">
        <v>149</v>
      </c>
      <c r="B11" t="s">
        <v>119</v>
      </c>
      <c r="C11" t="s">
        <v>120</v>
      </c>
      <c r="D11" t="s">
        <v>135</v>
      </c>
      <c r="E11" t="s">
        <v>138</v>
      </c>
      <c r="F11">
        <v>180000</v>
      </c>
      <c r="G11" t="s">
        <v>214</v>
      </c>
    </row>
  </sheetData>
  <phoneticPr fontId="9"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66F4D-745C-4DBE-989A-8DA6353CAAFF}">
  <dimension ref="A1:H11"/>
  <sheetViews>
    <sheetView workbookViewId="0">
      <selection activeCell="H2" sqref="H2"/>
    </sheetView>
  </sheetViews>
  <sheetFormatPr defaultRowHeight="15" x14ac:dyDescent="0.25"/>
  <cols>
    <col min="1" max="1" width="4" bestFit="1" customWidth="1"/>
    <col min="2" max="2" width="10.28515625" bestFit="1" customWidth="1"/>
    <col min="3" max="3" width="23.7109375" bestFit="1" customWidth="1"/>
    <col min="4" max="4" width="22" bestFit="1" customWidth="1"/>
    <col min="5" max="5" width="29.85546875" bestFit="1" customWidth="1"/>
    <col min="6" max="6" width="10" style="19" bestFit="1" customWidth="1"/>
    <col min="7" max="7" width="28.85546875" style="19" bestFit="1" customWidth="1"/>
    <col min="8" max="8" width="27.42578125" bestFit="1" customWidth="1"/>
  </cols>
  <sheetData>
    <row r="1" spans="1:8" ht="16.5" thickTop="1" thickBot="1" x14ac:dyDescent="0.3">
      <c r="A1" s="17" t="str" cm="1">
        <f t="array" ref="A1:G11">Allocation_Override_Setup[#All]</f>
        <v>ID</v>
      </c>
      <c r="B1" s="17" t="str">
        <v>Fiscal Year</v>
      </c>
      <c r="C1" s="17" t="str">
        <v>Organization</v>
      </c>
      <c r="D1" s="17" t="str">
        <v>Division</v>
      </c>
      <c r="E1" s="17" t="str">
        <v>Line Item</v>
      </c>
      <c r="F1" s="18" t="str">
        <v>Amount</v>
      </c>
      <c r="G1" s="18" t="str">
        <v>Allocation Method</v>
      </c>
      <c r="H1" s="16" t="s">
        <v>216</v>
      </c>
    </row>
    <row r="2" spans="1:8" ht="15.75" thickTop="1" x14ac:dyDescent="0.25">
      <c r="A2" t="str">
        <v>003</v>
      </c>
      <c r="B2" t="str">
        <v>FY23</v>
      </c>
      <c r="C2" t="str">
        <v>Chief Information Officer</v>
      </c>
      <c r="D2" t="str">
        <v>Software Development</v>
      </c>
      <c r="E2" t="str">
        <v>Develop New CRM Software</v>
      </c>
      <c r="F2" s="19">
        <v>600000</v>
      </c>
      <c r="G2" s="19" t="str">
        <v>CRM Software Development</v>
      </c>
      <c r="H2" s="2"/>
    </row>
    <row r="3" spans="1:8" x14ac:dyDescent="0.25">
      <c r="A3" t="str">
        <v>004</v>
      </c>
      <c r="B3" t="str">
        <v>FY23</v>
      </c>
      <c r="C3" t="str">
        <v>Chief Information Officer</v>
      </c>
      <c r="D3" t="str">
        <v>Software Development</v>
      </c>
      <c r="E3" t="str">
        <v>Update Legacy Systems</v>
      </c>
      <c r="F3" s="19">
        <v>400000</v>
      </c>
      <c r="G3" s="19" t="str">
        <v>Legacy Systems Upgrade</v>
      </c>
      <c r="H3" s="2"/>
    </row>
    <row r="4" spans="1:8" x14ac:dyDescent="0.25">
      <c r="A4" t="str">
        <v>001</v>
      </c>
      <c r="B4" t="str">
        <v>FY23</v>
      </c>
      <c r="C4" t="str">
        <v>Chief Information Officer</v>
      </c>
      <c r="D4" t="str">
        <v>Network Services</v>
      </c>
      <c r="E4" t="str">
        <v>Upgrade Network Infrastructure</v>
      </c>
      <c r="F4" s="19">
        <v>500000</v>
      </c>
      <c r="G4" s="19" t="str">
        <v>Network Services Breakdown</v>
      </c>
      <c r="H4" s="2"/>
    </row>
    <row r="5" spans="1:8" x14ac:dyDescent="0.25">
      <c r="A5" t="str">
        <v>002</v>
      </c>
      <c r="B5" t="str">
        <v>FY23</v>
      </c>
      <c r="C5" t="str">
        <v>Chief Information Officer</v>
      </c>
      <c r="D5" t="str">
        <v>Network Services</v>
      </c>
      <c r="E5" t="str">
        <v>Implement Wi-Fi 6</v>
      </c>
      <c r="F5" s="19">
        <v>300000</v>
      </c>
      <c r="G5" s="19" t="str">
        <v>Network Services Breakdown</v>
      </c>
      <c r="H5" s="2"/>
    </row>
    <row r="6" spans="1:8" x14ac:dyDescent="0.25">
      <c r="A6" t="str">
        <v>005</v>
      </c>
      <c r="B6" t="str">
        <v>FY23</v>
      </c>
      <c r="C6" t="str">
        <v>Chief Information Officer</v>
      </c>
      <c r="D6" t="str">
        <v>Cyber Security</v>
      </c>
      <c r="E6" t="str">
        <v>Enhance Intrusion Detection</v>
      </c>
      <c r="F6" s="19">
        <v>350000</v>
      </c>
      <c r="G6" s="19" t="str">
        <v>No Allocation</v>
      </c>
      <c r="H6" s="2"/>
    </row>
    <row r="7" spans="1:8" x14ac:dyDescent="0.25">
      <c r="A7" t="str">
        <v>006</v>
      </c>
      <c r="B7" t="str">
        <v>FY23</v>
      </c>
      <c r="C7" t="str">
        <v>Chief Information Officer</v>
      </c>
      <c r="D7" t="str">
        <v>Cyber Security</v>
      </c>
      <c r="E7" t="str">
        <v>Firewall Upgrades</v>
      </c>
      <c r="F7" s="19">
        <v>250000</v>
      </c>
      <c r="G7" s="19" t="str">
        <v>No Allocation</v>
      </c>
      <c r="H7" s="2"/>
    </row>
    <row r="8" spans="1:8" x14ac:dyDescent="0.25">
      <c r="A8" t="str">
        <v>007</v>
      </c>
      <c r="B8" t="str">
        <v>FY23</v>
      </c>
      <c r="C8" t="str">
        <v>Chief Information Officer</v>
      </c>
      <c r="D8" t="str">
        <v>Data Management</v>
      </c>
      <c r="E8" t="str">
        <v>Cloud Storage Expansion</v>
      </c>
      <c r="F8" s="19">
        <v>450000</v>
      </c>
      <c r="G8" s="19" t="str">
        <v>No Allocation</v>
      </c>
      <c r="H8" s="2"/>
    </row>
    <row r="9" spans="1:8" x14ac:dyDescent="0.25">
      <c r="A9" t="str">
        <v>008</v>
      </c>
      <c r="B9" t="str">
        <v>FY23</v>
      </c>
      <c r="C9" t="str">
        <v>Chief Information Officer</v>
      </c>
      <c r="D9" t="str">
        <v>Data Management</v>
      </c>
      <c r="E9" t="str">
        <v>Database Optimization</v>
      </c>
      <c r="F9" s="19">
        <v>200000</v>
      </c>
      <c r="G9" s="19" t="str">
        <v>No Allocation</v>
      </c>
      <c r="H9" s="2"/>
    </row>
    <row r="10" spans="1:8" x14ac:dyDescent="0.25">
      <c r="A10" t="str">
        <v>009</v>
      </c>
      <c r="B10" t="str">
        <v>FY23</v>
      </c>
      <c r="C10" t="str">
        <v>Chief Information Officer</v>
      </c>
      <c r="D10" t="str">
        <v>User Support</v>
      </c>
      <c r="E10" t="str">
        <v>Help Desk Staffing</v>
      </c>
      <c r="F10" s="19">
        <v>150000</v>
      </c>
      <c r="G10" s="19" t="str">
        <v>No Allocation</v>
      </c>
      <c r="H10" s="2"/>
    </row>
    <row r="11" spans="1:8" x14ac:dyDescent="0.25">
      <c r="A11" t="str">
        <v>010</v>
      </c>
      <c r="B11" t="str">
        <v>FY23</v>
      </c>
      <c r="C11" t="str">
        <v>Chief Information Officer</v>
      </c>
      <c r="D11" t="str">
        <v>User Support</v>
      </c>
      <c r="E11" t="str">
        <v>Training Programs</v>
      </c>
      <c r="F11" s="19">
        <v>180000</v>
      </c>
      <c r="G11" s="19" t="str">
        <v>No Allocation</v>
      </c>
      <c r="H11" s="2"/>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89892B-C7FF-4472-9F64-EAC959320C76}">
          <x14:formula1>
            <xm:f>'Allocation Method Library (PQ)'!$C$2:$C$5001</xm:f>
          </x14:formula1>
          <xm:sqref>H2:H11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63F53-B89B-45EB-9C1D-0C31974DB02C}">
  <dimension ref="A1:Q176"/>
  <sheetViews>
    <sheetView workbookViewId="0">
      <selection activeCell="A2" sqref="A2"/>
    </sheetView>
  </sheetViews>
  <sheetFormatPr defaultRowHeight="15" x14ac:dyDescent="0.25"/>
  <cols>
    <col min="1" max="1" width="5.140625" bestFit="1" customWidth="1"/>
    <col min="2" max="2" width="12.5703125" bestFit="1" customWidth="1"/>
    <col min="3" max="3" width="23.7109375" bestFit="1" customWidth="1"/>
    <col min="4" max="4" width="22" bestFit="1" customWidth="1"/>
    <col min="5" max="5" width="29.85546875" bestFit="1" customWidth="1"/>
    <col min="6" max="6" width="10.42578125" bestFit="1" customWidth="1"/>
    <col min="7" max="7" width="27.42578125" bestFit="1" customWidth="1"/>
    <col min="8" max="8" width="13.28515625" bestFit="1" customWidth="1"/>
    <col min="9" max="9" width="19.5703125" bestFit="1" customWidth="1"/>
    <col min="10" max="10" width="15.85546875" bestFit="1" customWidth="1"/>
    <col min="11" max="11" width="15.7109375" bestFit="1" customWidth="1"/>
    <col min="12" max="12" width="21.140625" bestFit="1" customWidth="1"/>
    <col min="13" max="13" width="38" bestFit="1" customWidth="1"/>
    <col min="14" max="14" width="36.85546875" bestFit="1" customWidth="1"/>
    <col min="15" max="15" width="13.85546875" bestFit="1" customWidth="1"/>
    <col min="16" max="16" width="16.42578125" bestFit="1" customWidth="1"/>
    <col min="17" max="17" width="49.7109375" bestFit="1" customWidth="1"/>
  </cols>
  <sheetData>
    <row r="1" spans="1:17" x14ac:dyDescent="0.25">
      <c r="A1" t="s">
        <v>0</v>
      </c>
      <c r="B1" t="s">
        <v>1</v>
      </c>
      <c r="C1" t="s">
        <v>2</v>
      </c>
      <c r="D1" t="s">
        <v>3</v>
      </c>
      <c r="E1" t="s">
        <v>4</v>
      </c>
      <c r="F1" t="s">
        <v>5</v>
      </c>
      <c r="G1" t="s">
        <v>210</v>
      </c>
      <c r="H1" t="s">
        <v>211</v>
      </c>
      <c r="I1" t="s">
        <v>212</v>
      </c>
      <c r="J1" t="s">
        <v>7</v>
      </c>
      <c r="K1" t="s">
        <v>22</v>
      </c>
      <c r="L1" t="s">
        <v>53</v>
      </c>
      <c r="M1" t="s">
        <v>54</v>
      </c>
      <c r="N1" t="s">
        <v>55</v>
      </c>
      <c r="O1" t="s">
        <v>213</v>
      </c>
      <c r="P1" t="s">
        <v>225</v>
      </c>
      <c r="Q1" t="s">
        <v>217</v>
      </c>
    </row>
    <row r="2" spans="1:17" x14ac:dyDescent="0.25">
      <c r="A2" t="s">
        <v>140</v>
      </c>
      <c r="B2" t="s">
        <v>119</v>
      </c>
      <c r="C2" t="s">
        <v>120</v>
      </c>
      <c r="D2" t="s">
        <v>121</v>
      </c>
      <c r="E2" t="s">
        <v>122</v>
      </c>
      <c r="F2">
        <v>500000</v>
      </c>
      <c r="G2" t="s">
        <v>190</v>
      </c>
      <c r="H2">
        <v>0.08</v>
      </c>
      <c r="I2">
        <v>40000</v>
      </c>
      <c r="J2" t="s">
        <v>16</v>
      </c>
      <c r="K2" t="s">
        <v>17</v>
      </c>
      <c r="L2" t="s">
        <v>40</v>
      </c>
      <c r="M2" t="s">
        <v>41</v>
      </c>
      <c r="N2" t="s">
        <v>208</v>
      </c>
      <c r="O2" s="15">
        <v>45200</v>
      </c>
      <c r="P2" t="s">
        <v>161</v>
      </c>
      <c r="Q2" t="s">
        <v>192</v>
      </c>
    </row>
    <row r="3" spans="1:17" x14ac:dyDescent="0.25">
      <c r="A3" t="s">
        <v>140</v>
      </c>
      <c r="B3" t="s">
        <v>119</v>
      </c>
      <c r="C3" t="s">
        <v>120</v>
      </c>
      <c r="D3" t="s">
        <v>121</v>
      </c>
      <c r="E3" t="s">
        <v>122</v>
      </c>
      <c r="F3">
        <v>500000</v>
      </c>
      <c r="G3" t="s">
        <v>190</v>
      </c>
      <c r="H3">
        <v>0.03</v>
      </c>
      <c r="I3">
        <v>15000</v>
      </c>
      <c r="J3" t="s">
        <v>10</v>
      </c>
      <c r="K3" t="s">
        <v>9</v>
      </c>
      <c r="L3" t="s">
        <v>31</v>
      </c>
      <c r="M3" t="s">
        <v>32</v>
      </c>
      <c r="N3" t="s">
        <v>209</v>
      </c>
      <c r="O3" s="15">
        <v>45200</v>
      </c>
      <c r="P3" t="s">
        <v>161</v>
      </c>
      <c r="Q3" t="s">
        <v>192</v>
      </c>
    </row>
    <row r="4" spans="1:17" x14ac:dyDescent="0.25">
      <c r="A4" t="s">
        <v>140</v>
      </c>
      <c r="B4" t="s">
        <v>119</v>
      </c>
      <c r="C4" t="s">
        <v>120</v>
      </c>
      <c r="D4" t="s">
        <v>121</v>
      </c>
      <c r="E4" t="s">
        <v>122</v>
      </c>
      <c r="F4">
        <v>500000</v>
      </c>
      <c r="G4" t="s">
        <v>190</v>
      </c>
      <c r="H4">
        <v>0.04</v>
      </c>
      <c r="I4">
        <v>20000</v>
      </c>
      <c r="J4" t="s">
        <v>15</v>
      </c>
      <c r="K4" t="s">
        <v>9</v>
      </c>
      <c r="L4" t="s">
        <v>40</v>
      </c>
      <c r="M4" t="s">
        <v>41</v>
      </c>
      <c r="N4" t="s">
        <v>195</v>
      </c>
      <c r="O4" s="15">
        <v>45200</v>
      </c>
      <c r="P4" t="s">
        <v>161</v>
      </c>
      <c r="Q4" t="s">
        <v>192</v>
      </c>
    </row>
    <row r="5" spans="1:17" x14ac:dyDescent="0.25">
      <c r="A5" t="s">
        <v>140</v>
      </c>
      <c r="B5" t="s">
        <v>119</v>
      </c>
      <c r="C5" t="s">
        <v>120</v>
      </c>
      <c r="D5" t="s">
        <v>121</v>
      </c>
      <c r="E5" t="s">
        <v>122</v>
      </c>
      <c r="F5">
        <v>500000</v>
      </c>
      <c r="G5" t="s">
        <v>190</v>
      </c>
      <c r="H5">
        <v>0.06</v>
      </c>
      <c r="I5">
        <v>30000</v>
      </c>
      <c r="J5" t="s">
        <v>15</v>
      </c>
      <c r="K5" t="s">
        <v>21</v>
      </c>
      <c r="L5" t="s">
        <v>40</v>
      </c>
      <c r="M5" t="s">
        <v>41</v>
      </c>
      <c r="N5" t="s">
        <v>205</v>
      </c>
      <c r="O5" s="15">
        <v>45200</v>
      </c>
      <c r="P5" t="s">
        <v>161</v>
      </c>
      <c r="Q5" t="s">
        <v>192</v>
      </c>
    </row>
    <row r="6" spans="1:17" x14ac:dyDescent="0.25">
      <c r="A6" t="s">
        <v>140</v>
      </c>
      <c r="B6" t="s">
        <v>119</v>
      </c>
      <c r="C6" t="s">
        <v>120</v>
      </c>
      <c r="D6" t="s">
        <v>121</v>
      </c>
      <c r="E6" t="s">
        <v>122</v>
      </c>
      <c r="F6">
        <v>500000</v>
      </c>
      <c r="G6" t="s">
        <v>190</v>
      </c>
      <c r="H6">
        <v>0.03</v>
      </c>
      <c r="I6">
        <v>15000</v>
      </c>
      <c r="J6" t="s">
        <v>10</v>
      </c>
      <c r="K6" t="s">
        <v>9</v>
      </c>
      <c r="L6" t="s">
        <v>31</v>
      </c>
      <c r="M6" t="s">
        <v>32</v>
      </c>
      <c r="N6" t="s">
        <v>206</v>
      </c>
      <c r="O6" s="15">
        <v>45200</v>
      </c>
      <c r="P6" t="s">
        <v>161</v>
      </c>
      <c r="Q6" t="s">
        <v>192</v>
      </c>
    </row>
    <row r="7" spans="1:17" x14ac:dyDescent="0.25">
      <c r="A7" t="s">
        <v>140</v>
      </c>
      <c r="B7" t="s">
        <v>119</v>
      </c>
      <c r="C7" t="s">
        <v>120</v>
      </c>
      <c r="D7" t="s">
        <v>121</v>
      </c>
      <c r="E7" t="s">
        <v>122</v>
      </c>
      <c r="F7">
        <v>500000</v>
      </c>
      <c r="G7" t="s">
        <v>190</v>
      </c>
      <c r="H7">
        <v>0.16</v>
      </c>
      <c r="I7">
        <v>80000</v>
      </c>
      <c r="J7" t="s">
        <v>15</v>
      </c>
      <c r="K7" t="s">
        <v>21</v>
      </c>
      <c r="L7" t="s">
        <v>40</v>
      </c>
      <c r="M7" t="s">
        <v>41</v>
      </c>
      <c r="N7" t="s">
        <v>207</v>
      </c>
      <c r="O7" s="15">
        <v>45200</v>
      </c>
      <c r="P7" t="s">
        <v>161</v>
      </c>
      <c r="Q7" t="s">
        <v>192</v>
      </c>
    </row>
    <row r="8" spans="1:17" x14ac:dyDescent="0.25">
      <c r="A8" t="s">
        <v>140</v>
      </c>
      <c r="B8" t="s">
        <v>119</v>
      </c>
      <c r="C8" t="s">
        <v>120</v>
      </c>
      <c r="D8" t="s">
        <v>121</v>
      </c>
      <c r="E8" t="s">
        <v>122</v>
      </c>
      <c r="F8">
        <v>500000</v>
      </c>
      <c r="G8" t="s">
        <v>190</v>
      </c>
      <c r="H8">
        <v>0.03</v>
      </c>
      <c r="I8">
        <v>15000</v>
      </c>
      <c r="J8" t="s">
        <v>10</v>
      </c>
      <c r="K8" t="s">
        <v>9</v>
      </c>
      <c r="L8" t="s">
        <v>31</v>
      </c>
      <c r="M8" t="s">
        <v>32</v>
      </c>
      <c r="N8" t="s">
        <v>206</v>
      </c>
      <c r="O8" s="15">
        <v>45200</v>
      </c>
      <c r="P8" t="s">
        <v>161</v>
      </c>
      <c r="Q8" t="s">
        <v>192</v>
      </c>
    </row>
    <row r="9" spans="1:17" x14ac:dyDescent="0.25">
      <c r="A9" t="s">
        <v>140</v>
      </c>
      <c r="B9" t="s">
        <v>119</v>
      </c>
      <c r="C9" t="s">
        <v>120</v>
      </c>
      <c r="D9" t="s">
        <v>121</v>
      </c>
      <c r="E9" t="s">
        <v>122</v>
      </c>
      <c r="F9">
        <v>500000</v>
      </c>
      <c r="G9" t="s">
        <v>190</v>
      </c>
      <c r="H9">
        <v>0.02</v>
      </c>
      <c r="I9">
        <v>10000</v>
      </c>
      <c r="J9" t="s">
        <v>16</v>
      </c>
      <c r="K9" t="s">
        <v>17</v>
      </c>
      <c r="L9" t="s">
        <v>40</v>
      </c>
      <c r="M9" t="s">
        <v>41</v>
      </c>
      <c r="N9" t="s">
        <v>201</v>
      </c>
      <c r="O9" s="15">
        <v>45200</v>
      </c>
      <c r="P9" t="s">
        <v>161</v>
      </c>
      <c r="Q9" t="s">
        <v>192</v>
      </c>
    </row>
    <row r="10" spans="1:17" x14ac:dyDescent="0.25">
      <c r="A10" t="s">
        <v>140</v>
      </c>
      <c r="B10" t="s">
        <v>119</v>
      </c>
      <c r="C10" t="s">
        <v>120</v>
      </c>
      <c r="D10" t="s">
        <v>121</v>
      </c>
      <c r="E10" t="s">
        <v>122</v>
      </c>
      <c r="F10">
        <v>500000</v>
      </c>
      <c r="G10" t="s">
        <v>190</v>
      </c>
      <c r="H10">
        <v>0.04</v>
      </c>
      <c r="I10">
        <v>20000</v>
      </c>
      <c r="J10" t="s">
        <v>15</v>
      </c>
      <c r="K10" t="s">
        <v>21</v>
      </c>
      <c r="L10" t="s">
        <v>29</v>
      </c>
      <c r="M10" t="s">
        <v>30</v>
      </c>
      <c r="N10" t="s">
        <v>204</v>
      </c>
      <c r="O10" s="15">
        <v>45200</v>
      </c>
      <c r="P10" t="s">
        <v>161</v>
      </c>
      <c r="Q10" t="s">
        <v>192</v>
      </c>
    </row>
    <row r="11" spans="1:17" x14ac:dyDescent="0.25">
      <c r="A11" t="s">
        <v>140</v>
      </c>
      <c r="B11" t="s">
        <v>119</v>
      </c>
      <c r="C11" t="s">
        <v>120</v>
      </c>
      <c r="D11" t="s">
        <v>121</v>
      </c>
      <c r="E11" t="s">
        <v>122</v>
      </c>
      <c r="F11">
        <v>500000</v>
      </c>
      <c r="G11" t="s">
        <v>190</v>
      </c>
      <c r="H11">
        <v>0.04</v>
      </c>
      <c r="I11">
        <v>20000</v>
      </c>
      <c r="J11" t="s">
        <v>15</v>
      </c>
      <c r="K11" t="s">
        <v>9</v>
      </c>
      <c r="L11" t="s">
        <v>40</v>
      </c>
      <c r="M11" t="s">
        <v>41</v>
      </c>
      <c r="N11" t="s">
        <v>195</v>
      </c>
      <c r="O11" s="15">
        <v>45200</v>
      </c>
      <c r="P11" t="s">
        <v>161</v>
      </c>
      <c r="Q11" t="s">
        <v>192</v>
      </c>
    </row>
    <row r="12" spans="1:17" x14ac:dyDescent="0.25">
      <c r="A12" t="s">
        <v>140</v>
      </c>
      <c r="B12" t="s">
        <v>119</v>
      </c>
      <c r="C12" t="s">
        <v>120</v>
      </c>
      <c r="D12" t="s">
        <v>121</v>
      </c>
      <c r="E12" t="s">
        <v>122</v>
      </c>
      <c r="F12">
        <v>500000</v>
      </c>
      <c r="G12" t="s">
        <v>190</v>
      </c>
      <c r="H12">
        <v>0.03</v>
      </c>
      <c r="I12">
        <v>15000</v>
      </c>
      <c r="J12" t="s">
        <v>10</v>
      </c>
      <c r="K12" t="s">
        <v>9</v>
      </c>
      <c r="L12" t="s">
        <v>31</v>
      </c>
      <c r="M12" t="s">
        <v>32</v>
      </c>
      <c r="N12" t="s">
        <v>209</v>
      </c>
      <c r="O12" s="15">
        <v>45200</v>
      </c>
      <c r="P12" t="s">
        <v>161</v>
      </c>
      <c r="Q12" t="s">
        <v>192</v>
      </c>
    </row>
    <row r="13" spans="1:17" x14ac:dyDescent="0.25">
      <c r="A13" t="s">
        <v>140</v>
      </c>
      <c r="B13" t="s">
        <v>119</v>
      </c>
      <c r="C13" t="s">
        <v>120</v>
      </c>
      <c r="D13" t="s">
        <v>121</v>
      </c>
      <c r="E13" t="s">
        <v>122</v>
      </c>
      <c r="F13">
        <v>500000</v>
      </c>
      <c r="G13" t="s">
        <v>190</v>
      </c>
      <c r="H13">
        <v>0.02</v>
      </c>
      <c r="I13">
        <v>10000</v>
      </c>
      <c r="J13" t="s">
        <v>18</v>
      </c>
      <c r="K13" t="s">
        <v>18</v>
      </c>
      <c r="L13" t="s">
        <v>36</v>
      </c>
      <c r="M13" t="s">
        <v>38</v>
      </c>
      <c r="N13" t="s">
        <v>191</v>
      </c>
      <c r="O13" s="15">
        <v>45200</v>
      </c>
      <c r="P13" t="s">
        <v>161</v>
      </c>
      <c r="Q13" t="s">
        <v>192</v>
      </c>
    </row>
    <row r="14" spans="1:17" x14ac:dyDescent="0.25">
      <c r="A14" t="s">
        <v>140</v>
      </c>
      <c r="B14" t="s">
        <v>119</v>
      </c>
      <c r="C14" t="s">
        <v>120</v>
      </c>
      <c r="D14" t="s">
        <v>121</v>
      </c>
      <c r="E14" t="s">
        <v>122</v>
      </c>
      <c r="F14">
        <v>500000</v>
      </c>
      <c r="G14" t="s">
        <v>190</v>
      </c>
      <c r="H14">
        <v>0.02</v>
      </c>
      <c r="I14">
        <v>10000</v>
      </c>
      <c r="J14" t="s">
        <v>18</v>
      </c>
      <c r="K14" t="s">
        <v>18</v>
      </c>
      <c r="L14" t="s">
        <v>36</v>
      </c>
      <c r="M14" t="s">
        <v>38</v>
      </c>
      <c r="N14" t="s">
        <v>191</v>
      </c>
      <c r="O14" s="15">
        <v>45200</v>
      </c>
      <c r="P14" t="s">
        <v>161</v>
      </c>
      <c r="Q14" t="s">
        <v>192</v>
      </c>
    </row>
    <row r="15" spans="1:17" x14ac:dyDescent="0.25">
      <c r="A15" t="s">
        <v>140</v>
      </c>
      <c r="B15" t="s">
        <v>119</v>
      </c>
      <c r="C15" t="s">
        <v>120</v>
      </c>
      <c r="D15" t="s">
        <v>121</v>
      </c>
      <c r="E15" t="s">
        <v>122</v>
      </c>
      <c r="F15">
        <v>500000</v>
      </c>
      <c r="G15" t="s">
        <v>190</v>
      </c>
      <c r="H15">
        <v>0.02</v>
      </c>
      <c r="I15">
        <v>10000</v>
      </c>
      <c r="J15" t="s">
        <v>10</v>
      </c>
      <c r="K15" t="s">
        <v>9</v>
      </c>
      <c r="L15" t="s">
        <v>31</v>
      </c>
      <c r="M15" t="s">
        <v>33</v>
      </c>
      <c r="N15" t="s">
        <v>197</v>
      </c>
      <c r="O15" s="15">
        <v>45200</v>
      </c>
      <c r="P15" t="s">
        <v>161</v>
      </c>
      <c r="Q15" t="s">
        <v>192</v>
      </c>
    </row>
    <row r="16" spans="1:17" x14ac:dyDescent="0.25">
      <c r="A16" t="s">
        <v>140</v>
      </c>
      <c r="B16" t="s">
        <v>119</v>
      </c>
      <c r="C16" t="s">
        <v>120</v>
      </c>
      <c r="D16" t="s">
        <v>121</v>
      </c>
      <c r="E16" t="s">
        <v>122</v>
      </c>
      <c r="F16">
        <v>500000</v>
      </c>
      <c r="G16" t="s">
        <v>190</v>
      </c>
      <c r="H16">
        <v>0.06</v>
      </c>
      <c r="I16">
        <v>30000</v>
      </c>
      <c r="J16" t="s">
        <v>18</v>
      </c>
      <c r="K16" t="s">
        <v>18</v>
      </c>
      <c r="L16" t="s">
        <v>36</v>
      </c>
      <c r="M16" t="s">
        <v>38</v>
      </c>
      <c r="N16" t="s">
        <v>198</v>
      </c>
      <c r="O16" s="15">
        <v>45200</v>
      </c>
      <c r="P16" t="s">
        <v>161</v>
      </c>
      <c r="Q16" t="s">
        <v>192</v>
      </c>
    </row>
    <row r="17" spans="1:17" x14ac:dyDescent="0.25">
      <c r="A17" t="s">
        <v>140</v>
      </c>
      <c r="B17" t="s">
        <v>119</v>
      </c>
      <c r="C17" t="s">
        <v>120</v>
      </c>
      <c r="D17" t="s">
        <v>121</v>
      </c>
      <c r="E17" t="s">
        <v>122</v>
      </c>
      <c r="F17">
        <v>500000</v>
      </c>
      <c r="G17" t="s">
        <v>190</v>
      </c>
      <c r="H17">
        <v>0.02</v>
      </c>
      <c r="I17">
        <v>10000</v>
      </c>
      <c r="J17" t="s">
        <v>16</v>
      </c>
      <c r="K17" t="s">
        <v>17</v>
      </c>
      <c r="L17" t="s">
        <v>44</v>
      </c>
      <c r="M17" t="s">
        <v>45</v>
      </c>
      <c r="N17" t="s">
        <v>194</v>
      </c>
      <c r="O17" s="15">
        <v>45200</v>
      </c>
      <c r="P17" t="s">
        <v>161</v>
      </c>
      <c r="Q17" t="s">
        <v>192</v>
      </c>
    </row>
    <row r="18" spans="1:17" x14ac:dyDescent="0.25">
      <c r="A18" t="s">
        <v>140</v>
      </c>
      <c r="B18" t="s">
        <v>119</v>
      </c>
      <c r="C18" t="s">
        <v>120</v>
      </c>
      <c r="D18" t="s">
        <v>121</v>
      </c>
      <c r="E18" t="s">
        <v>122</v>
      </c>
      <c r="F18">
        <v>500000</v>
      </c>
      <c r="G18" t="s">
        <v>190</v>
      </c>
      <c r="H18">
        <v>0.04</v>
      </c>
      <c r="I18">
        <v>20000</v>
      </c>
      <c r="J18" t="s">
        <v>16</v>
      </c>
      <c r="K18" t="s">
        <v>17</v>
      </c>
      <c r="L18" t="s">
        <v>36</v>
      </c>
      <c r="M18" t="s">
        <v>39</v>
      </c>
      <c r="N18" t="s">
        <v>196</v>
      </c>
      <c r="O18" s="15">
        <v>45200</v>
      </c>
      <c r="P18" t="s">
        <v>161</v>
      </c>
      <c r="Q18" t="s">
        <v>192</v>
      </c>
    </row>
    <row r="19" spans="1:17" x14ac:dyDescent="0.25">
      <c r="A19" t="s">
        <v>140</v>
      </c>
      <c r="B19" t="s">
        <v>119</v>
      </c>
      <c r="C19" t="s">
        <v>120</v>
      </c>
      <c r="D19" t="s">
        <v>121</v>
      </c>
      <c r="E19" t="s">
        <v>122</v>
      </c>
      <c r="F19">
        <v>500000</v>
      </c>
      <c r="G19" t="s">
        <v>190</v>
      </c>
      <c r="H19">
        <v>0.08</v>
      </c>
      <c r="I19">
        <v>40000</v>
      </c>
      <c r="J19" t="s">
        <v>11</v>
      </c>
      <c r="K19" t="s">
        <v>12</v>
      </c>
      <c r="L19" t="s">
        <v>36</v>
      </c>
      <c r="M19" t="s">
        <v>37</v>
      </c>
      <c r="N19" t="s">
        <v>193</v>
      </c>
      <c r="O19" s="15">
        <v>45200</v>
      </c>
      <c r="P19" t="s">
        <v>161</v>
      </c>
      <c r="Q19" t="s">
        <v>192</v>
      </c>
    </row>
    <row r="20" spans="1:17" x14ac:dyDescent="0.25">
      <c r="A20" t="s">
        <v>140</v>
      </c>
      <c r="B20" t="s">
        <v>119</v>
      </c>
      <c r="C20" t="s">
        <v>120</v>
      </c>
      <c r="D20" t="s">
        <v>121</v>
      </c>
      <c r="E20" t="s">
        <v>122</v>
      </c>
      <c r="F20">
        <v>500000</v>
      </c>
      <c r="G20" t="s">
        <v>190</v>
      </c>
      <c r="H20">
        <v>0.06</v>
      </c>
      <c r="I20">
        <v>30000</v>
      </c>
      <c r="J20" t="s">
        <v>16</v>
      </c>
      <c r="K20" t="s">
        <v>17</v>
      </c>
      <c r="L20" t="s">
        <v>44</v>
      </c>
      <c r="M20" t="s">
        <v>46</v>
      </c>
      <c r="N20" t="s">
        <v>202</v>
      </c>
      <c r="O20" s="15">
        <v>45200</v>
      </c>
      <c r="P20" t="s">
        <v>161</v>
      </c>
      <c r="Q20" t="s">
        <v>192</v>
      </c>
    </row>
    <row r="21" spans="1:17" x14ac:dyDescent="0.25">
      <c r="A21" t="s">
        <v>140</v>
      </c>
      <c r="B21" t="s">
        <v>119</v>
      </c>
      <c r="C21" t="s">
        <v>120</v>
      </c>
      <c r="D21" t="s">
        <v>121</v>
      </c>
      <c r="E21" t="s">
        <v>122</v>
      </c>
      <c r="F21">
        <v>500000</v>
      </c>
      <c r="G21" t="s">
        <v>190</v>
      </c>
      <c r="H21">
        <v>0.14000000000000001</v>
      </c>
      <c r="I21">
        <v>70000</v>
      </c>
      <c r="J21" t="s">
        <v>15</v>
      </c>
      <c r="K21" t="s">
        <v>21</v>
      </c>
      <c r="L21" t="s">
        <v>26</v>
      </c>
      <c r="M21" t="s">
        <v>27</v>
      </c>
      <c r="N21" t="s">
        <v>203</v>
      </c>
      <c r="O21" s="15">
        <v>45200</v>
      </c>
      <c r="P21" t="s">
        <v>161</v>
      </c>
      <c r="Q21" t="s">
        <v>192</v>
      </c>
    </row>
    <row r="22" spans="1:17" x14ac:dyDescent="0.25">
      <c r="A22" t="s">
        <v>140</v>
      </c>
      <c r="B22" t="s">
        <v>119</v>
      </c>
      <c r="C22" t="s">
        <v>120</v>
      </c>
      <c r="D22" t="s">
        <v>121</v>
      </c>
      <c r="E22" t="s">
        <v>122</v>
      </c>
      <c r="F22">
        <v>500000</v>
      </c>
      <c r="G22" t="s">
        <v>190</v>
      </c>
      <c r="H22">
        <v>0.04</v>
      </c>
      <c r="I22">
        <v>20000</v>
      </c>
      <c r="J22" t="s">
        <v>15</v>
      </c>
      <c r="K22" t="s">
        <v>21</v>
      </c>
      <c r="L22" t="s">
        <v>29</v>
      </c>
      <c r="M22" t="s">
        <v>30</v>
      </c>
      <c r="N22" t="s">
        <v>204</v>
      </c>
      <c r="O22" s="15">
        <v>45200</v>
      </c>
      <c r="P22" t="s">
        <v>161</v>
      </c>
      <c r="Q22" t="s">
        <v>192</v>
      </c>
    </row>
    <row r="23" spans="1:17" x14ac:dyDescent="0.25">
      <c r="A23" t="s">
        <v>140</v>
      </c>
      <c r="B23" t="s">
        <v>119</v>
      </c>
      <c r="C23" t="s">
        <v>120</v>
      </c>
      <c r="D23" t="s">
        <v>121</v>
      </c>
      <c r="E23" t="s">
        <v>122</v>
      </c>
      <c r="F23">
        <v>500000</v>
      </c>
      <c r="G23" t="s">
        <v>190</v>
      </c>
      <c r="H23">
        <v>0.04</v>
      </c>
      <c r="I23">
        <v>20000</v>
      </c>
      <c r="J23" t="s">
        <v>11</v>
      </c>
      <c r="K23" t="s">
        <v>12</v>
      </c>
      <c r="L23" t="s">
        <v>31</v>
      </c>
      <c r="M23" t="s">
        <v>32</v>
      </c>
      <c r="N23" t="s">
        <v>199</v>
      </c>
      <c r="O23" s="15">
        <v>45200</v>
      </c>
      <c r="P23" t="s">
        <v>161</v>
      </c>
      <c r="Q23" t="s">
        <v>192</v>
      </c>
    </row>
    <row r="24" spans="1:17" x14ac:dyDescent="0.25">
      <c r="A24" t="s">
        <v>140</v>
      </c>
      <c r="B24" t="s">
        <v>119</v>
      </c>
      <c r="C24" t="s">
        <v>120</v>
      </c>
      <c r="D24" t="s">
        <v>121</v>
      </c>
      <c r="E24" t="s">
        <v>122</v>
      </c>
      <c r="F24">
        <v>500000</v>
      </c>
      <c r="G24" t="s">
        <v>190</v>
      </c>
      <c r="H24">
        <v>0.06</v>
      </c>
      <c r="I24">
        <v>30000</v>
      </c>
      <c r="J24" t="s">
        <v>10</v>
      </c>
      <c r="K24" t="s">
        <v>9</v>
      </c>
      <c r="L24" t="s">
        <v>40</v>
      </c>
      <c r="M24" t="s">
        <v>41</v>
      </c>
      <c r="N24" t="s">
        <v>200</v>
      </c>
      <c r="O24" s="15">
        <v>45200</v>
      </c>
      <c r="P24" t="s">
        <v>161</v>
      </c>
      <c r="Q24" t="s">
        <v>192</v>
      </c>
    </row>
    <row r="25" spans="1:17" x14ac:dyDescent="0.25">
      <c r="A25" t="s">
        <v>140</v>
      </c>
      <c r="B25" t="s">
        <v>119</v>
      </c>
      <c r="C25" t="s">
        <v>120</v>
      </c>
      <c r="D25" t="s">
        <v>121</v>
      </c>
      <c r="E25" t="s">
        <v>122</v>
      </c>
      <c r="F25">
        <v>500000</v>
      </c>
      <c r="G25" t="s">
        <v>190</v>
      </c>
      <c r="H25">
        <v>0.02</v>
      </c>
      <c r="I25">
        <v>10000</v>
      </c>
      <c r="J25" t="s">
        <v>16</v>
      </c>
      <c r="K25" t="s">
        <v>17</v>
      </c>
      <c r="L25" t="s">
        <v>40</v>
      </c>
      <c r="M25" t="s">
        <v>41</v>
      </c>
      <c r="N25" t="s">
        <v>201</v>
      </c>
      <c r="O25" s="15">
        <v>45200</v>
      </c>
      <c r="P25" t="s">
        <v>161</v>
      </c>
      <c r="Q25" t="s">
        <v>192</v>
      </c>
    </row>
    <row r="26" spans="1:17" x14ac:dyDescent="0.25">
      <c r="A26" t="s">
        <v>140</v>
      </c>
      <c r="B26" t="s">
        <v>119</v>
      </c>
      <c r="C26" t="s">
        <v>120</v>
      </c>
      <c r="D26" t="s">
        <v>121</v>
      </c>
      <c r="E26" t="s">
        <v>122</v>
      </c>
      <c r="F26">
        <v>500000</v>
      </c>
      <c r="G26" t="s">
        <v>190</v>
      </c>
      <c r="H26">
        <v>0.04</v>
      </c>
      <c r="I26">
        <v>20000</v>
      </c>
      <c r="J26" t="s">
        <v>11</v>
      </c>
      <c r="K26" t="s">
        <v>12</v>
      </c>
      <c r="L26" t="s">
        <v>31</v>
      </c>
      <c r="M26" t="s">
        <v>32</v>
      </c>
      <c r="N26" t="s">
        <v>199</v>
      </c>
      <c r="O26" s="15">
        <v>45200</v>
      </c>
      <c r="P26" t="s">
        <v>161</v>
      </c>
      <c r="Q26" t="s">
        <v>192</v>
      </c>
    </row>
    <row r="27" spans="1:17" x14ac:dyDescent="0.25">
      <c r="A27" t="s">
        <v>140</v>
      </c>
      <c r="B27" t="s">
        <v>119</v>
      </c>
      <c r="C27" t="s">
        <v>120</v>
      </c>
      <c r="D27" t="s">
        <v>121</v>
      </c>
      <c r="E27" t="s">
        <v>122</v>
      </c>
      <c r="F27">
        <v>500000</v>
      </c>
      <c r="G27" t="s">
        <v>190</v>
      </c>
      <c r="H27">
        <v>0.14000000000000001</v>
      </c>
      <c r="I27">
        <v>70000</v>
      </c>
      <c r="J27" t="s">
        <v>15</v>
      </c>
      <c r="K27" t="s">
        <v>21</v>
      </c>
      <c r="L27" t="s">
        <v>26</v>
      </c>
      <c r="M27" t="s">
        <v>27</v>
      </c>
      <c r="N27" t="s">
        <v>203</v>
      </c>
      <c r="O27" s="15">
        <v>45200</v>
      </c>
      <c r="P27" t="s">
        <v>161</v>
      </c>
      <c r="Q27" t="s">
        <v>192</v>
      </c>
    </row>
    <row r="28" spans="1:17" x14ac:dyDescent="0.25">
      <c r="A28" t="s">
        <v>140</v>
      </c>
      <c r="B28" t="s">
        <v>119</v>
      </c>
      <c r="C28" t="s">
        <v>120</v>
      </c>
      <c r="D28" t="s">
        <v>121</v>
      </c>
      <c r="E28" t="s">
        <v>122</v>
      </c>
      <c r="F28">
        <v>500000</v>
      </c>
      <c r="G28" t="s">
        <v>190</v>
      </c>
      <c r="H28">
        <v>0.08</v>
      </c>
      <c r="I28">
        <v>40000</v>
      </c>
      <c r="J28" t="s">
        <v>11</v>
      </c>
      <c r="K28" t="s">
        <v>12</v>
      </c>
      <c r="L28" t="s">
        <v>36</v>
      </c>
      <c r="M28" t="s">
        <v>37</v>
      </c>
      <c r="N28" t="s">
        <v>193</v>
      </c>
      <c r="O28" s="15">
        <v>45200</v>
      </c>
      <c r="P28" t="s">
        <v>161</v>
      </c>
      <c r="Q28" t="s">
        <v>192</v>
      </c>
    </row>
    <row r="29" spans="1:17" x14ac:dyDescent="0.25">
      <c r="A29" t="s">
        <v>140</v>
      </c>
      <c r="B29" t="s">
        <v>119</v>
      </c>
      <c r="C29" t="s">
        <v>120</v>
      </c>
      <c r="D29" t="s">
        <v>121</v>
      </c>
      <c r="E29" t="s">
        <v>122</v>
      </c>
      <c r="F29">
        <v>500000</v>
      </c>
      <c r="G29" t="s">
        <v>190</v>
      </c>
      <c r="H29">
        <v>0.16</v>
      </c>
      <c r="I29">
        <v>80000</v>
      </c>
      <c r="J29" t="s">
        <v>15</v>
      </c>
      <c r="K29" t="s">
        <v>21</v>
      </c>
      <c r="L29" t="s">
        <v>40</v>
      </c>
      <c r="M29" t="s">
        <v>41</v>
      </c>
      <c r="N29" t="s">
        <v>207</v>
      </c>
      <c r="O29" s="15">
        <v>45200</v>
      </c>
      <c r="P29" t="s">
        <v>161</v>
      </c>
      <c r="Q29" t="s">
        <v>192</v>
      </c>
    </row>
    <row r="30" spans="1:17" x14ac:dyDescent="0.25">
      <c r="A30" t="s">
        <v>140</v>
      </c>
      <c r="B30" t="s">
        <v>119</v>
      </c>
      <c r="C30" t="s">
        <v>120</v>
      </c>
      <c r="D30" t="s">
        <v>121</v>
      </c>
      <c r="E30" t="s">
        <v>122</v>
      </c>
      <c r="F30">
        <v>500000</v>
      </c>
      <c r="G30" t="s">
        <v>190</v>
      </c>
      <c r="H30">
        <v>0.06</v>
      </c>
      <c r="I30">
        <v>30000</v>
      </c>
      <c r="J30" t="s">
        <v>10</v>
      </c>
      <c r="K30" t="s">
        <v>9</v>
      </c>
      <c r="L30" t="s">
        <v>40</v>
      </c>
      <c r="M30" t="s">
        <v>41</v>
      </c>
      <c r="N30" t="s">
        <v>200</v>
      </c>
      <c r="O30" s="15">
        <v>45200</v>
      </c>
      <c r="P30" t="s">
        <v>161</v>
      </c>
      <c r="Q30" t="s">
        <v>192</v>
      </c>
    </row>
    <row r="31" spans="1:17" x14ac:dyDescent="0.25">
      <c r="A31" t="s">
        <v>140</v>
      </c>
      <c r="B31" t="s">
        <v>119</v>
      </c>
      <c r="C31" t="s">
        <v>120</v>
      </c>
      <c r="D31" t="s">
        <v>121</v>
      </c>
      <c r="E31" t="s">
        <v>122</v>
      </c>
      <c r="F31">
        <v>500000</v>
      </c>
      <c r="G31" t="s">
        <v>190</v>
      </c>
      <c r="H31">
        <v>0.02</v>
      </c>
      <c r="I31">
        <v>10000</v>
      </c>
      <c r="J31" t="s">
        <v>10</v>
      </c>
      <c r="K31" t="s">
        <v>9</v>
      </c>
      <c r="L31" t="s">
        <v>31</v>
      </c>
      <c r="M31" t="s">
        <v>33</v>
      </c>
      <c r="N31" t="s">
        <v>197</v>
      </c>
      <c r="O31" s="15">
        <v>45200</v>
      </c>
      <c r="P31" t="s">
        <v>161</v>
      </c>
      <c r="Q31" t="s">
        <v>192</v>
      </c>
    </row>
    <row r="32" spans="1:17" x14ac:dyDescent="0.25">
      <c r="A32" t="s">
        <v>140</v>
      </c>
      <c r="B32" t="s">
        <v>119</v>
      </c>
      <c r="C32" t="s">
        <v>120</v>
      </c>
      <c r="D32" t="s">
        <v>121</v>
      </c>
      <c r="E32" t="s">
        <v>122</v>
      </c>
      <c r="F32">
        <v>500000</v>
      </c>
      <c r="G32" t="s">
        <v>190</v>
      </c>
      <c r="H32">
        <v>0.06</v>
      </c>
      <c r="I32">
        <v>30000</v>
      </c>
      <c r="J32" t="s">
        <v>15</v>
      </c>
      <c r="K32" t="s">
        <v>21</v>
      </c>
      <c r="L32" t="s">
        <v>40</v>
      </c>
      <c r="M32" t="s">
        <v>41</v>
      </c>
      <c r="N32" t="s">
        <v>205</v>
      </c>
      <c r="O32" s="15">
        <v>45200</v>
      </c>
      <c r="P32" t="s">
        <v>161</v>
      </c>
      <c r="Q32" t="s">
        <v>192</v>
      </c>
    </row>
    <row r="33" spans="1:17" x14ac:dyDescent="0.25">
      <c r="A33" t="s">
        <v>140</v>
      </c>
      <c r="B33" t="s">
        <v>119</v>
      </c>
      <c r="C33" t="s">
        <v>120</v>
      </c>
      <c r="D33" t="s">
        <v>121</v>
      </c>
      <c r="E33" t="s">
        <v>122</v>
      </c>
      <c r="F33">
        <v>500000</v>
      </c>
      <c r="G33" t="s">
        <v>190</v>
      </c>
      <c r="H33">
        <v>0.04</v>
      </c>
      <c r="I33">
        <v>20000</v>
      </c>
      <c r="J33" t="s">
        <v>16</v>
      </c>
      <c r="K33" t="s">
        <v>17</v>
      </c>
      <c r="L33" t="s">
        <v>36</v>
      </c>
      <c r="M33" t="s">
        <v>39</v>
      </c>
      <c r="N33" t="s">
        <v>196</v>
      </c>
      <c r="O33" s="15">
        <v>45200</v>
      </c>
      <c r="P33" t="s">
        <v>161</v>
      </c>
      <c r="Q33" t="s">
        <v>192</v>
      </c>
    </row>
    <row r="34" spans="1:17" x14ac:dyDescent="0.25">
      <c r="A34" t="s">
        <v>140</v>
      </c>
      <c r="B34" t="s">
        <v>119</v>
      </c>
      <c r="C34" t="s">
        <v>120</v>
      </c>
      <c r="D34" t="s">
        <v>121</v>
      </c>
      <c r="E34" t="s">
        <v>122</v>
      </c>
      <c r="F34">
        <v>500000</v>
      </c>
      <c r="G34" t="s">
        <v>190</v>
      </c>
      <c r="H34">
        <v>0.08</v>
      </c>
      <c r="I34">
        <v>40000</v>
      </c>
      <c r="J34" t="s">
        <v>16</v>
      </c>
      <c r="K34" t="s">
        <v>17</v>
      </c>
      <c r="L34" t="s">
        <v>40</v>
      </c>
      <c r="M34" t="s">
        <v>41</v>
      </c>
      <c r="N34" t="s">
        <v>208</v>
      </c>
      <c r="O34" s="15">
        <v>45200</v>
      </c>
      <c r="P34" t="s">
        <v>161</v>
      </c>
      <c r="Q34" t="s">
        <v>192</v>
      </c>
    </row>
    <row r="35" spans="1:17" x14ac:dyDescent="0.25">
      <c r="A35" t="s">
        <v>140</v>
      </c>
      <c r="B35" t="s">
        <v>119</v>
      </c>
      <c r="C35" t="s">
        <v>120</v>
      </c>
      <c r="D35" t="s">
        <v>121</v>
      </c>
      <c r="E35" t="s">
        <v>122</v>
      </c>
      <c r="F35">
        <v>500000</v>
      </c>
      <c r="G35" t="s">
        <v>190</v>
      </c>
      <c r="H35">
        <v>0.06</v>
      </c>
      <c r="I35">
        <v>30000</v>
      </c>
      <c r="J35" t="s">
        <v>18</v>
      </c>
      <c r="K35" t="s">
        <v>18</v>
      </c>
      <c r="L35" t="s">
        <v>36</v>
      </c>
      <c r="M35" t="s">
        <v>38</v>
      </c>
      <c r="N35" t="s">
        <v>198</v>
      </c>
      <c r="O35" s="15">
        <v>45200</v>
      </c>
      <c r="P35" t="s">
        <v>161</v>
      </c>
      <c r="Q35" t="s">
        <v>192</v>
      </c>
    </row>
    <row r="36" spans="1:17" x14ac:dyDescent="0.25">
      <c r="A36" t="s">
        <v>140</v>
      </c>
      <c r="B36" t="s">
        <v>119</v>
      </c>
      <c r="C36" t="s">
        <v>120</v>
      </c>
      <c r="D36" t="s">
        <v>121</v>
      </c>
      <c r="E36" t="s">
        <v>122</v>
      </c>
      <c r="F36">
        <v>500000</v>
      </c>
      <c r="G36" t="s">
        <v>190</v>
      </c>
      <c r="H36">
        <v>0.06</v>
      </c>
      <c r="I36">
        <v>30000</v>
      </c>
      <c r="J36" t="s">
        <v>16</v>
      </c>
      <c r="K36" t="s">
        <v>17</v>
      </c>
      <c r="L36" t="s">
        <v>44</v>
      </c>
      <c r="M36" t="s">
        <v>46</v>
      </c>
      <c r="N36" t="s">
        <v>202</v>
      </c>
      <c r="O36" s="15">
        <v>45200</v>
      </c>
      <c r="P36" t="s">
        <v>161</v>
      </c>
      <c r="Q36" t="s">
        <v>192</v>
      </c>
    </row>
    <row r="37" spans="1:17" x14ac:dyDescent="0.25">
      <c r="A37" t="s">
        <v>140</v>
      </c>
      <c r="B37" t="s">
        <v>119</v>
      </c>
      <c r="C37" t="s">
        <v>120</v>
      </c>
      <c r="D37" t="s">
        <v>121</v>
      </c>
      <c r="E37" t="s">
        <v>122</v>
      </c>
      <c r="F37">
        <v>500000</v>
      </c>
      <c r="G37" t="s">
        <v>190</v>
      </c>
      <c r="H37">
        <v>0.02</v>
      </c>
      <c r="I37">
        <v>10000</v>
      </c>
      <c r="J37" t="s">
        <v>16</v>
      </c>
      <c r="K37" t="s">
        <v>17</v>
      </c>
      <c r="L37" t="s">
        <v>44</v>
      </c>
      <c r="M37" t="s">
        <v>45</v>
      </c>
      <c r="N37" t="s">
        <v>194</v>
      </c>
      <c r="O37" s="15">
        <v>45200</v>
      </c>
      <c r="P37" t="s">
        <v>161</v>
      </c>
      <c r="Q37" t="s">
        <v>192</v>
      </c>
    </row>
    <row r="38" spans="1:17" x14ac:dyDescent="0.25">
      <c r="A38" t="s">
        <v>141</v>
      </c>
      <c r="B38" t="s">
        <v>119</v>
      </c>
      <c r="C38" t="s">
        <v>120</v>
      </c>
      <c r="D38" t="s">
        <v>121</v>
      </c>
      <c r="E38" t="s">
        <v>123</v>
      </c>
      <c r="F38">
        <v>300000</v>
      </c>
      <c r="G38" t="s">
        <v>190</v>
      </c>
      <c r="H38">
        <v>0.06</v>
      </c>
      <c r="I38">
        <v>18000</v>
      </c>
      <c r="J38" t="s">
        <v>10</v>
      </c>
      <c r="K38" t="s">
        <v>9</v>
      </c>
      <c r="L38" t="s">
        <v>40</v>
      </c>
      <c r="M38" t="s">
        <v>41</v>
      </c>
      <c r="N38" t="s">
        <v>200</v>
      </c>
      <c r="O38" s="15">
        <v>45200</v>
      </c>
      <c r="P38" t="s">
        <v>161</v>
      </c>
      <c r="Q38" t="s">
        <v>192</v>
      </c>
    </row>
    <row r="39" spans="1:17" x14ac:dyDescent="0.25">
      <c r="A39" t="s">
        <v>141</v>
      </c>
      <c r="B39" t="s">
        <v>119</v>
      </c>
      <c r="C39" t="s">
        <v>120</v>
      </c>
      <c r="D39" t="s">
        <v>121</v>
      </c>
      <c r="E39" t="s">
        <v>123</v>
      </c>
      <c r="F39">
        <v>300000</v>
      </c>
      <c r="G39" t="s">
        <v>190</v>
      </c>
      <c r="H39">
        <v>0.02</v>
      </c>
      <c r="I39">
        <v>6000</v>
      </c>
      <c r="J39" t="s">
        <v>10</v>
      </c>
      <c r="K39" t="s">
        <v>9</v>
      </c>
      <c r="L39" t="s">
        <v>31</v>
      </c>
      <c r="M39" t="s">
        <v>33</v>
      </c>
      <c r="N39" t="s">
        <v>197</v>
      </c>
      <c r="O39" s="15">
        <v>45200</v>
      </c>
      <c r="P39" t="s">
        <v>161</v>
      </c>
      <c r="Q39" t="s">
        <v>192</v>
      </c>
    </row>
    <row r="40" spans="1:17" x14ac:dyDescent="0.25">
      <c r="A40" t="s">
        <v>141</v>
      </c>
      <c r="B40" t="s">
        <v>119</v>
      </c>
      <c r="C40" t="s">
        <v>120</v>
      </c>
      <c r="D40" t="s">
        <v>121</v>
      </c>
      <c r="E40" t="s">
        <v>123</v>
      </c>
      <c r="F40">
        <v>300000</v>
      </c>
      <c r="G40" t="s">
        <v>190</v>
      </c>
      <c r="H40">
        <v>0.04</v>
      </c>
      <c r="I40">
        <v>12000</v>
      </c>
      <c r="J40" t="s">
        <v>11</v>
      </c>
      <c r="K40" t="s">
        <v>12</v>
      </c>
      <c r="L40" t="s">
        <v>31</v>
      </c>
      <c r="M40" t="s">
        <v>32</v>
      </c>
      <c r="N40" t="s">
        <v>199</v>
      </c>
      <c r="O40" s="15">
        <v>45200</v>
      </c>
      <c r="P40" t="s">
        <v>161</v>
      </c>
      <c r="Q40" t="s">
        <v>192</v>
      </c>
    </row>
    <row r="41" spans="1:17" x14ac:dyDescent="0.25">
      <c r="A41" t="s">
        <v>141</v>
      </c>
      <c r="B41" t="s">
        <v>119</v>
      </c>
      <c r="C41" t="s">
        <v>120</v>
      </c>
      <c r="D41" t="s">
        <v>121</v>
      </c>
      <c r="E41" t="s">
        <v>123</v>
      </c>
      <c r="F41">
        <v>300000</v>
      </c>
      <c r="G41" t="s">
        <v>190</v>
      </c>
      <c r="H41">
        <v>0.04</v>
      </c>
      <c r="I41">
        <v>12000</v>
      </c>
      <c r="J41" t="s">
        <v>11</v>
      </c>
      <c r="K41" t="s">
        <v>12</v>
      </c>
      <c r="L41" t="s">
        <v>31</v>
      </c>
      <c r="M41" t="s">
        <v>32</v>
      </c>
      <c r="N41" t="s">
        <v>199</v>
      </c>
      <c r="O41" s="15">
        <v>45200</v>
      </c>
      <c r="P41" t="s">
        <v>161</v>
      </c>
      <c r="Q41" t="s">
        <v>192</v>
      </c>
    </row>
    <row r="42" spans="1:17" x14ac:dyDescent="0.25">
      <c r="A42" t="s">
        <v>141</v>
      </c>
      <c r="B42" t="s">
        <v>119</v>
      </c>
      <c r="C42" t="s">
        <v>120</v>
      </c>
      <c r="D42" t="s">
        <v>121</v>
      </c>
      <c r="E42" t="s">
        <v>123</v>
      </c>
      <c r="F42">
        <v>300000</v>
      </c>
      <c r="G42" t="s">
        <v>190</v>
      </c>
      <c r="H42">
        <v>0.04</v>
      </c>
      <c r="I42">
        <v>12000</v>
      </c>
      <c r="J42" t="s">
        <v>15</v>
      </c>
      <c r="K42" t="s">
        <v>9</v>
      </c>
      <c r="L42" t="s">
        <v>40</v>
      </c>
      <c r="M42" t="s">
        <v>41</v>
      </c>
      <c r="N42" t="s">
        <v>195</v>
      </c>
      <c r="O42" s="15">
        <v>45200</v>
      </c>
      <c r="P42" t="s">
        <v>161</v>
      </c>
      <c r="Q42" t="s">
        <v>192</v>
      </c>
    </row>
    <row r="43" spans="1:17" x14ac:dyDescent="0.25">
      <c r="A43" t="s">
        <v>141</v>
      </c>
      <c r="B43" t="s">
        <v>119</v>
      </c>
      <c r="C43" t="s">
        <v>120</v>
      </c>
      <c r="D43" t="s">
        <v>121</v>
      </c>
      <c r="E43" t="s">
        <v>123</v>
      </c>
      <c r="F43">
        <v>300000</v>
      </c>
      <c r="G43" t="s">
        <v>190</v>
      </c>
      <c r="H43">
        <v>0.02</v>
      </c>
      <c r="I43">
        <v>6000</v>
      </c>
      <c r="J43" t="s">
        <v>16</v>
      </c>
      <c r="K43" t="s">
        <v>17</v>
      </c>
      <c r="L43" t="s">
        <v>40</v>
      </c>
      <c r="M43" t="s">
        <v>41</v>
      </c>
      <c r="N43" t="s">
        <v>201</v>
      </c>
      <c r="O43" s="15">
        <v>45200</v>
      </c>
      <c r="P43" t="s">
        <v>161</v>
      </c>
      <c r="Q43" t="s">
        <v>192</v>
      </c>
    </row>
    <row r="44" spans="1:17" x14ac:dyDescent="0.25">
      <c r="A44" t="s">
        <v>141</v>
      </c>
      <c r="B44" t="s">
        <v>119</v>
      </c>
      <c r="C44" t="s">
        <v>120</v>
      </c>
      <c r="D44" t="s">
        <v>121</v>
      </c>
      <c r="E44" t="s">
        <v>123</v>
      </c>
      <c r="F44">
        <v>300000</v>
      </c>
      <c r="G44" t="s">
        <v>190</v>
      </c>
      <c r="H44">
        <v>0.02</v>
      </c>
      <c r="I44">
        <v>6000</v>
      </c>
      <c r="J44" t="s">
        <v>16</v>
      </c>
      <c r="K44" t="s">
        <v>17</v>
      </c>
      <c r="L44" t="s">
        <v>44</v>
      </c>
      <c r="M44" t="s">
        <v>45</v>
      </c>
      <c r="N44" t="s">
        <v>194</v>
      </c>
      <c r="O44" s="15">
        <v>45200</v>
      </c>
      <c r="P44" t="s">
        <v>161</v>
      </c>
      <c r="Q44" t="s">
        <v>192</v>
      </c>
    </row>
    <row r="45" spans="1:17" x14ac:dyDescent="0.25">
      <c r="A45" t="s">
        <v>141</v>
      </c>
      <c r="B45" t="s">
        <v>119</v>
      </c>
      <c r="C45" t="s">
        <v>120</v>
      </c>
      <c r="D45" t="s">
        <v>121</v>
      </c>
      <c r="E45" t="s">
        <v>123</v>
      </c>
      <c r="F45">
        <v>300000</v>
      </c>
      <c r="G45" t="s">
        <v>190</v>
      </c>
      <c r="H45">
        <v>0.02</v>
      </c>
      <c r="I45">
        <v>6000</v>
      </c>
      <c r="J45" t="s">
        <v>18</v>
      </c>
      <c r="K45" t="s">
        <v>18</v>
      </c>
      <c r="L45" t="s">
        <v>36</v>
      </c>
      <c r="M45" t="s">
        <v>38</v>
      </c>
      <c r="N45" t="s">
        <v>191</v>
      </c>
      <c r="O45" s="15">
        <v>45200</v>
      </c>
      <c r="P45" t="s">
        <v>161</v>
      </c>
      <c r="Q45" t="s">
        <v>192</v>
      </c>
    </row>
    <row r="46" spans="1:17" x14ac:dyDescent="0.25">
      <c r="A46" t="s">
        <v>141</v>
      </c>
      <c r="B46" t="s">
        <v>119</v>
      </c>
      <c r="C46" t="s">
        <v>120</v>
      </c>
      <c r="D46" t="s">
        <v>121</v>
      </c>
      <c r="E46" t="s">
        <v>123</v>
      </c>
      <c r="F46">
        <v>300000</v>
      </c>
      <c r="G46" t="s">
        <v>190</v>
      </c>
      <c r="H46">
        <v>0.02</v>
      </c>
      <c r="I46">
        <v>6000</v>
      </c>
      <c r="J46" t="s">
        <v>16</v>
      </c>
      <c r="K46" t="s">
        <v>17</v>
      </c>
      <c r="L46" t="s">
        <v>44</v>
      </c>
      <c r="M46" t="s">
        <v>45</v>
      </c>
      <c r="N46" t="s">
        <v>194</v>
      </c>
      <c r="O46" s="15">
        <v>45200</v>
      </c>
      <c r="P46" t="s">
        <v>161</v>
      </c>
      <c r="Q46" t="s">
        <v>192</v>
      </c>
    </row>
    <row r="47" spans="1:17" x14ac:dyDescent="0.25">
      <c r="A47" t="s">
        <v>141</v>
      </c>
      <c r="B47" t="s">
        <v>119</v>
      </c>
      <c r="C47" t="s">
        <v>120</v>
      </c>
      <c r="D47" t="s">
        <v>121</v>
      </c>
      <c r="E47" t="s">
        <v>123</v>
      </c>
      <c r="F47">
        <v>300000</v>
      </c>
      <c r="G47" t="s">
        <v>190</v>
      </c>
      <c r="H47">
        <v>0.08</v>
      </c>
      <c r="I47">
        <v>24000</v>
      </c>
      <c r="J47" t="s">
        <v>11</v>
      </c>
      <c r="K47" t="s">
        <v>12</v>
      </c>
      <c r="L47" t="s">
        <v>36</v>
      </c>
      <c r="M47" t="s">
        <v>37</v>
      </c>
      <c r="N47" t="s">
        <v>193</v>
      </c>
      <c r="O47" s="15">
        <v>45200</v>
      </c>
      <c r="P47" t="s">
        <v>161</v>
      </c>
      <c r="Q47" t="s">
        <v>192</v>
      </c>
    </row>
    <row r="48" spans="1:17" x14ac:dyDescent="0.25">
      <c r="A48" t="s">
        <v>141</v>
      </c>
      <c r="B48" t="s">
        <v>119</v>
      </c>
      <c r="C48" t="s">
        <v>120</v>
      </c>
      <c r="D48" t="s">
        <v>121</v>
      </c>
      <c r="E48" t="s">
        <v>123</v>
      </c>
      <c r="F48">
        <v>300000</v>
      </c>
      <c r="G48" t="s">
        <v>190</v>
      </c>
      <c r="H48">
        <v>0.04</v>
      </c>
      <c r="I48">
        <v>12000</v>
      </c>
      <c r="J48" t="s">
        <v>16</v>
      </c>
      <c r="K48" t="s">
        <v>17</v>
      </c>
      <c r="L48" t="s">
        <v>36</v>
      </c>
      <c r="M48" t="s">
        <v>39</v>
      </c>
      <c r="N48" t="s">
        <v>196</v>
      </c>
      <c r="O48" s="15">
        <v>45200</v>
      </c>
      <c r="P48" t="s">
        <v>161</v>
      </c>
      <c r="Q48" t="s">
        <v>192</v>
      </c>
    </row>
    <row r="49" spans="1:17" x14ac:dyDescent="0.25">
      <c r="A49" t="s">
        <v>141</v>
      </c>
      <c r="B49" t="s">
        <v>119</v>
      </c>
      <c r="C49" t="s">
        <v>120</v>
      </c>
      <c r="D49" t="s">
        <v>121</v>
      </c>
      <c r="E49" t="s">
        <v>123</v>
      </c>
      <c r="F49">
        <v>300000</v>
      </c>
      <c r="G49" t="s">
        <v>190</v>
      </c>
      <c r="H49">
        <v>0.04</v>
      </c>
      <c r="I49">
        <v>12000</v>
      </c>
      <c r="J49" t="s">
        <v>16</v>
      </c>
      <c r="K49" t="s">
        <v>17</v>
      </c>
      <c r="L49" t="s">
        <v>36</v>
      </c>
      <c r="M49" t="s">
        <v>39</v>
      </c>
      <c r="N49" t="s">
        <v>196</v>
      </c>
      <c r="O49" s="15">
        <v>45200</v>
      </c>
      <c r="P49" t="s">
        <v>161</v>
      </c>
      <c r="Q49" t="s">
        <v>192</v>
      </c>
    </row>
    <row r="50" spans="1:17" x14ac:dyDescent="0.25">
      <c r="A50" t="s">
        <v>141</v>
      </c>
      <c r="B50" t="s">
        <v>119</v>
      </c>
      <c r="C50" t="s">
        <v>120</v>
      </c>
      <c r="D50" t="s">
        <v>121</v>
      </c>
      <c r="E50" t="s">
        <v>123</v>
      </c>
      <c r="F50">
        <v>300000</v>
      </c>
      <c r="G50" t="s">
        <v>190</v>
      </c>
      <c r="H50">
        <v>0.06</v>
      </c>
      <c r="I50">
        <v>18000</v>
      </c>
      <c r="J50" t="s">
        <v>18</v>
      </c>
      <c r="K50" t="s">
        <v>18</v>
      </c>
      <c r="L50" t="s">
        <v>36</v>
      </c>
      <c r="M50" t="s">
        <v>38</v>
      </c>
      <c r="N50" t="s">
        <v>198</v>
      </c>
      <c r="O50" s="15">
        <v>45200</v>
      </c>
      <c r="P50" t="s">
        <v>161</v>
      </c>
      <c r="Q50" t="s">
        <v>192</v>
      </c>
    </row>
    <row r="51" spans="1:17" x14ac:dyDescent="0.25">
      <c r="A51" t="s">
        <v>141</v>
      </c>
      <c r="B51" t="s">
        <v>119</v>
      </c>
      <c r="C51" t="s">
        <v>120</v>
      </c>
      <c r="D51" t="s">
        <v>121</v>
      </c>
      <c r="E51" t="s">
        <v>123</v>
      </c>
      <c r="F51">
        <v>300000</v>
      </c>
      <c r="G51" t="s">
        <v>190</v>
      </c>
      <c r="H51">
        <v>0.08</v>
      </c>
      <c r="I51">
        <v>24000</v>
      </c>
      <c r="J51" t="s">
        <v>11</v>
      </c>
      <c r="K51" t="s">
        <v>12</v>
      </c>
      <c r="L51" t="s">
        <v>36</v>
      </c>
      <c r="M51" t="s">
        <v>37</v>
      </c>
      <c r="N51" t="s">
        <v>193</v>
      </c>
      <c r="O51" s="15">
        <v>45200</v>
      </c>
      <c r="P51" t="s">
        <v>161</v>
      </c>
      <c r="Q51" t="s">
        <v>192</v>
      </c>
    </row>
    <row r="52" spans="1:17" x14ac:dyDescent="0.25">
      <c r="A52" t="s">
        <v>141</v>
      </c>
      <c r="B52" t="s">
        <v>119</v>
      </c>
      <c r="C52" t="s">
        <v>120</v>
      </c>
      <c r="D52" t="s">
        <v>121</v>
      </c>
      <c r="E52" t="s">
        <v>123</v>
      </c>
      <c r="F52">
        <v>300000</v>
      </c>
      <c r="G52" t="s">
        <v>190</v>
      </c>
      <c r="H52">
        <v>0.02</v>
      </c>
      <c r="I52">
        <v>6000</v>
      </c>
      <c r="J52" t="s">
        <v>10</v>
      </c>
      <c r="K52" t="s">
        <v>9</v>
      </c>
      <c r="L52" t="s">
        <v>31</v>
      </c>
      <c r="M52" t="s">
        <v>33</v>
      </c>
      <c r="N52" t="s">
        <v>197</v>
      </c>
      <c r="O52" s="15">
        <v>45200</v>
      </c>
      <c r="P52" t="s">
        <v>161</v>
      </c>
      <c r="Q52" t="s">
        <v>192</v>
      </c>
    </row>
    <row r="53" spans="1:17" x14ac:dyDescent="0.25">
      <c r="A53" t="s">
        <v>141</v>
      </c>
      <c r="B53" t="s">
        <v>119</v>
      </c>
      <c r="C53" t="s">
        <v>120</v>
      </c>
      <c r="D53" t="s">
        <v>121</v>
      </c>
      <c r="E53" t="s">
        <v>123</v>
      </c>
      <c r="F53">
        <v>300000</v>
      </c>
      <c r="G53" t="s">
        <v>190</v>
      </c>
      <c r="H53">
        <v>0.06</v>
      </c>
      <c r="I53">
        <v>18000</v>
      </c>
      <c r="J53" t="s">
        <v>16</v>
      </c>
      <c r="K53" t="s">
        <v>17</v>
      </c>
      <c r="L53" t="s">
        <v>44</v>
      </c>
      <c r="M53" t="s">
        <v>46</v>
      </c>
      <c r="N53" t="s">
        <v>202</v>
      </c>
      <c r="O53" s="15">
        <v>45200</v>
      </c>
      <c r="P53" t="s">
        <v>161</v>
      </c>
      <c r="Q53" t="s">
        <v>192</v>
      </c>
    </row>
    <row r="54" spans="1:17" x14ac:dyDescent="0.25">
      <c r="A54" t="s">
        <v>141</v>
      </c>
      <c r="B54" t="s">
        <v>119</v>
      </c>
      <c r="C54" t="s">
        <v>120</v>
      </c>
      <c r="D54" t="s">
        <v>121</v>
      </c>
      <c r="E54" t="s">
        <v>123</v>
      </c>
      <c r="F54">
        <v>300000</v>
      </c>
      <c r="G54" t="s">
        <v>190</v>
      </c>
      <c r="H54">
        <v>0.06</v>
      </c>
      <c r="I54">
        <v>18000</v>
      </c>
      <c r="J54" t="s">
        <v>16</v>
      </c>
      <c r="K54" t="s">
        <v>17</v>
      </c>
      <c r="L54" t="s">
        <v>44</v>
      </c>
      <c r="M54" t="s">
        <v>46</v>
      </c>
      <c r="N54" t="s">
        <v>202</v>
      </c>
      <c r="O54" s="15">
        <v>45200</v>
      </c>
      <c r="P54" t="s">
        <v>161</v>
      </c>
      <c r="Q54" t="s">
        <v>192</v>
      </c>
    </row>
    <row r="55" spans="1:17" x14ac:dyDescent="0.25">
      <c r="A55" t="s">
        <v>141</v>
      </c>
      <c r="B55" t="s">
        <v>119</v>
      </c>
      <c r="C55" t="s">
        <v>120</v>
      </c>
      <c r="D55" t="s">
        <v>121</v>
      </c>
      <c r="E55" t="s">
        <v>123</v>
      </c>
      <c r="F55">
        <v>300000</v>
      </c>
      <c r="G55" t="s">
        <v>190</v>
      </c>
      <c r="H55">
        <v>0.03</v>
      </c>
      <c r="I55">
        <v>9000</v>
      </c>
      <c r="J55" t="s">
        <v>10</v>
      </c>
      <c r="K55" t="s">
        <v>9</v>
      </c>
      <c r="L55" t="s">
        <v>31</v>
      </c>
      <c r="M55" t="s">
        <v>32</v>
      </c>
      <c r="N55" t="s">
        <v>209</v>
      </c>
      <c r="O55" s="15">
        <v>45200</v>
      </c>
      <c r="P55" t="s">
        <v>161</v>
      </c>
      <c r="Q55" t="s">
        <v>192</v>
      </c>
    </row>
    <row r="56" spans="1:17" x14ac:dyDescent="0.25">
      <c r="A56" t="s">
        <v>141</v>
      </c>
      <c r="B56" t="s">
        <v>119</v>
      </c>
      <c r="C56" t="s">
        <v>120</v>
      </c>
      <c r="D56" t="s">
        <v>121</v>
      </c>
      <c r="E56" t="s">
        <v>123</v>
      </c>
      <c r="F56">
        <v>300000</v>
      </c>
      <c r="G56" t="s">
        <v>190</v>
      </c>
      <c r="H56">
        <v>0.04</v>
      </c>
      <c r="I56">
        <v>12000</v>
      </c>
      <c r="J56" t="s">
        <v>15</v>
      </c>
      <c r="K56" t="s">
        <v>9</v>
      </c>
      <c r="L56" t="s">
        <v>40</v>
      </c>
      <c r="M56" t="s">
        <v>41</v>
      </c>
      <c r="N56" t="s">
        <v>195</v>
      </c>
      <c r="O56" s="15">
        <v>45200</v>
      </c>
      <c r="P56" t="s">
        <v>161</v>
      </c>
      <c r="Q56" t="s">
        <v>192</v>
      </c>
    </row>
    <row r="57" spans="1:17" x14ac:dyDescent="0.25">
      <c r="A57" t="s">
        <v>141</v>
      </c>
      <c r="B57" t="s">
        <v>119</v>
      </c>
      <c r="C57" t="s">
        <v>120</v>
      </c>
      <c r="D57" t="s">
        <v>121</v>
      </c>
      <c r="E57" t="s">
        <v>123</v>
      </c>
      <c r="F57">
        <v>300000</v>
      </c>
      <c r="G57" t="s">
        <v>190</v>
      </c>
      <c r="H57">
        <v>0.16</v>
      </c>
      <c r="I57">
        <v>48000</v>
      </c>
      <c r="J57" t="s">
        <v>15</v>
      </c>
      <c r="K57" t="s">
        <v>21</v>
      </c>
      <c r="L57" t="s">
        <v>40</v>
      </c>
      <c r="M57" t="s">
        <v>41</v>
      </c>
      <c r="N57" t="s">
        <v>207</v>
      </c>
      <c r="O57" s="15">
        <v>45200</v>
      </c>
      <c r="P57" t="s">
        <v>161</v>
      </c>
      <c r="Q57" t="s">
        <v>192</v>
      </c>
    </row>
    <row r="58" spans="1:17" x14ac:dyDescent="0.25">
      <c r="A58" t="s">
        <v>141</v>
      </c>
      <c r="B58" t="s">
        <v>119</v>
      </c>
      <c r="C58" t="s">
        <v>120</v>
      </c>
      <c r="D58" t="s">
        <v>121</v>
      </c>
      <c r="E58" t="s">
        <v>123</v>
      </c>
      <c r="F58">
        <v>300000</v>
      </c>
      <c r="G58" t="s">
        <v>190</v>
      </c>
      <c r="H58">
        <v>0.06</v>
      </c>
      <c r="I58">
        <v>18000</v>
      </c>
      <c r="J58" t="s">
        <v>18</v>
      </c>
      <c r="K58" t="s">
        <v>18</v>
      </c>
      <c r="L58" t="s">
        <v>36</v>
      </c>
      <c r="M58" t="s">
        <v>38</v>
      </c>
      <c r="N58" t="s">
        <v>198</v>
      </c>
      <c r="O58" s="15">
        <v>45200</v>
      </c>
      <c r="P58" t="s">
        <v>161</v>
      </c>
      <c r="Q58" t="s">
        <v>192</v>
      </c>
    </row>
    <row r="59" spans="1:17" x14ac:dyDescent="0.25">
      <c r="A59" t="s">
        <v>141</v>
      </c>
      <c r="B59" t="s">
        <v>119</v>
      </c>
      <c r="C59" t="s">
        <v>120</v>
      </c>
      <c r="D59" t="s">
        <v>121</v>
      </c>
      <c r="E59" t="s">
        <v>123</v>
      </c>
      <c r="F59">
        <v>300000</v>
      </c>
      <c r="G59" t="s">
        <v>190</v>
      </c>
      <c r="H59">
        <v>0.02</v>
      </c>
      <c r="I59">
        <v>6000</v>
      </c>
      <c r="J59" t="s">
        <v>16</v>
      </c>
      <c r="K59" t="s">
        <v>17</v>
      </c>
      <c r="L59" t="s">
        <v>40</v>
      </c>
      <c r="M59" t="s">
        <v>41</v>
      </c>
      <c r="N59" t="s">
        <v>201</v>
      </c>
      <c r="O59" s="15">
        <v>45200</v>
      </c>
      <c r="P59" t="s">
        <v>161</v>
      </c>
      <c r="Q59" t="s">
        <v>192</v>
      </c>
    </row>
    <row r="60" spans="1:17" x14ac:dyDescent="0.25">
      <c r="A60" t="s">
        <v>141</v>
      </c>
      <c r="B60" t="s">
        <v>119</v>
      </c>
      <c r="C60" t="s">
        <v>120</v>
      </c>
      <c r="D60" t="s">
        <v>121</v>
      </c>
      <c r="E60" t="s">
        <v>123</v>
      </c>
      <c r="F60">
        <v>300000</v>
      </c>
      <c r="G60" t="s">
        <v>190</v>
      </c>
      <c r="H60">
        <v>0.04</v>
      </c>
      <c r="I60">
        <v>12000</v>
      </c>
      <c r="J60" t="s">
        <v>15</v>
      </c>
      <c r="K60" t="s">
        <v>21</v>
      </c>
      <c r="L60" t="s">
        <v>29</v>
      </c>
      <c r="M60" t="s">
        <v>30</v>
      </c>
      <c r="N60" t="s">
        <v>204</v>
      </c>
      <c r="O60" s="15">
        <v>45200</v>
      </c>
      <c r="P60" t="s">
        <v>161</v>
      </c>
      <c r="Q60" t="s">
        <v>192</v>
      </c>
    </row>
    <row r="61" spans="1:17" x14ac:dyDescent="0.25">
      <c r="A61" t="s">
        <v>141</v>
      </c>
      <c r="B61" t="s">
        <v>119</v>
      </c>
      <c r="C61" t="s">
        <v>120</v>
      </c>
      <c r="D61" t="s">
        <v>121</v>
      </c>
      <c r="E61" t="s">
        <v>123</v>
      </c>
      <c r="F61">
        <v>300000</v>
      </c>
      <c r="G61" t="s">
        <v>190</v>
      </c>
      <c r="H61">
        <v>0.03</v>
      </c>
      <c r="I61">
        <v>9000</v>
      </c>
      <c r="J61" t="s">
        <v>10</v>
      </c>
      <c r="K61" t="s">
        <v>9</v>
      </c>
      <c r="L61" t="s">
        <v>31</v>
      </c>
      <c r="M61" t="s">
        <v>32</v>
      </c>
      <c r="N61" t="s">
        <v>206</v>
      </c>
      <c r="O61" s="15">
        <v>45200</v>
      </c>
      <c r="P61" t="s">
        <v>161</v>
      </c>
      <c r="Q61" t="s">
        <v>192</v>
      </c>
    </row>
    <row r="62" spans="1:17" x14ac:dyDescent="0.25">
      <c r="A62" t="s">
        <v>141</v>
      </c>
      <c r="B62" t="s">
        <v>119</v>
      </c>
      <c r="C62" t="s">
        <v>120</v>
      </c>
      <c r="D62" t="s">
        <v>121</v>
      </c>
      <c r="E62" t="s">
        <v>123</v>
      </c>
      <c r="F62">
        <v>300000</v>
      </c>
      <c r="G62" t="s">
        <v>190</v>
      </c>
      <c r="H62">
        <v>0.02</v>
      </c>
      <c r="I62">
        <v>6000</v>
      </c>
      <c r="J62" t="s">
        <v>18</v>
      </c>
      <c r="K62" t="s">
        <v>18</v>
      </c>
      <c r="L62" t="s">
        <v>36</v>
      </c>
      <c r="M62" t="s">
        <v>38</v>
      </c>
      <c r="N62" t="s">
        <v>191</v>
      </c>
      <c r="O62" s="15">
        <v>45200</v>
      </c>
      <c r="P62" t="s">
        <v>161</v>
      </c>
      <c r="Q62" t="s">
        <v>192</v>
      </c>
    </row>
    <row r="63" spans="1:17" x14ac:dyDescent="0.25">
      <c r="A63" t="s">
        <v>141</v>
      </c>
      <c r="B63" t="s">
        <v>119</v>
      </c>
      <c r="C63" t="s">
        <v>120</v>
      </c>
      <c r="D63" t="s">
        <v>121</v>
      </c>
      <c r="E63" t="s">
        <v>123</v>
      </c>
      <c r="F63">
        <v>300000</v>
      </c>
      <c r="G63" t="s">
        <v>190</v>
      </c>
      <c r="H63">
        <v>0.08</v>
      </c>
      <c r="I63">
        <v>24000</v>
      </c>
      <c r="J63" t="s">
        <v>16</v>
      </c>
      <c r="K63" t="s">
        <v>17</v>
      </c>
      <c r="L63" t="s">
        <v>40</v>
      </c>
      <c r="M63" t="s">
        <v>41</v>
      </c>
      <c r="N63" t="s">
        <v>208</v>
      </c>
      <c r="O63" s="15">
        <v>45200</v>
      </c>
      <c r="P63" t="s">
        <v>161</v>
      </c>
      <c r="Q63" t="s">
        <v>192</v>
      </c>
    </row>
    <row r="64" spans="1:17" x14ac:dyDescent="0.25">
      <c r="A64" t="s">
        <v>141</v>
      </c>
      <c r="B64" t="s">
        <v>119</v>
      </c>
      <c r="C64" t="s">
        <v>120</v>
      </c>
      <c r="D64" t="s">
        <v>121</v>
      </c>
      <c r="E64" t="s">
        <v>123</v>
      </c>
      <c r="F64">
        <v>300000</v>
      </c>
      <c r="G64" t="s">
        <v>190</v>
      </c>
      <c r="H64">
        <v>0.03</v>
      </c>
      <c r="I64">
        <v>9000</v>
      </c>
      <c r="J64" t="s">
        <v>10</v>
      </c>
      <c r="K64" t="s">
        <v>9</v>
      </c>
      <c r="L64" t="s">
        <v>31</v>
      </c>
      <c r="M64" t="s">
        <v>32</v>
      </c>
      <c r="N64" t="s">
        <v>209</v>
      </c>
      <c r="O64" s="15">
        <v>45200</v>
      </c>
      <c r="P64" t="s">
        <v>161</v>
      </c>
      <c r="Q64" t="s">
        <v>192</v>
      </c>
    </row>
    <row r="65" spans="1:17" x14ac:dyDescent="0.25">
      <c r="A65" t="s">
        <v>141</v>
      </c>
      <c r="B65" t="s">
        <v>119</v>
      </c>
      <c r="C65" t="s">
        <v>120</v>
      </c>
      <c r="D65" t="s">
        <v>121</v>
      </c>
      <c r="E65" t="s">
        <v>123</v>
      </c>
      <c r="F65">
        <v>300000</v>
      </c>
      <c r="G65" t="s">
        <v>190</v>
      </c>
      <c r="H65">
        <v>0.06</v>
      </c>
      <c r="I65">
        <v>18000</v>
      </c>
      <c r="J65" t="s">
        <v>15</v>
      </c>
      <c r="K65" t="s">
        <v>21</v>
      </c>
      <c r="L65" t="s">
        <v>40</v>
      </c>
      <c r="M65" t="s">
        <v>41</v>
      </c>
      <c r="N65" t="s">
        <v>205</v>
      </c>
      <c r="O65" s="15">
        <v>45200</v>
      </c>
      <c r="P65" t="s">
        <v>161</v>
      </c>
      <c r="Q65" t="s">
        <v>192</v>
      </c>
    </row>
    <row r="66" spans="1:17" x14ac:dyDescent="0.25">
      <c r="A66" t="s">
        <v>141</v>
      </c>
      <c r="B66" t="s">
        <v>119</v>
      </c>
      <c r="C66" t="s">
        <v>120</v>
      </c>
      <c r="D66" t="s">
        <v>121</v>
      </c>
      <c r="E66" t="s">
        <v>123</v>
      </c>
      <c r="F66">
        <v>300000</v>
      </c>
      <c r="G66" t="s">
        <v>190</v>
      </c>
      <c r="H66">
        <v>0.06</v>
      </c>
      <c r="I66">
        <v>18000</v>
      </c>
      <c r="J66" t="s">
        <v>15</v>
      </c>
      <c r="K66" t="s">
        <v>21</v>
      </c>
      <c r="L66" t="s">
        <v>40</v>
      </c>
      <c r="M66" t="s">
        <v>41</v>
      </c>
      <c r="N66" t="s">
        <v>205</v>
      </c>
      <c r="O66" s="15">
        <v>45200</v>
      </c>
      <c r="P66" t="s">
        <v>161</v>
      </c>
      <c r="Q66" t="s">
        <v>192</v>
      </c>
    </row>
    <row r="67" spans="1:17" x14ac:dyDescent="0.25">
      <c r="A67" t="s">
        <v>141</v>
      </c>
      <c r="B67" t="s">
        <v>119</v>
      </c>
      <c r="C67" t="s">
        <v>120</v>
      </c>
      <c r="D67" t="s">
        <v>121</v>
      </c>
      <c r="E67" t="s">
        <v>123</v>
      </c>
      <c r="F67">
        <v>300000</v>
      </c>
      <c r="G67" t="s">
        <v>190</v>
      </c>
      <c r="H67">
        <v>0.06</v>
      </c>
      <c r="I67">
        <v>18000</v>
      </c>
      <c r="J67" t="s">
        <v>10</v>
      </c>
      <c r="K67" t="s">
        <v>9</v>
      </c>
      <c r="L67" t="s">
        <v>40</v>
      </c>
      <c r="M67" t="s">
        <v>41</v>
      </c>
      <c r="N67" t="s">
        <v>200</v>
      </c>
      <c r="O67" s="15">
        <v>45200</v>
      </c>
      <c r="P67" t="s">
        <v>161</v>
      </c>
      <c r="Q67" t="s">
        <v>192</v>
      </c>
    </row>
    <row r="68" spans="1:17" x14ac:dyDescent="0.25">
      <c r="A68" t="s">
        <v>141</v>
      </c>
      <c r="B68" t="s">
        <v>119</v>
      </c>
      <c r="C68" t="s">
        <v>120</v>
      </c>
      <c r="D68" t="s">
        <v>121</v>
      </c>
      <c r="E68" t="s">
        <v>123</v>
      </c>
      <c r="F68">
        <v>300000</v>
      </c>
      <c r="G68" t="s">
        <v>190</v>
      </c>
      <c r="H68">
        <v>0.04</v>
      </c>
      <c r="I68">
        <v>12000</v>
      </c>
      <c r="J68" t="s">
        <v>15</v>
      </c>
      <c r="K68" t="s">
        <v>21</v>
      </c>
      <c r="L68" t="s">
        <v>29</v>
      </c>
      <c r="M68" t="s">
        <v>30</v>
      </c>
      <c r="N68" t="s">
        <v>204</v>
      </c>
      <c r="O68" s="15">
        <v>45200</v>
      </c>
      <c r="P68" t="s">
        <v>161</v>
      </c>
      <c r="Q68" t="s">
        <v>192</v>
      </c>
    </row>
    <row r="69" spans="1:17" x14ac:dyDescent="0.25">
      <c r="A69" t="s">
        <v>141</v>
      </c>
      <c r="B69" t="s">
        <v>119</v>
      </c>
      <c r="C69" t="s">
        <v>120</v>
      </c>
      <c r="D69" t="s">
        <v>121</v>
      </c>
      <c r="E69" t="s">
        <v>123</v>
      </c>
      <c r="F69">
        <v>300000</v>
      </c>
      <c r="G69" t="s">
        <v>190</v>
      </c>
      <c r="H69">
        <v>0.14000000000000001</v>
      </c>
      <c r="I69">
        <v>42000</v>
      </c>
      <c r="J69" t="s">
        <v>15</v>
      </c>
      <c r="K69" t="s">
        <v>21</v>
      </c>
      <c r="L69" t="s">
        <v>26</v>
      </c>
      <c r="M69" t="s">
        <v>27</v>
      </c>
      <c r="N69" t="s">
        <v>203</v>
      </c>
      <c r="O69" s="15">
        <v>45200</v>
      </c>
      <c r="P69" t="s">
        <v>161</v>
      </c>
      <c r="Q69" t="s">
        <v>192</v>
      </c>
    </row>
    <row r="70" spans="1:17" x14ac:dyDescent="0.25">
      <c r="A70" t="s">
        <v>141</v>
      </c>
      <c r="B70" t="s">
        <v>119</v>
      </c>
      <c r="C70" t="s">
        <v>120</v>
      </c>
      <c r="D70" t="s">
        <v>121</v>
      </c>
      <c r="E70" t="s">
        <v>123</v>
      </c>
      <c r="F70">
        <v>300000</v>
      </c>
      <c r="G70" t="s">
        <v>190</v>
      </c>
      <c r="H70">
        <v>0.14000000000000001</v>
      </c>
      <c r="I70">
        <v>42000</v>
      </c>
      <c r="J70" t="s">
        <v>15</v>
      </c>
      <c r="K70" t="s">
        <v>21</v>
      </c>
      <c r="L70" t="s">
        <v>26</v>
      </c>
      <c r="M70" t="s">
        <v>27</v>
      </c>
      <c r="N70" t="s">
        <v>203</v>
      </c>
      <c r="O70" s="15">
        <v>45200</v>
      </c>
      <c r="P70" t="s">
        <v>161</v>
      </c>
      <c r="Q70" t="s">
        <v>192</v>
      </c>
    </row>
    <row r="71" spans="1:17" x14ac:dyDescent="0.25">
      <c r="A71" t="s">
        <v>141</v>
      </c>
      <c r="B71" t="s">
        <v>119</v>
      </c>
      <c r="C71" t="s">
        <v>120</v>
      </c>
      <c r="D71" t="s">
        <v>121</v>
      </c>
      <c r="E71" t="s">
        <v>123</v>
      </c>
      <c r="F71">
        <v>300000</v>
      </c>
      <c r="G71" t="s">
        <v>190</v>
      </c>
      <c r="H71">
        <v>0.08</v>
      </c>
      <c r="I71">
        <v>24000</v>
      </c>
      <c r="J71" t="s">
        <v>16</v>
      </c>
      <c r="K71" t="s">
        <v>17</v>
      </c>
      <c r="L71" t="s">
        <v>40</v>
      </c>
      <c r="M71" t="s">
        <v>41</v>
      </c>
      <c r="N71" t="s">
        <v>208</v>
      </c>
      <c r="O71" s="15">
        <v>45200</v>
      </c>
      <c r="P71" t="s">
        <v>161</v>
      </c>
      <c r="Q71" t="s">
        <v>192</v>
      </c>
    </row>
    <row r="72" spans="1:17" x14ac:dyDescent="0.25">
      <c r="A72" t="s">
        <v>141</v>
      </c>
      <c r="B72" t="s">
        <v>119</v>
      </c>
      <c r="C72" t="s">
        <v>120</v>
      </c>
      <c r="D72" t="s">
        <v>121</v>
      </c>
      <c r="E72" t="s">
        <v>123</v>
      </c>
      <c r="F72">
        <v>300000</v>
      </c>
      <c r="G72" t="s">
        <v>190</v>
      </c>
      <c r="H72">
        <v>0.03</v>
      </c>
      <c r="I72">
        <v>9000</v>
      </c>
      <c r="J72" t="s">
        <v>10</v>
      </c>
      <c r="K72" t="s">
        <v>9</v>
      </c>
      <c r="L72" t="s">
        <v>31</v>
      </c>
      <c r="M72" t="s">
        <v>32</v>
      </c>
      <c r="N72" t="s">
        <v>206</v>
      </c>
      <c r="O72" s="15">
        <v>45200</v>
      </c>
      <c r="P72" t="s">
        <v>161</v>
      </c>
      <c r="Q72" t="s">
        <v>192</v>
      </c>
    </row>
    <row r="73" spans="1:17" x14ac:dyDescent="0.25">
      <c r="A73" t="s">
        <v>141</v>
      </c>
      <c r="B73" t="s">
        <v>119</v>
      </c>
      <c r="C73" t="s">
        <v>120</v>
      </c>
      <c r="D73" t="s">
        <v>121</v>
      </c>
      <c r="E73" t="s">
        <v>123</v>
      </c>
      <c r="F73">
        <v>300000</v>
      </c>
      <c r="G73" t="s">
        <v>190</v>
      </c>
      <c r="H73">
        <v>0.16</v>
      </c>
      <c r="I73">
        <v>48000</v>
      </c>
      <c r="J73" t="s">
        <v>15</v>
      </c>
      <c r="K73" t="s">
        <v>21</v>
      </c>
      <c r="L73" t="s">
        <v>40</v>
      </c>
      <c r="M73" t="s">
        <v>41</v>
      </c>
      <c r="N73" t="s">
        <v>207</v>
      </c>
      <c r="O73" s="15">
        <v>45200</v>
      </c>
      <c r="P73" t="s">
        <v>161</v>
      </c>
      <c r="Q73" t="s">
        <v>192</v>
      </c>
    </row>
    <row r="74" spans="1:17" x14ac:dyDescent="0.25">
      <c r="A74" t="s">
        <v>142</v>
      </c>
      <c r="B74" t="s">
        <v>119</v>
      </c>
      <c r="C74" t="s">
        <v>120</v>
      </c>
      <c r="D74" t="s">
        <v>124</v>
      </c>
      <c r="E74" t="s">
        <v>125</v>
      </c>
      <c r="F74">
        <v>600000</v>
      </c>
      <c r="G74" t="s">
        <v>160</v>
      </c>
      <c r="H74">
        <v>0.05</v>
      </c>
      <c r="I74">
        <v>30000</v>
      </c>
      <c r="J74" t="s">
        <v>10</v>
      </c>
      <c r="K74" t="s">
        <v>9</v>
      </c>
      <c r="L74" t="s">
        <v>23</v>
      </c>
      <c r="M74" t="s">
        <v>24</v>
      </c>
      <c r="N74" t="s">
        <v>52</v>
      </c>
      <c r="O74" s="15">
        <v>45200</v>
      </c>
      <c r="P74" t="s">
        <v>161</v>
      </c>
      <c r="Q74" t="s">
        <v>162</v>
      </c>
    </row>
    <row r="75" spans="1:17" x14ac:dyDescent="0.25">
      <c r="A75" t="s">
        <v>142</v>
      </c>
      <c r="B75" t="s">
        <v>119</v>
      </c>
      <c r="C75" t="s">
        <v>120</v>
      </c>
      <c r="D75" t="s">
        <v>124</v>
      </c>
      <c r="E75" t="s">
        <v>125</v>
      </c>
      <c r="F75">
        <v>600000</v>
      </c>
      <c r="G75" t="s">
        <v>160</v>
      </c>
      <c r="H75">
        <v>4.1666666666666664E-2</v>
      </c>
      <c r="I75">
        <v>25000</v>
      </c>
      <c r="J75" t="s">
        <v>10</v>
      </c>
      <c r="K75" t="s">
        <v>9</v>
      </c>
      <c r="L75" t="s">
        <v>23</v>
      </c>
      <c r="M75" t="s">
        <v>25</v>
      </c>
      <c r="N75" t="s">
        <v>163</v>
      </c>
      <c r="O75" s="15">
        <v>45200</v>
      </c>
      <c r="P75" t="s">
        <v>161</v>
      </c>
      <c r="Q75" t="s">
        <v>162</v>
      </c>
    </row>
    <row r="76" spans="1:17" x14ac:dyDescent="0.25">
      <c r="A76" t="s">
        <v>142</v>
      </c>
      <c r="B76" t="s">
        <v>119</v>
      </c>
      <c r="C76" t="s">
        <v>120</v>
      </c>
      <c r="D76" t="s">
        <v>124</v>
      </c>
      <c r="E76" t="s">
        <v>125</v>
      </c>
      <c r="F76">
        <v>600000</v>
      </c>
      <c r="G76" t="s">
        <v>160</v>
      </c>
      <c r="H76">
        <v>8.3333333333333329E-2</v>
      </c>
      <c r="I76">
        <v>50000</v>
      </c>
      <c r="J76" t="s">
        <v>10</v>
      </c>
      <c r="K76" t="s">
        <v>9</v>
      </c>
      <c r="L76" t="s">
        <v>23</v>
      </c>
      <c r="M76" t="s">
        <v>24</v>
      </c>
      <c r="N76" t="s">
        <v>50</v>
      </c>
      <c r="O76" s="15">
        <v>45200</v>
      </c>
      <c r="P76" t="s">
        <v>161</v>
      </c>
      <c r="Q76" t="s">
        <v>162</v>
      </c>
    </row>
    <row r="77" spans="1:17" x14ac:dyDescent="0.25">
      <c r="A77" t="s">
        <v>142</v>
      </c>
      <c r="B77" t="s">
        <v>119</v>
      </c>
      <c r="C77" t="s">
        <v>120</v>
      </c>
      <c r="D77" t="s">
        <v>124</v>
      </c>
      <c r="E77" t="s">
        <v>125</v>
      </c>
      <c r="F77">
        <v>600000</v>
      </c>
      <c r="G77" t="s">
        <v>160</v>
      </c>
      <c r="H77">
        <v>6.6666666666666666E-2</v>
      </c>
      <c r="I77">
        <v>40000</v>
      </c>
      <c r="J77" t="s">
        <v>10</v>
      </c>
      <c r="K77" t="s">
        <v>9</v>
      </c>
      <c r="L77" t="s">
        <v>23</v>
      </c>
      <c r="M77" t="s">
        <v>24</v>
      </c>
      <c r="N77" t="s">
        <v>50</v>
      </c>
      <c r="O77" s="15">
        <v>45200</v>
      </c>
      <c r="P77" t="s">
        <v>161</v>
      </c>
      <c r="Q77" t="s">
        <v>162</v>
      </c>
    </row>
    <row r="78" spans="1:17" x14ac:dyDescent="0.25">
      <c r="A78" t="s">
        <v>142</v>
      </c>
      <c r="B78" t="s">
        <v>119</v>
      </c>
      <c r="C78" t="s">
        <v>120</v>
      </c>
      <c r="D78" t="s">
        <v>124</v>
      </c>
      <c r="E78" t="s">
        <v>125</v>
      </c>
      <c r="F78">
        <v>600000</v>
      </c>
      <c r="G78" t="s">
        <v>160</v>
      </c>
      <c r="H78">
        <v>3.3333333333333333E-2</v>
      </c>
      <c r="I78">
        <v>20000</v>
      </c>
      <c r="J78" t="s">
        <v>10</v>
      </c>
      <c r="K78" t="s">
        <v>9</v>
      </c>
      <c r="L78" t="s">
        <v>23</v>
      </c>
      <c r="M78" t="s">
        <v>25</v>
      </c>
      <c r="N78" t="s">
        <v>164</v>
      </c>
      <c r="O78" s="15">
        <v>45200</v>
      </c>
      <c r="P78" t="s">
        <v>161</v>
      </c>
      <c r="Q78" t="s">
        <v>162</v>
      </c>
    </row>
    <row r="79" spans="1:17" x14ac:dyDescent="0.25">
      <c r="A79" t="s">
        <v>142</v>
      </c>
      <c r="B79" t="s">
        <v>119</v>
      </c>
      <c r="C79" t="s">
        <v>120</v>
      </c>
      <c r="D79" t="s">
        <v>124</v>
      </c>
      <c r="E79" t="s">
        <v>125</v>
      </c>
      <c r="F79">
        <v>600000</v>
      </c>
      <c r="G79" t="s">
        <v>160</v>
      </c>
      <c r="H79">
        <v>8.3333333333333329E-2</v>
      </c>
      <c r="I79">
        <v>50000</v>
      </c>
      <c r="J79" t="s">
        <v>10</v>
      </c>
      <c r="K79" t="s">
        <v>9</v>
      </c>
      <c r="L79" t="s">
        <v>23</v>
      </c>
      <c r="M79" t="s">
        <v>24</v>
      </c>
      <c r="N79" t="s">
        <v>50</v>
      </c>
      <c r="O79" s="15">
        <v>45200</v>
      </c>
      <c r="P79" t="s">
        <v>161</v>
      </c>
      <c r="Q79" t="s">
        <v>162</v>
      </c>
    </row>
    <row r="80" spans="1:17" x14ac:dyDescent="0.25">
      <c r="A80" t="s">
        <v>142</v>
      </c>
      <c r="B80" t="s">
        <v>119</v>
      </c>
      <c r="C80" t="s">
        <v>120</v>
      </c>
      <c r="D80" t="s">
        <v>124</v>
      </c>
      <c r="E80" t="s">
        <v>125</v>
      </c>
      <c r="F80">
        <v>600000</v>
      </c>
      <c r="G80" t="s">
        <v>160</v>
      </c>
      <c r="H80">
        <v>0.05</v>
      </c>
      <c r="I80">
        <v>30000</v>
      </c>
      <c r="J80" t="s">
        <v>8</v>
      </c>
      <c r="K80" t="s">
        <v>9</v>
      </c>
      <c r="L80" t="s">
        <v>23</v>
      </c>
      <c r="M80" t="s">
        <v>24</v>
      </c>
      <c r="N80" t="s">
        <v>50</v>
      </c>
      <c r="O80" s="15">
        <v>45200</v>
      </c>
      <c r="P80" t="s">
        <v>161</v>
      </c>
      <c r="Q80" t="s">
        <v>162</v>
      </c>
    </row>
    <row r="81" spans="1:17" x14ac:dyDescent="0.25">
      <c r="A81" t="s">
        <v>142</v>
      </c>
      <c r="B81" t="s">
        <v>119</v>
      </c>
      <c r="C81" t="s">
        <v>120</v>
      </c>
      <c r="D81" t="s">
        <v>124</v>
      </c>
      <c r="E81" t="s">
        <v>125</v>
      </c>
      <c r="F81">
        <v>600000</v>
      </c>
      <c r="G81" t="s">
        <v>160</v>
      </c>
      <c r="H81">
        <v>8.3333333333333329E-2</v>
      </c>
      <c r="I81">
        <v>50000</v>
      </c>
      <c r="J81" t="s">
        <v>10</v>
      </c>
      <c r="K81" t="s">
        <v>9</v>
      </c>
      <c r="L81" t="s">
        <v>23</v>
      </c>
      <c r="M81" t="s">
        <v>24</v>
      </c>
      <c r="N81" t="s">
        <v>50</v>
      </c>
      <c r="O81" s="15">
        <v>45200</v>
      </c>
      <c r="P81" t="s">
        <v>161</v>
      </c>
      <c r="Q81" t="s">
        <v>162</v>
      </c>
    </row>
    <row r="82" spans="1:17" x14ac:dyDescent="0.25">
      <c r="A82" t="s">
        <v>142</v>
      </c>
      <c r="B82" t="s">
        <v>119</v>
      </c>
      <c r="C82" t="s">
        <v>120</v>
      </c>
      <c r="D82" t="s">
        <v>124</v>
      </c>
      <c r="E82" t="s">
        <v>125</v>
      </c>
      <c r="F82">
        <v>600000</v>
      </c>
      <c r="G82" t="s">
        <v>160</v>
      </c>
      <c r="H82">
        <v>2.5000000000000001E-2</v>
      </c>
      <c r="I82">
        <v>15000</v>
      </c>
      <c r="J82" t="s">
        <v>10</v>
      </c>
      <c r="K82" t="s">
        <v>9</v>
      </c>
      <c r="L82" t="s">
        <v>23</v>
      </c>
      <c r="M82" t="s">
        <v>25</v>
      </c>
      <c r="N82" t="s">
        <v>163</v>
      </c>
      <c r="O82" s="15">
        <v>45200</v>
      </c>
      <c r="P82" t="s">
        <v>161</v>
      </c>
      <c r="Q82" t="s">
        <v>162</v>
      </c>
    </row>
    <row r="83" spans="1:17" x14ac:dyDescent="0.25">
      <c r="A83" t="s">
        <v>142</v>
      </c>
      <c r="B83" t="s">
        <v>119</v>
      </c>
      <c r="C83" t="s">
        <v>120</v>
      </c>
      <c r="D83" t="s">
        <v>124</v>
      </c>
      <c r="E83" t="s">
        <v>125</v>
      </c>
      <c r="F83">
        <v>600000</v>
      </c>
      <c r="G83" t="s">
        <v>160</v>
      </c>
      <c r="H83">
        <v>0.05</v>
      </c>
      <c r="I83">
        <v>30000</v>
      </c>
      <c r="J83" t="s">
        <v>10</v>
      </c>
      <c r="K83" t="s">
        <v>9</v>
      </c>
      <c r="L83" t="s">
        <v>23</v>
      </c>
      <c r="M83" t="s">
        <v>24</v>
      </c>
      <c r="N83" t="s">
        <v>50</v>
      </c>
      <c r="O83" s="15">
        <v>45200</v>
      </c>
      <c r="P83" t="s">
        <v>161</v>
      </c>
      <c r="Q83" t="s">
        <v>162</v>
      </c>
    </row>
    <row r="84" spans="1:17" x14ac:dyDescent="0.25">
      <c r="A84" t="s">
        <v>142</v>
      </c>
      <c r="B84" t="s">
        <v>119</v>
      </c>
      <c r="C84" t="s">
        <v>120</v>
      </c>
      <c r="D84" t="s">
        <v>124</v>
      </c>
      <c r="E84" t="s">
        <v>125</v>
      </c>
      <c r="F84">
        <v>600000</v>
      </c>
      <c r="G84" t="s">
        <v>160</v>
      </c>
      <c r="H84">
        <v>6.6666666666666666E-2</v>
      </c>
      <c r="I84">
        <v>40000</v>
      </c>
      <c r="J84" t="s">
        <v>10</v>
      </c>
      <c r="K84" t="s">
        <v>9</v>
      </c>
      <c r="L84" t="s">
        <v>23</v>
      </c>
      <c r="M84" t="s">
        <v>24</v>
      </c>
      <c r="N84" t="s">
        <v>50</v>
      </c>
      <c r="O84" s="15">
        <v>45200</v>
      </c>
      <c r="P84" t="s">
        <v>161</v>
      </c>
      <c r="Q84" t="s">
        <v>162</v>
      </c>
    </row>
    <row r="85" spans="1:17" x14ac:dyDescent="0.25">
      <c r="A85" t="s">
        <v>142</v>
      </c>
      <c r="B85" t="s">
        <v>119</v>
      </c>
      <c r="C85" t="s">
        <v>120</v>
      </c>
      <c r="D85" t="s">
        <v>124</v>
      </c>
      <c r="E85" t="s">
        <v>125</v>
      </c>
      <c r="F85">
        <v>600000</v>
      </c>
      <c r="G85" t="s">
        <v>160</v>
      </c>
      <c r="H85">
        <v>6.6666666666666666E-2</v>
      </c>
      <c r="I85">
        <v>40000</v>
      </c>
      <c r="J85" t="s">
        <v>10</v>
      </c>
      <c r="K85" t="s">
        <v>9</v>
      </c>
      <c r="L85" t="s">
        <v>23</v>
      </c>
      <c r="M85" t="s">
        <v>24</v>
      </c>
      <c r="N85" t="s">
        <v>52</v>
      </c>
      <c r="O85" s="15">
        <v>45200</v>
      </c>
      <c r="P85" t="s">
        <v>161</v>
      </c>
      <c r="Q85" t="s">
        <v>162</v>
      </c>
    </row>
    <row r="86" spans="1:17" x14ac:dyDescent="0.25">
      <c r="A86" t="s">
        <v>142</v>
      </c>
      <c r="B86" t="s">
        <v>119</v>
      </c>
      <c r="C86" t="s">
        <v>120</v>
      </c>
      <c r="D86" t="s">
        <v>124</v>
      </c>
      <c r="E86" t="s">
        <v>125</v>
      </c>
      <c r="F86">
        <v>600000</v>
      </c>
      <c r="G86" t="s">
        <v>160</v>
      </c>
      <c r="H86">
        <v>3.3333333333333333E-2</v>
      </c>
      <c r="I86">
        <v>20000</v>
      </c>
      <c r="J86" t="s">
        <v>10</v>
      </c>
      <c r="K86" t="s">
        <v>9</v>
      </c>
      <c r="L86" t="s">
        <v>23</v>
      </c>
      <c r="M86" t="s">
        <v>24</v>
      </c>
      <c r="N86" t="s">
        <v>52</v>
      </c>
      <c r="O86" s="15">
        <v>45200</v>
      </c>
      <c r="P86" t="s">
        <v>161</v>
      </c>
      <c r="Q86" t="s">
        <v>162</v>
      </c>
    </row>
    <row r="87" spans="1:17" x14ac:dyDescent="0.25">
      <c r="A87" t="s">
        <v>142</v>
      </c>
      <c r="B87" t="s">
        <v>119</v>
      </c>
      <c r="C87" t="s">
        <v>120</v>
      </c>
      <c r="D87" t="s">
        <v>124</v>
      </c>
      <c r="E87" t="s">
        <v>125</v>
      </c>
      <c r="F87">
        <v>600000</v>
      </c>
      <c r="G87" t="s">
        <v>160</v>
      </c>
      <c r="H87">
        <v>0.16666666666666666</v>
      </c>
      <c r="I87">
        <v>100000</v>
      </c>
      <c r="J87" t="s">
        <v>10</v>
      </c>
      <c r="K87" t="s">
        <v>9</v>
      </c>
      <c r="L87" t="s">
        <v>23</v>
      </c>
      <c r="M87" t="s">
        <v>24</v>
      </c>
      <c r="N87" t="s">
        <v>50</v>
      </c>
      <c r="O87" s="15">
        <v>45200</v>
      </c>
      <c r="P87" t="s">
        <v>161</v>
      </c>
      <c r="Q87" t="s">
        <v>162</v>
      </c>
    </row>
    <row r="88" spans="1:17" x14ac:dyDescent="0.25">
      <c r="A88" t="s">
        <v>142</v>
      </c>
      <c r="B88" t="s">
        <v>119</v>
      </c>
      <c r="C88" t="s">
        <v>120</v>
      </c>
      <c r="D88" t="s">
        <v>124</v>
      </c>
      <c r="E88" t="s">
        <v>125</v>
      </c>
      <c r="F88">
        <v>600000</v>
      </c>
      <c r="G88" t="s">
        <v>160</v>
      </c>
      <c r="H88">
        <v>0.1</v>
      </c>
      <c r="I88">
        <v>60000</v>
      </c>
      <c r="J88" t="s">
        <v>10</v>
      </c>
      <c r="K88" t="s">
        <v>9</v>
      </c>
      <c r="L88" t="s">
        <v>23</v>
      </c>
      <c r="M88" t="s">
        <v>24</v>
      </c>
      <c r="N88" t="s">
        <v>50</v>
      </c>
      <c r="O88" s="15">
        <v>45200</v>
      </c>
      <c r="P88" t="s">
        <v>161</v>
      </c>
      <c r="Q88" t="s">
        <v>162</v>
      </c>
    </row>
    <row r="89" spans="1:17" x14ac:dyDescent="0.25">
      <c r="A89" t="s">
        <v>143</v>
      </c>
      <c r="B89" t="s">
        <v>119</v>
      </c>
      <c r="C89" t="s">
        <v>120</v>
      </c>
      <c r="D89" t="s">
        <v>124</v>
      </c>
      <c r="E89" t="s">
        <v>126</v>
      </c>
      <c r="F89">
        <v>400000</v>
      </c>
      <c r="G89" t="s">
        <v>165</v>
      </c>
      <c r="H89">
        <v>7.4999999999999997E-2</v>
      </c>
      <c r="I89">
        <v>30000</v>
      </c>
      <c r="J89" t="s">
        <v>10</v>
      </c>
      <c r="K89" t="s">
        <v>9</v>
      </c>
      <c r="L89" t="s">
        <v>31</v>
      </c>
      <c r="M89" t="s">
        <v>33</v>
      </c>
      <c r="N89" t="s">
        <v>181</v>
      </c>
      <c r="O89" s="15">
        <v>45200</v>
      </c>
      <c r="P89" t="s">
        <v>161</v>
      </c>
      <c r="Q89" t="s">
        <v>167</v>
      </c>
    </row>
    <row r="90" spans="1:17" x14ac:dyDescent="0.25">
      <c r="A90" t="s">
        <v>143</v>
      </c>
      <c r="B90" t="s">
        <v>119</v>
      </c>
      <c r="C90" t="s">
        <v>120</v>
      </c>
      <c r="D90" t="s">
        <v>124</v>
      </c>
      <c r="E90" t="s">
        <v>126</v>
      </c>
      <c r="F90">
        <v>400000</v>
      </c>
      <c r="G90" t="s">
        <v>165</v>
      </c>
      <c r="H90">
        <v>1.7500000000000002E-2</v>
      </c>
      <c r="I90">
        <v>7000</v>
      </c>
      <c r="J90" t="s">
        <v>18</v>
      </c>
      <c r="K90" t="s">
        <v>18</v>
      </c>
      <c r="L90" t="s">
        <v>36</v>
      </c>
      <c r="M90" t="s">
        <v>38</v>
      </c>
      <c r="N90" t="s">
        <v>174</v>
      </c>
      <c r="O90" s="15">
        <v>45200</v>
      </c>
      <c r="P90" t="s">
        <v>161</v>
      </c>
      <c r="Q90" t="s">
        <v>167</v>
      </c>
    </row>
    <row r="91" spans="1:17" x14ac:dyDescent="0.25">
      <c r="A91" t="s">
        <v>143</v>
      </c>
      <c r="B91" t="s">
        <v>119</v>
      </c>
      <c r="C91" t="s">
        <v>120</v>
      </c>
      <c r="D91" t="s">
        <v>124</v>
      </c>
      <c r="E91" t="s">
        <v>126</v>
      </c>
      <c r="F91">
        <v>400000</v>
      </c>
      <c r="G91" t="s">
        <v>165</v>
      </c>
      <c r="H91">
        <v>2.5000000000000001E-2</v>
      </c>
      <c r="I91">
        <v>10000</v>
      </c>
      <c r="J91" t="s">
        <v>10</v>
      </c>
      <c r="K91" t="s">
        <v>9</v>
      </c>
      <c r="L91" t="s">
        <v>31</v>
      </c>
      <c r="M91" t="s">
        <v>32</v>
      </c>
      <c r="N91" t="s">
        <v>166</v>
      </c>
      <c r="O91" s="15">
        <v>45200</v>
      </c>
      <c r="P91" t="s">
        <v>161</v>
      </c>
      <c r="Q91" t="s">
        <v>167</v>
      </c>
    </row>
    <row r="92" spans="1:17" x14ac:dyDescent="0.25">
      <c r="A92" t="s">
        <v>143</v>
      </c>
      <c r="B92" t="s">
        <v>119</v>
      </c>
      <c r="C92" t="s">
        <v>120</v>
      </c>
      <c r="D92" t="s">
        <v>124</v>
      </c>
      <c r="E92" t="s">
        <v>126</v>
      </c>
      <c r="F92">
        <v>400000</v>
      </c>
      <c r="G92" t="s">
        <v>165</v>
      </c>
      <c r="H92">
        <v>3.7499999999999999E-2</v>
      </c>
      <c r="I92">
        <v>15000</v>
      </c>
      <c r="J92" t="s">
        <v>16</v>
      </c>
      <c r="K92" t="s">
        <v>9</v>
      </c>
      <c r="L92" t="s">
        <v>31</v>
      </c>
      <c r="M92" t="s">
        <v>33</v>
      </c>
      <c r="N92" t="s">
        <v>180</v>
      </c>
      <c r="O92" s="15">
        <v>45200</v>
      </c>
      <c r="P92" t="s">
        <v>161</v>
      </c>
      <c r="Q92" t="s">
        <v>167</v>
      </c>
    </row>
    <row r="93" spans="1:17" x14ac:dyDescent="0.25">
      <c r="A93" t="s">
        <v>143</v>
      </c>
      <c r="B93" t="s">
        <v>119</v>
      </c>
      <c r="C93" t="s">
        <v>120</v>
      </c>
      <c r="D93" t="s">
        <v>124</v>
      </c>
      <c r="E93" t="s">
        <v>126</v>
      </c>
      <c r="F93">
        <v>400000</v>
      </c>
      <c r="G93" t="s">
        <v>165</v>
      </c>
      <c r="H93">
        <v>2.5000000000000001E-2</v>
      </c>
      <c r="I93">
        <v>10000</v>
      </c>
      <c r="J93" t="s">
        <v>15</v>
      </c>
      <c r="K93" t="s">
        <v>21</v>
      </c>
      <c r="L93" t="s">
        <v>26</v>
      </c>
      <c r="M93" t="s">
        <v>28</v>
      </c>
      <c r="N93" t="s">
        <v>51</v>
      </c>
      <c r="O93" s="15">
        <v>45200</v>
      </c>
      <c r="P93" t="s">
        <v>161</v>
      </c>
      <c r="Q93" t="s">
        <v>167</v>
      </c>
    </row>
    <row r="94" spans="1:17" x14ac:dyDescent="0.25">
      <c r="A94" t="s">
        <v>143</v>
      </c>
      <c r="B94" t="s">
        <v>119</v>
      </c>
      <c r="C94" t="s">
        <v>120</v>
      </c>
      <c r="D94" t="s">
        <v>124</v>
      </c>
      <c r="E94" t="s">
        <v>126</v>
      </c>
      <c r="F94">
        <v>400000</v>
      </c>
      <c r="G94" t="s">
        <v>165</v>
      </c>
      <c r="H94">
        <v>1.2500000000000001E-2</v>
      </c>
      <c r="I94">
        <v>5000</v>
      </c>
      <c r="J94" t="s">
        <v>16</v>
      </c>
      <c r="K94" t="s">
        <v>9</v>
      </c>
      <c r="L94" t="s">
        <v>42</v>
      </c>
      <c r="M94" t="s">
        <v>43</v>
      </c>
      <c r="N94" t="s">
        <v>176</v>
      </c>
      <c r="O94" s="15">
        <v>45200</v>
      </c>
      <c r="P94" t="s">
        <v>161</v>
      </c>
      <c r="Q94" t="s">
        <v>167</v>
      </c>
    </row>
    <row r="95" spans="1:17" x14ac:dyDescent="0.25">
      <c r="A95" t="s">
        <v>143</v>
      </c>
      <c r="B95" t="s">
        <v>119</v>
      </c>
      <c r="C95" t="s">
        <v>120</v>
      </c>
      <c r="D95" t="s">
        <v>124</v>
      </c>
      <c r="E95" t="s">
        <v>126</v>
      </c>
      <c r="F95">
        <v>400000</v>
      </c>
      <c r="G95" t="s">
        <v>165</v>
      </c>
      <c r="H95">
        <v>2.5000000000000001E-2</v>
      </c>
      <c r="I95">
        <v>10000</v>
      </c>
      <c r="J95" t="s">
        <v>19</v>
      </c>
      <c r="K95" t="s">
        <v>20</v>
      </c>
      <c r="L95" t="s">
        <v>31</v>
      </c>
      <c r="M95" t="s">
        <v>32</v>
      </c>
      <c r="N95" t="s">
        <v>170</v>
      </c>
      <c r="O95" s="15">
        <v>45200</v>
      </c>
      <c r="P95" t="s">
        <v>161</v>
      </c>
      <c r="Q95" t="s">
        <v>167</v>
      </c>
    </row>
    <row r="96" spans="1:17" x14ac:dyDescent="0.25">
      <c r="A96" t="s">
        <v>143</v>
      </c>
      <c r="B96" t="s">
        <v>119</v>
      </c>
      <c r="C96" t="s">
        <v>120</v>
      </c>
      <c r="D96" t="s">
        <v>124</v>
      </c>
      <c r="E96" t="s">
        <v>126</v>
      </c>
      <c r="F96">
        <v>400000</v>
      </c>
      <c r="G96" t="s">
        <v>165</v>
      </c>
      <c r="H96">
        <v>1.2500000000000001E-2</v>
      </c>
      <c r="I96">
        <v>5000</v>
      </c>
      <c r="J96" t="s">
        <v>15</v>
      </c>
      <c r="K96" t="s">
        <v>9</v>
      </c>
      <c r="L96" t="s">
        <v>42</v>
      </c>
      <c r="M96" t="s">
        <v>43</v>
      </c>
      <c r="N96" t="s">
        <v>172</v>
      </c>
      <c r="O96" s="15">
        <v>45200</v>
      </c>
      <c r="P96" t="s">
        <v>161</v>
      </c>
      <c r="Q96" t="s">
        <v>167</v>
      </c>
    </row>
    <row r="97" spans="1:17" x14ac:dyDescent="0.25">
      <c r="A97" t="s">
        <v>143</v>
      </c>
      <c r="B97" t="s">
        <v>119</v>
      </c>
      <c r="C97" t="s">
        <v>120</v>
      </c>
      <c r="D97" t="s">
        <v>124</v>
      </c>
      <c r="E97" t="s">
        <v>126</v>
      </c>
      <c r="F97">
        <v>400000</v>
      </c>
      <c r="G97" t="s">
        <v>165</v>
      </c>
      <c r="H97">
        <v>2.5000000000000001E-2</v>
      </c>
      <c r="I97">
        <v>10000</v>
      </c>
      <c r="J97" t="s">
        <v>11</v>
      </c>
      <c r="K97" t="s">
        <v>12</v>
      </c>
      <c r="L97" t="s">
        <v>31</v>
      </c>
      <c r="M97" t="s">
        <v>32</v>
      </c>
      <c r="N97" t="s">
        <v>171</v>
      </c>
      <c r="O97" s="15">
        <v>45200</v>
      </c>
      <c r="P97" t="s">
        <v>161</v>
      </c>
      <c r="Q97" t="s">
        <v>167</v>
      </c>
    </row>
    <row r="98" spans="1:17" x14ac:dyDescent="0.25">
      <c r="A98" t="s">
        <v>143</v>
      </c>
      <c r="B98" t="s">
        <v>119</v>
      </c>
      <c r="C98" t="s">
        <v>120</v>
      </c>
      <c r="D98" t="s">
        <v>124</v>
      </c>
      <c r="E98" t="s">
        <v>126</v>
      </c>
      <c r="F98">
        <v>400000</v>
      </c>
      <c r="G98" t="s">
        <v>165</v>
      </c>
      <c r="H98">
        <v>2.5000000000000001E-2</v>
      </c>
      <c r="I98">
        <v>10000</v>
      </c>
      <c r="J98" t="s">
        <v>16</v>
      </c>
      <c r="K98" t="s">
        <v>9</v>
      </c>
      <c r="L98" t="s">
        <v>44</v>
      </c>
      <c r="M98" t="s">
        <v>46</v>
      </c>
      <c r="N98" t="s">
        <v>177</v>
      </c>
      <c r="O98" s="15">
        <v>45200</v>
      </c>
      <c r="P98" t="s">
        <v>161</v>
      </c>
      <c r="Q98" t="s">
        <v>167</v>
      </c>
    </row>
    <row r="99" spans="1:17" x14ac:dyDescent="0.25">
      <c r="A99" t="s">
        <v>143</v>
      </c>
      <c r="B99" t="s">
        <v>119</v>
      </c>
      <c r="C99" t="s">
        <v>120</v>
      </c>
      <c r="D99" t="s">
        <v>124</v>
      </c>
      <c r="E99" t="s">
        <v>126</v>
      </c>
      <c r="F99">
        <v>400000</v>
      </c>
      <c r="G99" t="s">
        <v>165</v>
      </c>
      <c r="H99">
        <v>2.5000000000000001E-2</v>
      </c>
      <c r="I99">
        <v>10000</v>
      </c>
      <c r="J99" t="s">
        <v>15</v>
      </c>
      <c r="K99" t="s">
        <v>21</v>
      </c>
      <c r="L99" t="s">
        <v>40</v>
      </c>
      <c r="M99" t="s">
        <v>41</v>
      </c>
      <c r="N99" t="s">
        <v>168</v>
      </c>
      <c r="O99" s="15">
        <v>45200</v>
      </c>
      <c r="P99" t="s">
        <v>161</v>
      </c>
      <c r="Q99" t="s">
        <v>167</v>
      </c>
    </row>
    <row r="100" spans="1:17" x14ac:dyDescent="0.25">
      <c r="A100" t="s">
        <v>143</v>
      </c>
      <c r="B100" t="s">
        <v>119</v>
      </c>
      <c r="C100" t="s">
        <v>120</v>
      </c>
      <c r="D100" t="s">
        <v>124</v>
      </c>
      <c r="E100" t="s">
        <v>126</v>
      </c>
      <c r="F100">
        <v>400000</v>
      </c>
      <c r="G100" t="s">
        <v>165</v>
      </c>
      <c r="H100">
        <v>6.25E-2</v>
      </c>
      <c r="I100">
        <v>25000</v>
      </c>
      <c r="J100" t="s">
        <v>10</v>
      </c>
      <c r="K100" t="s">
        <v>9</v>
      </c>
      <c r="L100" t="s">
        <v>31</v>
      </c>
      <c r="M100" t="s">
        <v>32</v>
      </c>
      <c r="N100" t="s">
        <v>179</v>
      </c>
      <c r="O100" s="15">
        <v>45200</v>
      </c>
      <c r="P100" t="s">
        <v>161</v>
      </c>
      <c r="Q100" t="s">
        <v>167</v>
      </c>
    </row>
    <row r="101" spans="1:17" x14ac:dyDescent="0.25">
      <c r="A101" t="s">
        <v>143</v>
      </c>
      <c r="B101" t="s">
        <v>119</v>
      </c>
      <c r="C101" t="s">
        <v>120</v>
      </c>
      <c r="D101" t="s">
        <v>124</v>
      </c>
      <c r="E101" t="s">
        <v>126</v>
      </c>
      <c r="F101">
        <v>400000</v>
      </c>
      <c r="G101" t="s">
        <v>165</v>
      </c>
      <c r="H101">
        <v>0.05</v>
      </c>
      <c r="I101">
        <v>20000</v>
      </c>
      <c r="J101" t="s">
        <v>10</v>
      </c>
      <c r="K101" t="s">
        <v>9</v>
      </c>
      <c r="L101" t="s">
        <v>23</v>
      </c>
      <c r="M101" t="s">
        <v>24</v>
      </c>
      <c r="N101" t="s">
        <v>169</v>
      </c>
      <c r="O101" s="15">
        <v>45200</v>
      </c>
      <c r="P101" t="s">
        <v>161</v>
      </c>
      <c r="Q101" t="s">
        <v>167</v>
      </c>
    </row>
    <row r="102" spans="1:17" x14ac:dyDescent="0.25">
      <c r="A102" t="s">
        <v>143</v>
      </c>
      <c r="B102" t="s">
        <v>119</v>
      </c>
      <c r="C102" t="s">
        <v>120</v>
      </c>
      <c r="D102" t="s">
        <v>124</v>
      </c>
      <c r="E102" t="s">
        <v>126</v>
      </c>
      <c r="F102">
        <v>400000</v>
      </c>
      <c r="G102" t="s">
        <v>165</v>
      </c>
      <c r="H102">
        <v>0.05</v>
      </c>
      <c r="I102">
        <v>20000</v>
      </c>
      <c r="J102" t="s">
        <v>16</v>
      </c>
      <c r="K102" t="s">
        <v>9</v>
      </c>
      <c r="L102" t="s">
        <v>31</v>
      </c>
      <c r="M102" t="s">
        <v>33</v>
      </c>
      <c r="N102" t="s">
        <v>178</v>
      </c>
      <c r="O102" s="15">
        <v>45200</v>
      </c>
      <c r="P102" t="s">
        <v>161</v>
      </c>
      <c r="Q102" t="s">
        <v>167</v>
      </c>
    </row>
    <row r="103" spans="1:17" x14ac:dyDescent="0.25">
      <c r="A103" t="s">
        <v>143</v>
      </c>
      <c r="B103" t="s">
        <v>119</v>
      </c>
      <c r="C103" t="s">
        <v>120</v>
      </c>
      <c r="D103" t="s">
        <v>124</v>
      </c>
      <c r="E103" t="s">
        <v>126</v>
      </c>
      <c r="F103">
        <v>400000</v>
      </c>
      <c r="G103" t="s">
        <v>165</v>
      </c>
      <c r="H103">
        <v>0.05</v>
      </c>
      <c r="I103">
        <v>20000</v>
      </c>
      <c r="J103" t="s">
        <v>10</v>
      </c>
      <c r="K103" t="s">
        <v>9</v>
      </c>
      <c r="L103" t="s">
        <v>23</v>
      </c>
      <c r="M103" t="s">
        <v>24</v>
      </c>
      <c r="N103" t="s">
        <v>186</v>
      </c>
      <c r="O103" s="15">
        <v>45200</v>
      </c>
      <c r="P103" t="s">
        <v>161</v>
      </c>
      <c r="Q103" t="s">
        <v>167</v>
      </c>
    </row>
    <row r="104" spans="1:17" x14ac:dyDescent="0.25">
      <c r="A104" t="s">
        <v>143</v>
      </c>
      <c r="B104" t="s">
        <v>119</v>
      </c>
      <c r="C104" t="s">
        <v>120</v>
      </c>
      <c r="D104" t="s">
        <v>124</v>
      </c>
      <c r="E104" t="s">
        <v>126</v>
      </c>
      <c r="F104">
        <v>400000</v>
      </c>
      <c r="G104" t="s">
        <v>165</v>
      </c>
      <c r="H104">
        <v>0.1</v>
      </c>
      <c r="I104">
        <v>40000</v>
      </c>
      <c r="J104" t="s">
        <v>10</v>
      </c>
      <c r="K104" t="s">
        <v>9</v>
      </c>
      <c r="L104" t="s">
        <v>23</v>
      </c>
      <c r="M104" t="s">
        <v>24</v>
      </c>
      <c r="N104" t="s">
        <v>185</v>
      </c>
      <c r="O104" s="15">
        <v>45200</v>
      </c>
      <c r="P104" t="s">
        <v>161</v>
      </c>
      <c r="Q104" t="s">
        <v>167</v>
      </c>
    </row>
    <row r="105" spans="1:17" x14ac:dyDescent="0.25">
      <c r="A105" t="s">
        <v>143</v>
      </c>
      <c r="B105" t="s">
        <v>119</v>
      </c>
      <c r="C105" t="s">
        <v>120</v>
      </c>
      <c r="D105" t="s">
        <v>124</v>
      </c>
      <c r="E105" t="s">
        <v>126</v>
      </c>
      <c r="F105">
        <v>400000</v>
      </c>
      <c r="G105" t="s">
        <v>165</v>
      </c>
      <c r="H105">
        <v>3.7499999999999999E-2</v>
      </c>
      <c r="I105">
        <v>15000</v>
      </c>
      <c r="J105" t="s">
        <v>16</v>
      </c>
      <c r="K105" t="s">
        <v>17</v>
      </c>
      <c r="L105" t="s">
        <v>42</v>
      </c>
      <c r="M105" t="s">
        <v>43</v>
      </c>
      <c r="N105" t="s">
        <v>187</v>
      </c>
      <c r="O105" s="15">
        <v>45200</v>
      </c>
      <c r="P105" t="s">
        <v>161</v>
      </c>
      <c r="Q105" t="s">
        <v>167</v>
      </c>
    </row>
    <row r="106" spans="1:17" x14ac:dyDescent="0.25">
      <c r="A106" t="s">
        <v>143</v>
      </c>
      <c r="B106" t="s">
        <v>119</v>
      </c>
      <c r="C106" t="s">
        <v>120</v>
      </c>
      <c r="D106" t="s">
        <v>124</v>
      </c>
      <c r="E106" t="s">
        <v>126</v>
      </c>
      <c r="F106">
        <v>400000</v>
      </c>
      <c r="G106" t="s">
        <v>165</v>
      </c>
      <c r="H106">
        <v>3.7499999999999999E-2</v>
      </c>
      <c r="I106">
        <v>15000</v>
      </c>
      <c r="J106" t="s">
        <v>16</v>
      </c>
      <c r="K106" t="s">
        <v>17</v>
      </c>
      <c r="L106" t="s">
        <v>23</v>
      </c>
      <c r="M106" t="s">
        <v>25</v>
      </c>
      <c r="N106" t="s">
        <v>189</v>
      </c>
      <c r="O106" s="15">
        <v>45200</v>
      </c>
      <c r="P106" t="s">
        <v>161</v>
      </c>
      <c r="Q106" t="s">
        <v>167</v>
      </c>
    </row>
    <row r="107" spans="1:17" x14ac:dyDescent="0.25">
      <c r="A107" t="s">
        <v>143</v>
      </c>
      <c r="B107" t="s">
        <v>119</v>
      </c>
      <c r="C107" t="s">
        <v>120</v>
      </c>
      <c r="D107" t="s">
        <v>124</v>
      </c>
      <c r="E107" t="s">
        <v>126</v>
      </c>
      <c r="F107">
        <v>400000</v>
      </c>
      <c r="G107" t="s">
        <v>165</v>
      </c>
      <c r="H107">
        <v>0.05</v>
      </c>
      <c r="I107">
        <v>20000</v>
      </c>
      <c r="J107" t="s">
        <v>16</v>
      </c>
      <c r="K107" t="s">
        <v>17</v>
      </c>
      <c r="L107" t="s">
        <v>23</v>
      </c>
      <c r="M107" t="s">
        <v>25</v>
      </c>
      <c r="N107" t="s">
        <v>188</v>
      </c>
      <c r="O107" s="15">
        <v>45200</v>
      </c>
      <c r="P107" t="s">
        <v>161</v>
      </c>
      <c r="Q107" t="s">
        <v>167</v>
      </c>
    </row>
    <row r="108" spans="1:17" x14ac:dyDescent="0.25">
      <c r="A108" t="s">
        <v>143</v>
      </c>
      <c r="B108" t="s">
        <v>119</v>
      </c>
      <c r="C108" t="s">
        <v>120</v>
      </c>
      <c r="D108" t="s">
        <v>124</v>
      </c>
      <c r="E108" t="s">
        <v>126</v>
      </c>
      <c r="F108">
        <v>400000</v>
      </c>
      <c r="G108" t="s">
        <v>165</v>
      </c>
      <c r="H108">
        <v>0.15</v>
      </c>
      <c r="I108">
        <v>60000</v>
      </c>
      <c r="J108" t="s">
        <v>10</v>
      </c>
      <c r="K108" t="s">
        <v>9</v>
      </c>
      <c r="L108" t="s">
        <v>23</v>
      </c>
      <c r="M108" t="s">
        <v>24</v>
      </c>
      <c r="N108" t="s">
        <v>184</v>
      </c>
      <c r="O108" s="15">
        <v>45200</v>
      </c>
      <c r="P108" t="s">
        <v>161</v>
      </c>
      <c r="Q108" t="s">
        <v>167</v>
      </c>
    </row>
    <row r="109" spans="1:17" x14ac:dyDescent="0.25">
      <c r="A109" t="s">
        <v>143</v>
      </c>
      <c r="B109" t="s">
        <v>119</v>
      </c>
      <c r="C109" t="s">
        <v>120</v>
      </c>
      <c r="D109" t="s">
        <v>124</v>
      </c>
      <c r="E109" t="s">
        <v>126</v>
      </c>
      <c r="F109">
        <v>400000</v>
      </c>
      <c r="G109" t="s">
        <v>165</v>
      </c>
      <c r="H109">
        <v>2.5000000000000001E-2</v>
      </c>
      <c r="I109">
        <v>10000</v>
      </c>
      <c r="J109" t="s">
        <v>10</v>
      </c>
      <c r="K109" t="s">
        <v>9</v>
      </c>
      <c r="L109" t="s">
        <v>31</v>
      </c>
      <c r="M109" t="s">
        <v>33</v>
      </c>
      <c r="N109" t="s">
        <v>183</v>
      </c>
      <c r="O109" s="15">
        <v>45200</v>
      </c>
      <c r="P109" t="s">
        <v>161</v>
      </c>
      <c r="Q109" t="s">
        <v>167</v>
      </c>
    </row>
    <row r="110" spans="1:17" x14ac:dyDescent="0.25">
      <c r="A110" t="s">
        <v>143</v>
      </c>
      <c r="B110" t="s">
        <v>119</v>
      </c>
      <c r="C110" t="s">
        <v>120</v>
      </c>
      <c r="D110" t="s">
        <v>124</v>
      </c>
      <c r="E110" t="s">
        <v>126</v>
      </c>
      <c r="F110">
        <v>400000</v>
      </c>
      <c r="G110" t="s">
        <v>165</v>
      </c>
      <c r="H110">
        <v>7.4999999999999997E-3</v>
      </c>
      <c r="I110">
        <v>3000</v>
      </c>
      <c r="J110" t="s">
        <v>16</v>
      </c>
      <c r="K110" t="s">
        <v>9</v>
      </c>
      <c r="L110" t="s">
        <v>44</v>
      </c>
      <c r="M110" t="s">
        <v>46</v>
      </c>
      <c r="N110" t="s">
        <v>173</v>
      </c>
      <c r="O110" s="15">
        <v>45200</v>
      </c>
      <c r="P110" t="s">
        <v>161</v>
      </c>
      <c r="Q110" t="s">
        <v>167</v>
      </c>
    </row>
    <row r="111" spans="1:17" x14ac:dyDescent="0.25">
      <c r="A111" t="s">
        <v>143</v>
      </c>
      <c r="B111" t="s">
        <v>119</v>
      </c>
      <c r="C111" t="s">
        <v>120</v>
      </c>
      <c r="D111" t="s">
        <v>124</v>
      </c>
      <c r="E111" t="s">
        <v>126</v>
      </c>
      <c r="F111">
        <v>400000</v>
      </c>
      <c r="G111" t="s">
        <v>165</v>
      </c>
      <c r="H111">
        <v>0.05</v>
      </c>
      <c r="I111">
        <v>20000</v>
      </c>
      <c r="J111" t="s">
        <v>10</v>
      </c>
      <c r="K111" t="s">
        <v>9</v>
      </c>
      <c r="L111" t="s">
        <v>31</v>
      </c>
      <c r="M111" t="s">
        <v>33</v>
      </c>
      <c r="N111" t="s">
        <v>182</v>
      </c>
      <c r="O111" s="15">
        <v>45200</v>
      </c>
      <c r="P111" t="s">
        <v>161</v>
      </c>
      <c r="Q111" t="s">
        <v>167</v>
      </c>
    </row>
    <row r="112" spans="1:17" x14ac:dyDescent="0.25">
      <c r="A112" t="s">
        <v>143</v>
      </c>
      <c r="B112" t="s">
        <v>119</v>
      </c>
      <c r="C112" t="s">
        <v>120</v>
      </c>
      <c r="D112" t="s">
        <v>124</v>
      </c>
      <c r="E112" t="s">
        <v>126</v>
      </c>
      <c r="F112">
        <v>400000</v>
      </c>
      <c r="G112" t="s">
        <v>165</v>
      </c>
      <c r="H112">
        <v>2.5000000000000001E-2</v>
      </c>
      <c r="I112">
        <v>10000</v>
      </c>
      <c r="J112" t="s">
        <v>15</v>
      </c>
      <c r="K112" t="s">
        <v>9</v>
      </c>
      <c r="L112" t="s">
        <v>47</v>
      </c>
      <c r="M112" t="s">
        <v>48</v>
      </c>
      <c r="N112" t="s">
        <v>175</v>
      </c>
      <c r="O112" s="15">
        <v>45200</v>
      </c>
      <c r="P112" t="s">
        <v>161</v>
      </c>
      <c r="Q112" t="s">
        <v>167</v>
      </c>
    </row>
    <row r="113" spans="1:17" x14ac:dyDescent="0.25">
      <c r="A113" t="s">
        <v>144</v>
      </c>
      <c r="B113" t="s">
        <v>119</v>
      </c>
      <c r="C113" t="s">
        <v>120</v>
      </c>
      <c r="D113" t="s">
        <v>127</v>
      </c>
      <c r="E113" t="s">
        <v>128</v>
      </c>
      <c r="F113">
        <v>350000</v>
      </c>
      <c r="G113" t="s">
        <v>190</v>
      </c>
      <c r="H113">
        <v>0.02</v>
      </c>
      <c r="I113">
        <v>7000</v>
      </c>
      <c r="J113" t="s">
        <v>16</v>
      </c>
      <c r="K113" t="s">
        <v>17</v>
      </c>
      <c r="L113" t="s">
        <v>40</v>
      </c>
      <c r="M113" t="s">
        <v>41</v>
      </c>
      <c r="N113" t="s">
        <v>201</v>
      </c>
      <c r="O113" s="15">
        <v>45200</v>
      </c>
      <c r="P113" t="s">
        <v>161</v>
      </c>
      <c r="Q113" t="s">
        <v>192</v>
      </c>
    </row>
    <row r="114" spans="1:17" x14ac:dyDescent="0.25">
      <c r="A114" t="s">
        <v>144</v>
      </c>
      <c r="B114" t="s">
        <v>119</v>
      </c>
      <c r="C114" t="s">
        <v>120</v>
      </c>
      <c r="D114" t="s">
        <v>127</v>
      </c>
      <c r="E114" t="s">
        <v>128</v>
      </c>
      <c r="F114">
        <v>350000</v>
      </c>
      <c r="G114" t="s">
        <v>190</v>
      </c>
      <c r="H114">
        <v>0.02</v>
      </c>
      <c r="I114">
        <v>7000</v>
      </c>
      <c r="J114" t="s">
        <v>18</v>
      </c>
      <c r="K114" t="s">
        <v>18</v>
      </c>
      <c r="L114" t="s">
        <v>36</v>
      </c>
      <c r="M114" t="s">
        <v>38</v>
      </c>
      <c r="N114" t="s">
        <v>191</v>
      </c>
      <c r="O114" s="15">
        <v>45200</v>
      </c>
      <c r="P114" t="s">
        <v>161</v>
      </c>
      <c r="Q114" t="s">
        <v>192</v>
      </c>
    </row>
    <row r="115" spans="1:17" x14ac:dyDescent="0.25">
      <c r="A115" t="s">
        <v>144</v>
      </c>
      <c r="B115" t="s">
        <v>119</v>
      </c>
      <c r="C115" t="s">
        <v>120</v>
      </c>
      <c r="D115" t="s">
        <v>127</v>
      </c>
      <c r="E115" t="s">
        <v>128</v>
      </c>
      <c r="F115">
        <v>350000</v>
      </c>
      <c r="G115" t="s">
        <v>190</v>
      </c>
      <c r="H115">
        <v>0.03</v>
      </c>
      <c r="I115">
        <v>10500</v>
      </c>
      <c r="J115" t="s">
        <v>10</v>
      </c>
      <c r="K115" t="s">
        <v>9</v>
      </c>
      <c r="L115" t="s">
        <v>31</v>
      </c>
      <c r="M115" t="s">
        <v>32</v>
      </c>
      <c r="N115" t="s">
        <v>206</v>
      </c>
      <c r="O115" s="15">
        <v>45200</v>
      </c>
      <c r="P115" t="s">
        <v>161</v>
      </c>
      <c r="Q115" t="s">
        <v>192</v>
      </c>
    </row>
    <row r="116" spans="1:17" x14ac:dyDescent="0.25">
      <c r="A116" t="s">
        <v>144</v>
      </c>
      <c r="B116" t="s">
        <v>119</v>
      </c>
      <c r="C116" t="s">
        <v>120</v>
      </c>
      <c r="D116" t="s">
        <v>127</v>
      </c>
      <c r="E116" t="s">
        <v>128</v>
      </c>
      <c r="F116">
        <v>350000</v>
      </c>
      <c r="G116" t="s">
        <v>190</v>
      </c>
      <c r="H116">
        <v>0.08</v>
      </c>
      <c r="I116">
        <v>28000</v>
      </c>
      <c r="J116" t="s">
        <v>11</v>
      </c>
      <c r="K116" t="s">
        <v>12</v>
      </c>
      <c r="L116" t="s">
        <v>36</v>
      </c>
      <c r="M116" t="s">
        <v>37</v>
      </c>
      <c r="N116" t="s">
        <v>193</v>
      </c>
      <c r="O116" s="15">
        <v>45200</v>
      </c>
      <c r="P116" t="s">
        <v>161</v>
      </c>
      <c r="Q116" t="s">
        <v>192</v>
      </c>
    </row>
    <row r="117" spans="1:17" x14ac:dyDescent="0.25">
      <c r="A117" t="s">
        <v>144</v>
      </c>
      <c r="B117" t="s">
        <v>119</v>
      </c>
      <c r="C117" t="s">
        <v>120</v>
      </c>
      <c r="D117" t="s">
        <v>127</v>
      </c>
      <c r="E117" t="s">
        <v>128</v>
      </c>
      <c r="F117">
        <v>350000</v>
      </c>
      <c r="G117" t="s">
        <v>190</v>
      </c>
      <c r="H117">
        <v>0.02</v>
      </c>
      <c r="I117">
        <v>7000</v>
      </c>
      <c r="J117" t="s">
        <v>16</v>
      </c>
      <c r="K117" t="s">
        <v>17</v>
      </c>
      <c r="L117" t="s">
        <v>44</v>
      </c>
      <c r="M117" t="s">
        <v>45</v>
      </c>
      <c r="N117" t="s">
        <v>194</v>
      </c>
      <c r="O117" s="15">
        <v>45200</v>
      </c>
      <c r="P117" t="s">
        <v>161</v>
      </c>
      <c r="Q117" t="s">
        <v>192</v>
      </c>
    </row>
    <row r="118" spans="1:17" x14ac:dyDescent="0.25">
      <c r="A118" t="s">
        <v>144</v>
      </c>
      <c r="B118" t="s">
        <v>119</v>
      </c>
      <c r="C118" t="s">
        <v>120</v>
      </c>
      <c r="D118" t="s">
        <v>127</v>
      </c>
      <c r="E118" t="s">
        <v>128</v>
      </c>
      <c r="F118">
        <v>350000</v>
      </c>
      <c r="G118" t="s">
        <v>190</v>
      </c>
      <c r="H118">
        <v>0.06</v>
      </c>
      <c r="I118">
        <v>21000</v>
      </c>
      <c r="J118" t="s">
        <v>15</v>
      </c>
      <c r="K118" t="s">
        <v>21</v>
      </c>
      <c r="L118" t="s">
        <v>40</v>
      </c>
      <c r="M118" t="s">
        <v>41</v>
      </c>
      <c r="N118" t="s">
        <v>205</v>
      </c>
      <c r="O118" s="15">
        <v>45200</v>
      </c>
      <c r="P118" t="s">
        <v>161</v>
      </c>
      <c r="Q118" t="s">
        <v>192</v>
      </c>
    </row>
    <row r="119" spans="1:17" x14ac:dyDescent="0.25">
      <c r="A119" t="s">
        <v>144</v>
      </c>
      <c r="B119" t="s">
        <v>119</v>
      </c>
      <c r="C119" t="s">
        <v>120</v>
      </c>
      <c r="D119" t="s">
        <v>127</v>
      </c>
      <c r="E119" t="s">
        <v>128</v>
      </c>
      <c r="F119">
        <v>350000</v>
      </c>
      <c r="G119" t="s">
        <v>190</v>
      </c>
      <c r="H119">
        <v>0.04</v>
      </c>
      <c r="I119">
        <v>14000</v>
      </c>
      <c r="J119" t="s">
        <v>16</v>
      </c>
      <c r="K119" t="s">
        <v>17</v>
      </c>
      <c r="L119" t="s">
        <v>36</v>
      </c>
      <c r="M119" t="s">
        <v>39</v>
      </c>
      <c r="N119" t="s">
        <v>196</v>
      </c>
      <c r="O119" s="15">
        <v>45200</v>
      </c>
      <c r="P119" t="s">
        <v>161</v>
      </c>
      <c r="Q119" t="s">
        <v>192</v>
      </c>
    </row>
    <row r="120" spans="1:17" x14ac:dyDescent="0.25">
      <c r="A120" t="s">
        <v>144</v>
      </c>
      <c r="B120" t="s">
        <v>119</v>
      </c>
      <c r="C120" t="s">
        <v>120</v>
      </c>
      <c r="D120" t="s">
        <v>127</v>
      </c>
      <c r="E120" t="s">
        <v>128</v>
      </c>
      <c r="F120">
        <v>350000</v>
      </c>
      <c r="G120" t="s">
        <v>190</v>
      </c>
      <c r="H120">
        <v>0.16</v>
      </c>
      <c r="I120">
        <v>56000</v>
      </c>
      <c r="J120" t="s">
        <v>15</v>
      </c>
      <c r="K120" t="s">
        <v>21</v>
      </c>
      <c r="L120" t="s">
        <v>40</v>
      </c>
      <c r="M120" t="s">
        <v>41</v>
      </c>
      <c r="N120" t="s">
        <v>207</v>
      </c>
      <c r="O120" s="15">
        <v>45200</v>
      </c>
      <c r="P120" t="s">
        <v>161</v>
      </c>
      <c r="Q120" t="s">
        <v>192</v>
      </c>
    </row>
    <row r="121" spans="1:17" x14ac:dyDescent="0.25">
      <c r="A121" t="s">
        <v>144</v>
      </c>
      <c r="B121" t="s">
        <v>119</v>
      </c>
      <c r="C121" t="s">
        <v>120</v>
      </c>
      <c r="D121" t="s">
        <v>127</v>
      </c>
      <c r="E121" t="s">
        <v>128</v>
      </c>
      <c r="F121">
        <v>350000</v>
      </c>
      <c r="G121" t="s">
        <v>190</v>
      </c>
      <c r="H121">
        <v>0.04</v>
      </c>
      <c r="I121">
        <v>14000</v>
      </c>
      <c r="J121" t="s">
        <v>11</v>
      </c>
      <c r="K121" t="s">
        <v>12</v>
      </c>
      <c r="L121" t="s">
        <v>31</v>
      </c>
      <c r="M121" t="s">
        <v>32</v>
      </c>
      <c r="N121" t="s">
        <v>199</v>
      </c>
      <c r="O121" s="15">
        <v>45200</v>
      </c>
      <c r="P121" t="s">
        <v>161</v>
      </c>
      <c r="Q121" t="s">
        <v>192</v>
      </c>
    </row>
    <row r="122" spans="1:17" x14ac:dyDescent="0.25">
      <c r="A122" t="s">
        <v>144</v>
      </c>
      <c r="B122" t="s">
        <v>119</v>
      </c>
      <c r="C122" t="s">
        <v>120</v>
      </c>
      <c r="D122" t="s">
        <v>127</v>
      </c>
      <c r="E122" t="s">
        <v>128</v>
      </c>
      <c r="F122">
        <v>350000</v>
      </c>
      <c r="G122" t="s">
        <v>190</v>
      </c>
      <c r="H122">
        <v>0.14000000000000001</v>
      </c>
      <c r="I122">
        <v>49000</v>
      </c>
      <c r="J122" t="s">
        <v>15</v>
      </c>
      <c r="K122" t="s">
        <v>21</v>
      </c>
      <c r="L122" t="s">
        <v>26</v>
      </c>
      <c r="M122" t="s">
        <v>27</v>
      </c>
      <c r="N122" t="s">
        <v>203</v>
      </c>
      <c r="O122" s="15">
        <v>45200</v>
      </c>
      <c r="P122" t="s">
        <v>161</v>
      </c>
      <c r="Q122" t="s">
        <v>192</v>
      </c>
    </row>
    <row r="123" spans="1:17" x14ac:dyDescent="0.25">
      <c r="A123" t="s">
        <v>144</v>
      </c>
      <c r="B123" t="s">
        <v>119</v>
      </c>
      <c r="C123" t="s">
        <v>120</v>
      </c>
      <c r="D123" t="s">
        <v>127</v>
      </c>
      <c r="E123" t="s">
        <v>128</v>
      </c>
      <c r="F123">
        <v>350000</v>
      </c>
      <c r="G123" t="s">
        <v>190</v>
      </c>
      <c r="H123">
        <v>0.06</v>
      </c>
      <c r="I123">
        <v>21000</v>
      </c>
      <c r="J123" t="s">
        <v>10</v>
      </c>
      <c r="K123" t="s">
        <v>9</v>
      </c>
      <c r="L123" t="s">
        <v>40</v>
      </c>
      <c r="M123" t="s">
        <v>41</v>
      </c>
      <c r="N123" t="s">
        <v>200</v>
      </c>
      <c r="O123" s="15">
        <v>45200</v>
      </c>
      <c r="P123" t="s">
        <v>161</v>
      </c>
      <c r="Q123" t="s">
        <v>192</v>
      </c>
    </row>
    <row r="124" spans="1:17" x14ac:dyDescent="0.25">
      <c r="A124" t="s">
        <v>144</v>
      </c>
      <c r="B124" t="s">
        <v>119</v>
      </c>
      <c r="C124" t="s">
        <v>120</v>
      </c>
      <c r="D124" t="s">
        <v>127</v>
      </c>
      <c r="E124" t="s">
        <v>128</v>
      </c>
      <c r="F124">
        <v>350000</v>
      </c>
      <c r="G124" t="s">
        <v>190</v>
      </c>
      <c r="H124">
        <v>0.08</v>
      </c>
      <c r="I124">
        <v>28000</v>
      </c>
      <c r="J124" t="s">
        <v>16</v>
      </c>
      <c r="K124" t="s">
        <v>17</v>
      </c>
      <c r="L124" t="s">
        <v>40</v>
      </c>
      <c r="M124" t="s">
        <v>41</v>
      </c>
      <c r="N124" t="s">
        <v>208</v>
      </c>
      <c r="O124" s="15">
        <v>45200</v>
      </c>
      <c r="P124" t="s">
        <v>161</v>
      </c>
      <c r="Q124" t="s">
        <v>192</v>
      </c>
    </row>
    <row r="125" spans="1:17" x14ac:dyDescent="0.25">
      <c r="A125" t="s">
        <v>144</v>
      </c>
      <c r="B125" t="s">
        <v>119</v>
      </c>
      <c r="C125" t="s">
        <v>120</v>
      </c>
      <c r="D125" t="s">
        <v>127</v>
      </c>
      <c r="E125" t="s">
        <v>128</v>
      </c>
      <c r="F125">
        <v>350000</v>
      </c>
      <c r="G125" t="s">
        <v>190</v>
      </c>
      <c r="H125">
        <v>0.04</v>
      </c>
      <c r="I125">
        <v>14000</v>
      </c>
      <c r="J125" t="s">
        <v>15</v>
      </c>
      <c r="K125" t="s">
        <v>21</v>
      </c>
      <c r="L125" t="s">
        <v>29</v>
      </c>
      <c r="M125" t="s">
        <v>30</v>
      </c>
      <c r="N125" t="s">
        <v>204</v>
      </c>
      <c r="O125" s="15">
        <v>45200</v>
      </c>
      <c r="P125" t="s">
        <v>161</v>
      </c>
      <c r="Q125" t="s">
        <v>192</v>
      </c>
    </row>
    <row r="126" spans="1:17" x14ac:dyDescent="0.25">
      <c r="A126" t="s">
        <v>144</v>
      </c>
      <c r="B126" t="s">
        <v>119</v>
      </c>
      <c r="C126" t="s">
        <v>120</v>
      </c>
      <c r="D126" t="s">
        <v>127</v>
      </c>
      <c r="E126" t="s">
        <v>128</v>
      </c>
      <c r="F126">
        <v>350000</v>
      </c>
      <c r="G126" t="s">
        <v>190</v>
      </c>
      <c r="H126">
        <v>0.06</v>
      </c>
      <c r="I126">
        <v>21000</v>
      </c>
      <c r="J126" t="s">
        <v>16</v>
      </c>
      <c r="K126" t="s">
        <v>17</v>
      </c>
      <c r="L126" t="s">
        <v>44</v>
      </c>
      <c r="M126" t="s">
        <v>46</v>
      </c>
      <c r="N126" t="s">
        <v>202</v>
      </c>
      <c r="O126" s="15">
        <v>45200</v>
      </c>
      <c r="P126" t="s">
        <v>161</v>
      </c>
      <c r="Q126" t="s">
        <v>192</v>
      </c>
    </row>
    <row r="127" spans="1:17" x14ac:dyDescent="0.25">
      <c r="A127" t="s">
        <v>144</v>
      </c>
      <c r="B127" t="s">
        <v>119</v>
      </c>
      <c r="C127" t="s">
        <v>120</v>
      </c>
      <c r="D127" t="s">
        <v>127</v>
      </c>
      <c r="E127" t="s">
        <v>128</v>
      </c>
      <c r="F127">
        <v>350000</v>
      </c>
      <c r="G127" t="s">
        <v>190</v>
      </c>
      <c r="H127">
        <v>0.02</v>
      </c>
      <c r="I127">
        <v>7000</v>
      </c>
      <c r="J127" t="s">
        <v>10</v>
      </c>
      <c r="K127" t="s">
        <v>9</v>
      </c>
      <c r="L127" t="s">
        <v>31</v>
      </c>
      <c r="M127" t="s">
        <v>33</v>
      </c>
      <c r="N127" t="s">
        <v>197</v>
      </c>
      <c r="O127" s="15">
        <v>45200</v>
      </c>
      <c r="P127" t="s">
        <v>161</v>
      </c>
      <c r="Q127" t="s">
        <v>192</v>
      </c>
    </row>
    <row r="128" spans="1:17" x14ac:dyDescent="0.25">
      <c r="A128" t="s">
        <v>144</v>
      </c>
      <c r="B128" t="s">
        <v>119</v>
      </c>
      <c r="C128" t="s">
        <v>120</v>
      </c>
      <c r="D128" t="s">
        <v>127</v>
      </c>
      <c r="E128" t="s">
        <v>128</v>
      </c>
      <c r="F128">
        <v>350000</v>
      </c>
      <c r="G128" t="s">
        <v>190</v>
      </c>
      <c r="H128">
        <v>0.16</v>
      </c>
      <c r="I128">
        <v>56000</v>
      </c>
      <c r="J128" t="s">
        <v>15</v>
      </c>
      <c r="K128" t="s">
        <v>21</v>
      </c>
      <c r="L128" t="s">
        <v>40</v>
      </c>
      <c r="M128" t="s">
        <v>41</v>
      </c>
      <c r="N128" t="s">
        <v>207</v>
      </c>
      <c r="O128" s="15">
        <v>45200</v>
      </c>
      <c r="P128" t="s">
        <v>161</v>
      </c>
      <c r="Q128" t="s">
        <v>192</v>
      </c>
    </row>
    <row r="129" spans="1:17" x14ac:dyDescent="0.25">
      <c r="A129" t="s">
        <v>144</v>
      </c>
      <c r="B129" t="s">
        <v>119</v>
      </c>
      <c r="C129" t="s">
        <v>120</v>
      </c>
      <c r="D129" t="s">
        <v>127</v>
      </c>
      <c r="E129" t="s">
        <v>128</v>
      </c>
      <c r="F129">
        <v>350000</v>
      </c>
      <c r="G129" t="s">
        <v>190</v>
      </c>
      <c r="H129">
        <v>0.06</v>
      </c>
      <c r="I129">
        <v>21000</v>
      </c>
      <c r="J129" t="s">
        <v>10</v>
      </c>
      <c r="K129" t="s">
        <v>9</v>
      </c>
      <c r="L129" t="s">
        <v>40</v>
      </c>
      <c r="M129" t="s">
        <v>41</v>
      </c>
      <c r="N129" t="s">
        <v>200</v>
      </c>
      <c r="O129" s="15">
        <v>45200</v>
      </c>
      <c r="P129" t="s">
        <v>161</v>
      </c>
      <c r="Q129" t="s">
        <v>192</v>
      </c>
    </row>
    <row r="130" spans="1:17" x14ac:dyDescent="0.25">
      <c r="A130" t="s">
        <v>144</v>
      </c>
      <c r="B130" t="s">
        <v>119</v>
      </c>
      <c r="C130" t="s">
        <v>120</v>
      </c>
      <c r="D130" t="s">
        <v>127</v>
      </c>
      <c r="E130" t="s">
        <v>128</v>
      </c>
      <c r="F130">
        <v>350000</v>
      </c>
      <c r="G130" t="s">
        <v>190</v>
      </c>
      <c r="H130">
        <v>0.04</v>
      </c>
      <c r="I130">
        <v>14000</v>
      </c>
      <c r="J130" t="s">
        <v>11</v>
      </c>
      <c r="K130" t="s">
        <v>12</v>
      </c>
      <c r="L130" t="s">
        <v>31</v>
      </c>
      <c r="M130" t="s">
        <v>32</v>
      </c>
      <c r="N130" t="s">
        <v>199</v>
      </c>
      <c r="O130" s="15">
        <v>45200</v>
      </c>
      <c r="P130" t="s">
        <v>161</v>
      </c>
      <c r="Q130" t="s">
        <v>192</v>
      </c>
    </row>
    <row r="131" spans="1:17" x14ac:dyDescent="0.25">
      <c r="A131" t="s">
        <v>144</v>
      </c>
      <c r="B131" t="s">
        <v>119</v>
      </c>
      <c r="C131" t="s">
        <v>120</v>
      </c>
      <c r="D131" t="s">
        <v>127</v>
      </c>
      <c r="E131" t="s">
        <v>128</v>
      </c>
      <c r="F131">
        <v>350000</v>
      </c>
      <c r="G131" t="s">
        <v>190</v>
      </c>
      <c r="H131">
        <v>0.06</v>
      </c>
      <c r="I131">
        <v>21000</v>
      </c>
      <c r="J131" t="s">
        <v>18</v>
      </c>
      <c r="K131" t="s">
        <v>18</v>
      </c>
      <c r="L131" t="s">
        <v>36</v>
      </c>
      <c r="M131" t="s">
        <v>38</v>
      </c>
      <c r="N131" t="s">
        <v>198</v>
      </c>
      <c r="O131" s="15">
        <v>45200</v>
      </c>
      <c r="P131" t="s">
        <v>161</v>
      </c>
      <c r="Q131" t="s">
        <v>192</v>
      </c>
    </row>
    <row r="132" spans="1:17" x14ac:dyDescent="0.25">
      <c r="A132" t="s">
        <v>144</v>
      </c>
      <c r="B132" t="s">
        <v>119</v>
      </c>
      <c r="C132" t="s">
        <v>120</v>
      </c>
      <c r="D132" t="s">
        <v>127</v>
      </c>
      <c r="E132" t="s">
        <v>128</v>
      </c>
      <c r="F132">
        <v>350000</v>
      </c>
      <c r="G132" t="s">
        <v>190</v>
      </c>
      <c r="H132">
        <v>0.08</v>
      </c>
      <c r="I132">
        <v>28000</v>
      </c>
      <c r="J132" t="s">
        <v>16</v>
      </c>
      <c r="K132" t="s">
        <v>17</v>
      </c>
      <c r="L132" t="s">
        <v>40</v>
      </c>
      <c r="M132" t="s">
        <v>41</v>
      </c>
      <c r="N132" t="s">
        <v>208</v>
      </c>
      <c r="O132" s="15">
        <v>45200</v>
      </c>
      <c r="P132" t="s">
        <v>161</v>
      </c>
      <c r="Q132" t="s">
        <v>192</v>
      </c>
    </row>
    <row r="133" spans="1:17" x14ac:dyDescent="0.25">
      <c r="A133" t="s">
        <v>144</v>
      </c>
      <c r="B133" t="s">
        <v>119</v>
      </c>
      <c r="C133" t="s">
        <v>120</v>
      </c>
      <c r="D133" t="s">
        <v>127</v>
      </c>
      <c r="E133" t="s">
        <v>128</v>
      </c>
      <c r="F133">
        <v>350000</v>
      </c>
      <c r="G133" t="s">
        <v>190</v>
      </c>
      <c r="H133">
        <v>0.03</v>
      </c>
      <c r="I133">
        <v>10500</v>
      </c>
      <c r="J133" t="s">
        <v>10</v>
      </c>
      <c r="K133" t="s">
        <v>9</v>
      </c>
      <c r="L133" t="s">
        <v>31</v>
      </c>
      <c r="M133" t="s">
        <v>32</v>
      </c>
      <c r="N133" t="s">
        <v>206</v>
      </c>
      <c r="O133" s="15">
        <v>45200</v>
      </c>
      <c r="P133" t="s">
        <v>161</v>
      </c>
      <c r="Q133" t="s">
        <v>192</v>
      </c>
    </row>
    <row r="134" spans="1:17" x14ac:dyDescent="0.25">
      <c r="A134" t="s">
        <v>144</v>
      </c>
      <c r="B134" t="s">
        <v>119</v>
      </c>
      <c r="C134" t="s">
        <v>120</v>
      </c>
      <c r="D134" t="s">
        <v>127</v>
      </c>
      <c r="E134" t="s">
        <v>128</v>
      </c>
      <c r="F134">
        <v>350000</v>
      </c>
      <c r="G134" t="s">
        <v>190</v>
      </c>
      <c r="H134">
        <v>0.06</v>
      </c>
      <c r="I134">
        <v>21000</v>
      </c>
      <c r="J134" t="s">
        <v>16</v>
      </c>
      <c r="K134" t="s">
        <v>17</v>
      </c>
      <c r="L134" t="s">
        <v>44</v>
      </c>
      <c r="M134" t="s">
        <v>46</v>
      </c>
      <c r="N134" t="s">
        <v>202</v>
      </c>
      <c r="O134" s="15">
        <v>45200</v>
      </c>
      <c r="P134" t="s">
        <v>161</v>
      </c>
      <c r="Q134" t="s">
        <v>192</v>
      </c>
    </row>
    <row r="135" spans="1:17" x14ac:dyDescent="0.25">
      <c r="A135" t="s">
        <v>144</v>
      </c>
      <c r="B135" t="s">
        <v>119</v>
      </c>
      <c r="C135" t="s">
        <v>120</v>
      </c>
      <c r="D135" t="s">
        <v>127</v>
      </c>
      <c r="E135" t="s">
        <v>128</v>
      </c>
      <c r="F135">
        <v>350000</v>
      </c>
      <c r="G135" t="s">
        <v>190</v>
      </c>
      <c r="H135">
        <v>0.14000000000000001</v>
      </c>
      <c r="I135">
        <v>49000</v>
      </c>
      <c r="J135" t="s">
        <v>15</v>
      </c>
      <c r="K135" t="s">
        <v>21</v>
      </c>
      <c r="L135" t="s">
        <v>26</v>
      </c>
      <c r="M135" t="s">
        <v>27</v>
      </c>
      <c r="N135" t="s">
        <v>203</v>
      </c>
      <c r="O135" s="15">
        <v>45200</v>
      </c>
      <c r="P135" t="s">
        <v>161</v>
      </c>
      <c r="Q135" t="s">
        <v>192</v>
      </c>
    </row>
    <row r="136" spans="1:17" x14ac:dyDescent="0.25">
      <c r="A136" t="s">
        <v>144</v>
      </c>
      <c r="B136" t="s">
        <v>119</v>
      </c>
      <c r="C136" t="s">
        <v>120</v>
      </c>
      <c r="D136" t="s">
        <v>127</v>
      </c>
      <c r="E136" t="s">
        <v>128</v>
      </c>
      <c r="F136">
        <v>350000</v>
      </c>
      <c r="G136" t="s">
        <v>190</v>
      </c>
      <c r="H136">
        <v>0.04</v>
      </c>
      <c r="I136">
        <v>14000</v>
      </c>
      <c r="J136" t="s">
        <v>15</v>
      </c>
      <c r="K136" t="s">
        <v>21</v>
      </c>
      <c r="L136" t="s">
        <v>29</v>
      </c>
      <c r="M136" t="s">
        <v>30</v>
      </c>
      <c r="N136" t="s">
        <v>204</v>
      </c>
      <c r="O136" s="15">
        <v>45200</v>
      </c>
      <c r="P136" t="s">
        <v>161</v>
      </c>
      <c r="Q136" t="s">
        <v>192</v>
      </c>
    </row>
    <row r="137" spans="1:17" x14ac:dyDescent="0.25">
      <c r="A137" t="s">
        <v>144</v>
      </c>
      <c r="B137" t="s">
        <v>119</v>
      </c>
      <c r="C137" t="s">
        <v>120</v>
      </c>
      <c r="D137" t="s">
        <v>127</v>
      </c>
      <c r="E137" t="s">
        <v>128</v>
      </c>
      <c r="F137">
        <v>350000</v>
      </c>
      <c r="G137" t="s">
        <v>190</v>
      </c>
      <c r="H137">
        <v>0.02</v>
      </c>
      <c r="I137">
        <v>7000</v>
      </c>
      <c r="J137" t="s">
        <v>16</v>
      </c>
      <c r="K137" t="s">
        <v>17</v>
      </c>
      <c r="L137" t="s">
        <v>40</v>
      </c>
      <c r="M137" t="s">
        <v>41</v>
      </c>
      <c r="N137" t="s">
        <v>201</v>
      </c>
      <c r="O137" s="15">
        <v>45200</v>
      </c>
      <c r="P137" t="s">
        <v>161</v>
      </c>
      <c r="Q137" t="s">
        <v>192</v>
      </c>
    </row>
    <row r="138" spans="1:17" x14ac:dyDescent="0.25">
      <c r="A138" t="s">
        <v>144</v>
      </c>
      <c r="B138" t="s">
        <v>119</v>
      </c>
      <c r="C138" t="s">
        <v>120</v>
      </c>
      <c r="D138" t="s">
        <v>127</v>
      </c>
      <c r="E138" t="s">
        <v>128</v>
      </c>
      <c r="F138">
        <v>350000</v>
      </c>
      <c r="G138" t="s">
        <v>190</v>
      </c>
      <c r="H138">
        <v>0.06</v>
      </c>
      <c r="I138">
        <v>21000</v>
      </c>
      <c r="J138" t="s">
        <v>15</v>
      </c>
      <c r="K138" t="s">
        <v>21</v>
      </c>
      <c r="L138" t="s">
        <v>40</v>
      </c>
      <c r="M138" t="s">
        <v>41</v>
      </c>
      <c r="N138" t="s">
        <v>205</v>
      </c>
      <c r="O138" s="15">
        <v>45200</v>
      </c>
      <c r="P138" t="s">
        <v>161</v>
      </c>
      <c r="Q138" t="s">
        <v>192</v>
      </c>
    </row>
    <row r="139" spans="1:17" x14ac:dyDescent="0.25">
      <c r="A139" t="s">
        <v>144</v>
      </c>
      <c r="B139" t="s">
        <v>119</v>
      </c>
      <c r="C139" t="s">
        <v>120</v>
      </c>
      <c r="D139" t="s">
        <v>127</v>
      </c>
      <c r="E139" t="s">
        <v>128</v>
      </c>
      <c r="F139">
        <v>350000</v>
      </c>
      <c r="G139" t="s">
        <v>190</v>
      </c>
      <c r="H139">
        <v>0.03</v>
      </c>
      <c r="I139">
        <v>10500</v>
      </c>
      <c r="J139" t="s">
        <v>10</v>
      </c>
      <c r="K139" t="s">
        <v>9</v>
      </c>
      <c r="L139" t="s">
        <v>31</v>
      </c>
      <c r="M139" t="s">
        <v>32</v>
      </c>
      <c r="N139" t="s">
        <v>209</v>
      </c>
      <c r="O139" s="15">
        <v>45200</v>
      </c>
      <c r="P139" t="s">
        <v>161</v>
      </c>
      <c r="Q139" t="s">
        <v>192</v>
      </c>
    </row>
    <row r="140" spans="1:17" x14ac:dyDescent="0.25">
      <c r="A140" t="s">
        <v>144</v>
      </c>
      <c r="B140" t="s">
        <v>119</v>
      </c>
      <c r="C140" t="s">
        <v>120</v>
      </c>
      <c r="D140" t="s">
        <v>127</v>
      </c>
      <c r="E140" t="s">
        <v>128</v>
      </c>
      <c r="F140">
        <v>350000</v>
      </c>
      <c r="G140" t="s">
        <v>190</v>
      </c>
      <c r="H140">
        <v>0.02</v>
      </c>
      <c r="I140">
        <v>7000</v>
      </c>
      <c r="J140" t="s">
        <v>16</v>
      </c>
      <c r="K140" t="s">
        <v>17</v>
      </c>
      <c r="L140" t="s">
        <v>44</v>
      </c>
      <c r="M140" t="s">
        <v>45</v>
      </c>
      <c r="N140" t="s">
        <v>194</v>
      </c>
      <c r="O140" s="15">
        <v>45200</v>
      </c>
      <c r="P140" t="s">
        <v>161</v>
      </c>
      <c r="Q140" t="s">
        <v>192</v>
      </c>
    </row>
    <row r="141" spans="1:17" x14ac:dyDescent="0.25">
      <c r="A141" t="s">
        <v>144</v>
      </c>
      <c r="B141" t="s">
        <v>119</v>
      </c>
      <c r="C141" t="s">
        <v>120</v>
      </c>
      <c r="D141" t="s">
        <v>127</v>
      </c>
      <c r="E141" t="s">
        <v>128</v>
      </c>
      <c r="F141">
        <v>350000</v>
      </c>
      <c r="G141" t="s">
        <v>190</v>
      </c>
      <c r="H141">
        <v>0.04</v>
      </c>
      <c r="I141">
        <v>14000</v>
      </c>
      <c r="J141" t="s">
        <v>15</v>
      </c>
      <c r="K141" t="s">
        <v>9</v>
      </c>
      <c r="L141" t="s">
        <v>40</v>
      </c>
      <c r="M141" t="s">
        <v>41</v>
      </c>
      <c r="N141" t="s">
        <v>195</v>
      </c>
      <c r="O141" s="15">
        <v>45200</v>
      </c>
      <c r="P141" t="s">
        <v>161</v>
      </c>
      <c r="Q141" t="s">
        <v>192</v>
      </c>
    </row>
    <row r="142" spans="1:17" x14ac:dyDescent="0.25">
      <c r="A142" t="s">
        <v>144</v>
      </c>
      <c r="B142" t="s">
        <v>119</v>
      </c>
      <c r="C142" t="s">
        <v>120</v>
      </c>
      <c r="D142" t="s">
        <v>127</v>
      </c>
      <c r="E142" t="s">
        <v>128</v>
      </c>
      <c r="F142">
        <v>350000</v>
      </c>
      <c r="G142" t="s">
        <v>190</v>
      </c>
      <c r="H142">
        <v>0.04</v>
      </c>
      <c r="I142">
        <v>14000</v>
      </c>
      <c r="J142" t="s">
        <v>15</v>
      </c>
      <c r="K142" t="s">
        <v>9</v>
      </c>
      <c r="L142" t="s">
        <v>40</v>
      </c>
      <c r="M142" t="s">
        <v>41</v>
      </c>
      <c r="N142" t="s">
        <v>195</v>
      </c>
      <c r="O142" s="15">
        <v>45200</v>
      </c>
      <c r="P142" t="s">
        <v>161</v>
      </c>
      <c r="Q142" t="s">
        <v>192</v>
      </c>
    </row>
    <row r="143" spans="1:17" x14ac:dyDescent="0.25">
      <c r="A143" t="s">
        <v>144</v>
      </c>
      <c r="B143" t="s">
        <v>119</v>
      </c>
      <c r="C143" t="s">
        <v>120</v>
      </c>
      <c r="D143" t="s">
        <v>127</v>
      </c>
      <c r="E143" t="s">
        <v>128</v>
      </c>
      <c r="F143">
        <v>350000</v>
      </c>
      <c r="G143" t="s">
        <v>190</v>
      </c>
      <c r="H143">
        <v>0.03</v>
      </c>
      <c r="I143">
        <v>10500</v>
      </c>
      <c r="J143" t="s">
        <v>10</v>
      </c>
      <c r="K143" t="s">
        <v>9</v>
      </c>
      <c r="L143" t="s">
        <v>31</v>
      </c>
      <c r="M143" t="s">
        <v>32</v>
      </c>
      <c r="N143" t="s">
        <v>209</v>
      </c>
      <c r="O143" s="15">
        <v>45200</v>
      </c>
      <c r="P143" t="s">
        <v>161</v>
      </c>
      <c r="Q143" t="s">
        <v>192</v>
      </c>
    </row>
    <row r="144" spans="1:17" x14ac:dyDescent="0.25">
      <c r="A144" t="s">
        <v>144</v>
      </c>
      <c r="B144" t="s">
        <v>119</v>
      </c>
      <c r="C144" t="s">
        <v>120</v>
      </c>
      <c r="D144" t="s">
        <v>127</v>
      </c>
      <c r="E144" t="s">
        <v>128</v>
      </c>
      <c r="F144">
        <v>350000</v>
      </c>
      <c r="G144" t="s">
        <v>190</v>
      </c>
      <c r="H144">
        <v>0.08</v>
      </c>
      <c r="I144">
        <v>28000</v>
      </c>
      <c r="J144" t="s">
        <v>11</v>
      </c>
      <c r="K144" t="s">
        <v>12</v>
      </c>
      <c r="L144" t="s">
        <v>36</v>
      </c>
      <c r="M144" t="s">
        <v>37</v>
      </c>
      <c r="N144" t="s">
        <v>193</v>
      </c>
      <c r="O144" s="15">
        <v>45200</v>
      </c>
      <c r="P144" t="s">
        <v>161</v>
      </c>
      <c r="Q144" t="s">
        <v>192</v>
      </c>
    </row>
    <row r="145" spans="1:17" x14ac:dyDescent="0.25">
      <c r="A145" t="s">
        <v>144</v>
      </c>
      <c r="B145" t="s">
        <v>119</v>
      </c>
      <c r="C145" t="s">
        <v>120</v>
      </c>
      <c r="D145" t="s">
        <v>127</v>
      </c>
      <c r="E145" t="s">
        <v>128</v>
      </c>
      <c r="F145">
        <v>350000</v>
      </c>
      <c r="G145" t="s">
        <v>190</v>
      </c>
      <c r="H145">
        <v>0.04</v>
      </c>
      <c r="I145">
        <v>14000</v>
      </c>
      <c r="J145" t="s">
        <v>16</v>
      </c>
      <c r="K145" t="s">
        <v>17</v>
      </c>
      <c r="L145" t="s">
        <v>36</v>
      </c>
      <c r="M145" t="s">
        <v>39</v>
      </c>
      <c r="N145" t="s">
        <v>196</v>
      </c>
      <c r="O145" s="15">
        <v>45200</v>
      </c>
      <c r="P145" t="s">
        <v>161</v>
      </c>
      <c r="Q145" t="s">
        <v>192</v>
      </c>
    </row>
    <row r="146" spans="1:17" x14ac:dyDescent="0.25">
      <c r="A146" t="s">
        <v>144</v>
      </c>
      <c r="B146" t="s">
        <v>119</v>
      </c>
      <c r="C146" t="s">
        <v>120</v>
      </c>
      <c r="D146" t="s">
        <v>127</v>
      </c>
      <c r="E146" t="s">
        <v>128</v>
      </c>
      <c r="F146">
        <v>350000</v>
      </c>
      <c r="G146" t="s">
        <v>190</v>
      </c>
      <c r="H146">
        <v>0.02</v>
      </c>
      <c r="I146">
        <v>7000</v>
      </c>
      <c r="J146" t="s">
        <v>10</v>
      </c>
      <c r="K146" t="s">
        <v>9</v>
      </c>
      <c r="L146" t="s">
        <v>31</v>
      </c>
      <c r="M146" t="s">
        <v>33</v>
      </c>
      <c r="N146" t="s">
        <v>197</v>
      </c>
      <c r="O146" s="15">
        <v>45200</v>
      </c>
      <c r="P146" t="s">
        <v>161</v>
      </c>
      <c r="Q146" t="s">
        <v>192</v>
      </c>
    </row>
    <row r="147" spans="1:17" x14ac:dyDescent="0.25">
      <c r="A147" t="s">
        <v>144</v>
      </c>
      <c r="B147" t="s">
        <v>119</v>
      </c>
      <c r="C147" t="s">
        <v>120</v>
      </c>
      <c r="D147" t="s">
        <v>127</v>
      </c>
      <c r="E147" t="s">
        <v>128</v>
      </c>
      <c r="F147">
        <v>350000</v>
      </c>
      <c r="G147" t="s">
        <v>190</v>
      </c>
      <c r="H147">
        <v>0.06</v>
      </c>
      <c r="I147">
        <v>21000</v>
      </c>
      <c r="J147" t="s">
        <v>18</v>
      </c>
      <c r="K147" t="s">
        <v>18</v>
      </c>
      <c r="L147" t="s">
        <v>36</v>
      </c>
      <c r="M147" t="s">
        <v>38</v>
      </c>
      <c r="N147" t="s">
        <v>198</v>
      </c>
      <c r="O147" s="15">
        <v>45200</v>
      </c>
      <c r="P147" t="s">
        <v>161</v>
      </c>
      <c r="Q147" t="s">
        <v>192</v>
      </c>
    </row>
    <row r="148" spans="1:17" x14ac:dyDescent="0.25">
      <c r="A148" t="s">
        <v>144</v>
      </c>
      <c r="B148" t="s">
        <v>119</v>
      </c>
      <c r="C148" t="s">
        <v>120</v>
      </c>
      <c r="D148" t="s">
        <v>127</v>
      </c>
      <c r="E148" t="s">
        <v>128</v>
      </c>
      <c r="F148">
        <v>350000</v>
      </c>
      <c r="G148" t="s">
        <v>190</v>
      </c>
      <c r="H148">
        <v>0.02</v>
      </c>
      <c r="I148">
        <v>7000</v>
      </c>
      <c r="J148" t="s">
        <v>18</v>
      </c>
      <c r="K148" t="s">
        <v>18</v>
      </c>
      <c r="L148" t="s">
        <v>36</v>
      </c>
      <c r="M148" t="s">
        <v>38</v>
      </c>
      <c r="N148" t="s">
        <v>191</v>
      </c>
      <c r="O148" s="15">
        <v>45200</v>
      </c>
      <c r="P148" t="s">
        <v>161</v>
      </c>
      <c r="Q148" t="s">
        <v>192</v>
      </c>
    </row>
    <row r="149" spans="1:17" x14ac:dyDescent="0.25">
      <c r="A149" t="s">
        <v>145</v>
      </c>
      <c r="B149" t="s">
        <v>119</v>
      </c>
      <c r="C149" t="s">
        <v>120</v>
      </c>
      <c r="D149" t="s">
        <v>127</v>
      </c>
      <c r="E149" t="s">
        <v>130</v>
      </c>
      <c r="F149">
        <v>250000</v>
      </c>
      <c r="G149" t="s">
        <v>165</v>
      </c>
      <c r="H149">
        <v>0.05</v>
      </c>
      <c r="I149">
        <v>12500</v>
      </c>
      <c r="J149" t="s">
        <v>16</v>
      </c>
      <c r="K149" t="s">
        <v>17</v>
      </c>
      <c r="L149" t="s">
        <v>23</v>
      </c>
      <c r="M149" t="s">
        <v>25</v>
      </c>
      <c r="N149" t="s">
        <v>188</v>
      </c>
      <c r="O149" s="15">
        <v>45200</v>
      </c>
      <c r="P149" t="s">
        <v>161</v>
      </c>
      <c r="Q149" t="s">
        <v>167</v>
      </c>
    </row>
    <row r="150" spans="1:17" x14ac:dyDescent="0.25">
      <c r="A150" t="s">
        <v>145</v>
      </c>
      <c r="B150" t="s">
        <v>119</v>
      </c>
      <c r="C150" t="s">
        <v>120</v>
      </c>
      <c r="D150" t="s">
        <v>127</v>
      </c>
      <c r="E150" t="s">
        <v>130</v>
      </c>
      <c r="F150">
        <v>250000</v>
      </c>
      <c r="G150" t="s">
        <v>165</v>
      </c>
      <c r="H150">
        <v>0.15</v>
      </c>
      <c r="I150">
        <v>37500</v>
      </c>
      <c r="J150" t="s">
        <v>10</v>
      </c>
      <c r="K150" t="s">
        <v>9</v>
      </c>
      <c r="L150" t="s">
        <v>23</v>
      </c>
      <c r="M150" t="s">
        <v>24</v>
      </c>
      <c r="N150" t="s">
        <v>184</v>
      </c>
      <c r="O150" s="15">
        <v>45200</v>
      </c>
      <c r="P150" t="s">
        <v>161</v>
      </c>
      <c r="Q150" t="s">
        <v>167</v>
      </c>
    </row>
    <row r="151" spans="1:17" x14ac:dyDescent="0.25">
      <c r="A151" t="s">
        <v>145</v>
      </c>
      <c r="B151" t="s">
        <v>119</v>
      </c>
      <c r="C151" t="s">
        <v>120</v>
      </c>
      <c r="D151" t="s">
        <v>127</v>
      </c>
      <c r="E151" t="s">
        <v>130</v>
      </c>
      <c r="F151">
        <v>250000</v>
      </c>
      <c r="G151" t="s">
        <v>165</v>
      </c>
      <c r="H151">
        <v>7.4999999999999997E-3</v>
      </c>
      <c r="I151">
        <v>1875</v>
      </c>
      <c r="J151" t="s">
        <v>16</v>
      </c>
      <c r="K151" t="s">
        <v>9</v>
      </c>
      <c r="L151" t="s">
        <v>44</v>
      </c>
      <c r="M151" t="s">
        <v>46</v>
      </c>
      <c r="N151" t="s">
        <v>173</v>
      </c>
      <c r="O151" s="15">
        <v>45200</v>
      </c>
      <c r="P151" t="s">
        <v>161</v>
      </c>
      <c r="Q151" t="s">
        <v>167</v>
      </c>
    </row>
    <row r="152" spans="1:17" x14ac:dyDescent="0.25">
      <c r="A152" t="s">
        <v>145</v>
      </c>
      <c r="B152" t="s">
        <v>119</v>
      </c>
      <c r="C152" t="s">
        <v>120</v>
      </c>
      <c r="D152" t="s">
        <v>127</v>
      </c>
      <c r="E152" t="s">
        <v>130</v>
      </c>
      <c r="F152">
        <v>250000</v>
      </c>
      <c r="G152" t="s">
        <v>165</v>
      </c>
      <c r="H152">
        <v>3.7499999999999999E-2</v>
      </c>
      <c r="I152">
        <v>9375</v>
      </c>
      <c r="J152" t="s">
        <v>16</v>
      </c>
      <c r="K152" t="s">
        <v>17</v>
      </c>
      <c r="L152" t="s">
        <v>42</v>
      </c>
      <c r="M152" t="s">
        <v>43</v>
      </c>
      <c r="N152" t="s">
        <v>187</v>
      </c>
      <c r="O152" s="15">
        <v>45200</v>
      </c>
      <c r="P152" t="s">
        <v>161</v>
      </c>
      <c r="Q152" t="s">
        <v>167</v>
      </c>
    </row>
    <row r="153" spans="1:17" x14ac:dyDescent="0.25">
      <c r="A153" t="s">
        <v>145</v>
      </c>
      <c r="B153" t="s">
        <v>119</v>
      </c>
      <c r="C153" t="s">
        <v>120</v>
      </c>
      <c r="D153" t="s">
        <v>127</v>
      </c>
      <c r="E153" t="s">
        <v>130</v>
      </c>
      <c r="F153">
        <v>250000</v>
      </c>
      <c r="G153" t="s">
        <v>165</v>
      </c>
      <c r="H153">
        <v>0.05</v>
      </c>
      <c r="I153">
        <v>12500</v>
      </c>
      <c r="J153" t="s">
        <v>10</v>
      </c>
      <c r="K153" t="s">
        <v>9</v>
      </c>
      <c r="L153" t="s">
        <v>23</v>
      </c>
      <c r="M153" t="s">
        <v>24</v>
      </c>
      <c r="N153" t="s">
        <v>186</v>
      </c>
      <c r="O153" s="15">
        <v>45200</v>
      </c>
      <c r="P153" t="s">
        <v>161</v>
      </c>
      <c r="Q153" t="s">
        <v>167</v>
      </c>
    </row>
    <row r="154" spans="1:17" x14ac:dyDescent="0.25">
      <c r="A154" t="s">
        <v>145</v>
      </c>
      <c r="B154" t="s">
        <v>119</v>
      </c>
      <c r="C154" t="s">
        <v>120</v>
      </c>
      <c r="D154" t="s">
        <v>127</v>
      </c>
      <c r="E154" t="s">
        <v>130</v>
      </c>
      <c r="F154">
        <v>250000</v>
      </c>
      <c r="G154" t="s">
        <v>165</v>
      </c>
      <c r="H154">
        <v>3.7499999999999999E-2</v>
      </c>
      <c r="I154">
        <v>9375</v>
      </c>
      <c r="J154" t="s">
        <v>16</v>
      </c>
      <c r="K154" t="s">
        <v>17</v>
      </c>
      <c r="L154" t="s">
        <v>23</v>
      </c>
      <c r="M154" t="s">
        <v>25</v>
      </c>
      <c r="N154" t="s">
        <v>189</v>
      </c>
      <c r="O154" s="15">
        <v>45200</v>
      </c>
      <c r="P154" t="s">
        <v>161</v>
      </c>
      <c r="Q154" t="s">
        <v>167</v>
      </c>
    </row>
    <row r="155" spans="1:17" x14ac:dyDescent="0.25">
      <c r="A155" t="s">
        <v>145</v>
      </c>
      <c r="B155" t="s">
        <v>119</v>
      </c>
      <c r="C155" t="s">
        <v>120</v>
      </c>
      <c r="D155" t="s">
        <v>127</v>
      </c>
      <c r="E155" t="s">
        <v>130</v>
      </c>
      <c r="F155">
        <v>250000</v>
      </c>
      <c r="G155" t="s">
        <v>165</v>
      </c>
      <c r="H155">
        <v>0.1</v>
      </c>
      <c r="I155">
        <v>25000</v>
      </c>
      <c r="J155" t="s">
        <v>10</v>
      </c>
      <c r="K155" t="s">
        <v>9</v>
      </c>
      <c r="L155" t="s">
        <v>23</v>
      </c>
      <c r="M155" t="s">
        <v>24</v>
      </c>
      <c r="N155" t="s">
        <v>185</v>
      </c>
      <c r="O155" s="15">
        <v>45200</v>
      </c>
      <c r="P155" t="s">
        <v>161</v>
      </c>
      <c r="Q155" t="s">
        <v>167</v>
      </c>
    </row>
    <row r="156" spans="1:17" x14ac:dyDescent="0.25">
      <c r="A156" t="s">
        <v>145</v>
      </c>
      <c r="B156" t="s">
        <v>119</v>
      </c>
      <c r="C156" t="s">
        <v>120</v>
      </c>
      <c r="D156" t="s">
        <v>127</v>
      </c>
      <c r="E156" t="s">
        <v>130</v>
      </c>
      <c r="F156">
        <v>250000</v>
      </c>
      <c r="G156" t="s">
        <v>165</v>
      </c>
      <c r="H156">
        <v>2.5000000000000001E-2</v>
      </c>
      <c r="I156">
        <v>6250</v>
      </c>
      <c r="J156" t="s">
        <v>10</v>
      </c>
      <c r="K156" t="s">
        <v>9</v>
      </c>
      <c r="L156" t="s">
        <v>31</v>
      </c>
      <c r="M156" t="s">
        <v>33</v>
      </c>
      <c r="N156" t="s">
        <v>183</v>
      </c>
      <c r="O156" s="15">
        <v>45200</v>
      </c>
      <c r="P156" t="s">
        <v>161</v>
      </c>
      <c r="Q156" t="s">
        <v>167</v>
      </c>
    </row>
    <row r="157" spans="1:17" x14ac:dyDescent="0.25">
      <c r="A157" t="s">
        <v>145</v>
      </c>
      <c r="B157" t="s">
        <v>119</v>
      </c>
      <c r="C157" t="s">
        <v>120</v>
      </c>
      <c r="D157" t="s">
        <v>127</v>
      </c>
      <c r="E157" t="s">
        <v>130</v>
      </c>
      <c r="F157">
        <v>250000</v>
      </c>
      <c r="G157" t="s">
        <v>165</v>
      </c>
      <c r="H157">
        <v>1.2500000000000001E-2</v>
      </c>
      <c r="I157">
        <v>3125</v>
      </c>
      <c r="J157" t="s">
        <v>16</v>
      </c>
      <c r="K157" t="s">
        <v>9</v>
      </c>
      <c r="L157" t="s">
        <v>42</v>
      </c>
      <c r="M157" t="s">
        <v>43</v>
      </c>
      <c r="N157" t="s">
        <v>176</v>
      </c>
      <c r="O157" s="15">
        <v>45200</v>
      </c>
      <c r="P157" t="s">
        <v>161</v>
      </c>
      <c r="Q157" t="s">
        <v>167</v>
      </c>
    </row>
    <row r="158" spans="1:17" x14ac:dyDescent="0.25">
      <c r="A158" t="s">
        <v>145</v>
      </c>
      <c r="B158" t="s">
        <v>119</v>
      </c>
      <c r="C158" t="s">
        <v>120</v>
      </c>
      <c r="D158" t="s">
        <v>127</v>
      </c>
      <c r="E158" t="s">
        <v>130</v>
      </c>
      <c r="F158">
        <v>250000</v>
      </c>
      <c r="G158" t="s">
        <v>165</v>
      </c>
      <c r="H158">
        <v>2.5000000000000001E-2</v>
      </c>
      <c r="I158">
        <v>6250</v>
      </c>
      <c r="J158" t="s">
        <v>19</v>
      </c>
      <c r="K158" t="s">
        <v>20</v>
      </c>
      <c r="L158" t="s">
        <v>31</v>
      </c>
      <c r="M158" t="s">
        <v>32</v>
      </c>
      <c r="N158" t="s">
        <v>170</v>
      </c>
      <c r="O158" s="15">
        <v>45200</v>
      </c>
      <c r="P158" t="s">
        <v>161</v>
      </c>
      <c r="Q158" t="s">
        <v>167</v>
      </c>
    </row>
    <row r="159" spans="1:17" x14ac:dyDescent="0.25">
      <c r="A159" t="s">
        <v>145</v>
      </c>
      <c r="B159" t="s">
        <v>119</v>
      </c>
      <c r="C159" t="s">
        <v>120</v>
      </c>
      <c r="D159" t="s">
        <v>127</v>
      </c>
      <c r="E159" t="s">
        <v>130</v>
      </c>
      <c r="F159">
        <v>250000</v>
      </c>
      <c r="G159" t="s">
        <v>165</v>
      </c>
      <c r="H159">
        <v>2.5000000000000001E-2</v>
      </c>
      <c r="I159">
        <v>6250</v>
      </c>
      <c r="J159" t="s">
        <v>16</v>
      </c>
      <c r="K159" t="s">
        <v>9</v>
      </c>
      <c r="L159" t="s">
        <v>44</v>
      </c>
      <c r="M159" t="s">
        <v>46</v>
      </c>
      <c r="N159" t="s">
        <v>177</v>
      </c>
      <c r="O159" s="15">
        <v>45200</v>
      </c>
      <c r="P159" t="s">
        <v>161</v>
      </c>
      <c r="Q159" t="s">
        <v>167</v>
      </c>
    </row>
    <row r="160" spans="1:17" x14ac:dyDescent="0.25">
      <c r="A160" t="s">
        <v>145</v>
      </c>
      <c r="B160" t="s">
        <v>119</v>
      </c>
      <c r="C160" t="s">
        <v>120</v>
      </c>
      <c r="D160" t="s">
        <v>127</v>
      </c>
      <c r="E160" t="s">
        <v>130</v>
      </c>
      <c r="F160">
        <v>250000</v>
      </c>
      <c r="G160" t="s">
        <v>165</v>
      </c>
      <c r="H160">
        <v>0.05</v>
      </c>
      <c r="I160">
        <v>12500</v>
      </c>
      <c r="J160" t="s">
        <v>10</v>
      </c>
      <c r="K160" t="s">
        <v>9</v>
      </c>
      <c r="L160" t="s">
        <v>23</v>
      </c>
      <c r="M160" t="s">
        <v>24</v>
      </c>
      <c r="N160" t="s">
        <v>169</v>
      </c>
      <c r="O160" s="15">
        <v>45200</v>
      </c>
      <c r="P160" t="s">
        <v>161</v>
      </c>
      <c r="Q160" t="s">
        <v>167</v>
      </c>
    </row>
    <row r="161" spans="1:17" x14ac:dyDescent="0.25">
      <c r="A161" t="s">
        <v>145</v>
      </c>
      <c r="B161" t="s">
        <v>119</v>
      </c>
      <c r="C161" t="s">
        <v>120</v>
      </c>
      <c r="D161" t="s">
        <v>127</v>
      </c>
      <c r="E161" t="s">
        <v>130</v>
      </c>
      <c r="F161">
        <v>250000</v>
      </c>
      <c r="G161" t="s">
        <v>165</v>
      </c>
      <c r="H161">
        <v>1.2500000000000001E-2</v>
      </c>
      <c r="I161">
        <v>3125</v>
      </c>
      <c r="J161" t="s">
        <v>15</v>
      </c>
      <c r="K161" t="s">
        <v>9</v>
      </c>
      <c r="L161" t="s">
        <v>42</v>
      </c>
      <c r="M161" t="s">
        <v>43</v>
      </c>
      <c r="N161" t="s">
        <v>172</v>
      </c>
      <c r="O161" s="15">
        <v>45200</v>
      </c>
      <c r="P161" t="s">
        <v>161</v>
      </c>
      <c r="Q161" t="s">
        <v>167</v>
      </c>
    </row>
    <row r="162" spans="1:17" x14ac:dyDescent="0.25">
      <c r="A162" t="s">
        <v>145</v>
      </c>
      <c r="B162" t="s">
        <v>119</v>
      </c>
      <c r="C162" t="s">
        <v>120</v>
      </c>
      <c r="D162" t="s">
        <v>127</v>
      </c>
      <c r="E162" t="s">
        <v>130</v>
      </c>
      <c r="F162">
        <v>250000</v>
      </c>
      <c r="G162" t="s">
        <v>165</v>
      </c>
      <c r="H162">
        <v>1.7500000000000002E-2</v>
      </c>
      <c r="I162">
        <v>4375</v>
      </c>
      <c r="J162" t="s">
        <v>18</v>
      </c>
      <c r="K162" t="s">
        <v>18</v>
      </c>
      <c r="L162" t="s">
        <v>36</v>
      </c>
      <c r="M162" t="s">
        <v>38</v>
      </c>
      <c r="N162" t="s">
        <v>174</v>
      </c>
      <c r="O162" s="15">
        <v>45200</v>
      </c>
      <c r="P162" t="s">
        <v>161</v>
      </c>
      <c r="Q162" t="s">
        <v>167</v>
      </c>
    </row>
    <row r="163" spans="1:17" x14ac:dyDescent="0.25">
      <c r="A163" t="s">
        <v>145</v>
      </c>
      <c r="B163" t="s">
        <v>119</v>
      </c>
      <c r="C163" t="s">
        <v>120</v>
      </c>
      <c r="D163" t="s">
        <v>127</v>
      </c>
      <c r="E163" t="s">
        <v>130</v>
      </c>
      <c r="F163">
        <v>250000</v>
      </c>
      <c r="G163" t="s">
        <v>165</v>
      </c>
      <c r="H163">
        <v>2.5000000000000001E-2</v>
      </c>
      <c r="I163">
        <v>6250</v>
      </c>
      <c r="J163" t="s">
        <v>15</v>
      </c>
      <c r="K163" t="s">
        <v>9</v>
      </c>
      <c r="L163" t="s">
        <v>47</v>
      </c>
      <c r="M163" t="s">
        <v>48</v>
      </c>
      <c r="N163" t="s">
        <v>175</v>
      </c>
      <c r="O163" s="15">
        <v>45200</v>
      </c>
      <c r="P163" t="s">
        <v>161</v>
      </c>
      <c r="Q163" t="s">
        <v>167</v>
      </c>
    </row>
    <row r="164" spans="1:17" x14ac:dyDescent="0.25">
      <c r="A164" t="s">
        <v>145</v>
      </c>
      <c r="B164" t="s">
        <v>119</v>
      </c>
      <c r="C164" t="s">
        <v>120</v>
      </c>
      <c r="D164" t="s">
        <v>127</v>
      </c>
      <c r="E164" t="s">
        <v>130</v>
      </c>
      <c r="F164">
        <v>250000</v>
      </c>
      <c r="G164" t="s">
        <v>165</v>
      </c>
      <c r="H164">
        <v>2.5000000000000001E-2</v>
      </c>
      <c r="I164">
        <v>6250</v>
      </c>
      <c r="J164" t="s">
        <v>11</v>
      </c>
      <c r="K164" t="s">
        <v>12</v>
      </c>
      <c r="L164" t="s">
        <v>31</v>
      </c>
      <c r="M164" t="s">
        <v>32</v>
      </c>
      <c r="N164" t="s">
        <v>171</v>
      </c>
      <c r="O164" s="15">
        <v>45200</v>
      </c>
      <c r="P164" t="s">
        <v>161</v>
      </c>
      <c r="Q164" t="s">
        <v>167</v>
      </c>
    </row>
    <row r="165" spans="1:17" x14ac:dyDescent="0.25">
      <c r="A165" t="s">
        <v>145</v>
      </c>
      <c r="B165" t="s">
        <v>119</v>
      </c>
      <c r="C165" t="s">
        <v>120</v>
      </c>
      <c r="D165" t="s">
        <v>127</v>
      </c>
      <c r="E165" t="s">
        <v>130</v>
      </c>
      <c r="F165">
        <v>250000</v>
      </c>
      <c r="G165" t="s">
        <v>165</v>
      </c>
      <c r="H165">
        <v>3.7499999999999999E-2</v>
      </c>
      <c r="I165">
        <v>9375</v>
      </c>
      <c r="J165" t="s">
        <v>16</v>
      </c>
      <c r="K165" t="s">
        <v>9</v>
      </c>
      <c r="L165" t="s">
        <v>31</v>
      </c>
      <c r="M165" t="s">
        <v>33</v>
      </c>
      <c r="N165" t="s">
        <v>180</v>
      </c>
      <c r="O165" s="15">
        <v>45200</v>
      </c>
      <c r="P165" t="s">
        <v>161</v>
      </c>
      <c r="Q165" t="s">
        <v>167</v>
      </c>
    </row>
    <row r="166" spans="1:17" x14ac:dyDescent="0.25">
      <c r="A166" t="s">
        <v>145</v>
      </c>
      <c r="B166" t="s">
        <v>119</v>
      </c>
      <c r="C166" t="s">
        <v>120</v>
      </c>
      <c r="D166" t="s">
        <v>127</v>
      </c>
      <c r="E166" t="s">
        <v>130</v>
      </c>
      <c r="F166">
        <v>250000</v>
      </c>
      <c r="G166" t="s">
        <v>165</v>
      </c>
      <c r="H166">
        <v>2.5000000000000001E-2</v>
      </c>
      <c r="I166">
        <v>6250</v>
      </c>
      <c r="J166" t="s">
        <v>10</v>
      </c>
      <c r="K166" t="s">
        <v>9</v>
      </c>
      <c r="L166" t="s">
        <v>31</v>
      </c>
      <c r="M166" t="s">
        <v>32</v>
      </c>
      <c r="N166" t="s">
        <v>166</v>
      </c>
      <c r="O166" s="15">
        <v>45200</v>
      </c>
      <c r="P166" t="s">
        <v>161</v>
      </c>
      <c r="Q166" t="s">
        <v>167</v>
      </c>
    </row>
    <row r="167" spans="1:17" x14ac:dyDescent="0.25">
      <c r="A167" t="s">
        <v>145</v>
      </c>
      <c r="B167" t="s">
        <v>119</v>
      </c>
      <c r="C167" t="s">
        <v>120</v>
      </c>
      <c r="D167" t="s">
        <v>127</v>
      </c>
      <c r="E167" t="s">
        <v>130</v>
      </c>
      <c r="F167">
        <v>250000</v>
      </c>
      <c r="G167" t="s">
        <v>165</v>
      </c>
      <c r="H167">
        <v>0.05</v>
      </c>
      <c r="I167">
        <v>12500</v>
      </c>
      <c r="J167" t="s">
        <v>10</v>
      </c>
      <c r="K167" t="s">
        <v>9</v>
      </c>
      <c r="L167" t="s">
        <v>31</v>
      </c>
      <c r="M167" t="s">
        <v>33</v>
      </c>
      <c r="N167" t="s">
        <v>182</v>
      </c>
      <c r="O167" s="15">
        <v>45200</v>
      </c>
      <c r="P167" t="s">
        <v>161</v>
      </c>
      <c r="Q167" t="s">
        <v>167</v>
      </c>
    </row>
    <row r="168" spans="1:17" x14ac:dyDescent="0.25">
      <c r="A168" t="s">
        <v>145</v>
      </c>
      <c r="B168" t="s">
        <v>119</v>
      </c>
      <c r="C168" t="s">
        <v>120</v>
      </c>
      <c r="D168" t="s">
        <v>127</v>
      </c>
      <c r="E168" t="s">
        <v>130</v>
      </c>
      <c r="F168">
        <v>250000</v>
      </c>
      <c r="G168" t="s">
        <v>165</v>
      </c>
      <c r="H168">
        <v>7.4999999999999997E-2</v>
      </c>
      <c r="I168">
        <v>18750</v>
      </c>
      <c r="J168" t="s">
        <v>10</v>
      </c>
      <c r="K168" t="s">
        <v>9</v>
      </c>
      <c r="L168" t="s">
        <v>31</v>
      </c>
      <c r="M168" t="s">
        <v>33</v>
      </c>
      <c r="N168" t="s">
        <v>181</v>
      </c>
      <c r="O168" s="15">
        <v>45200</v>
      </c>
      <c r="P168" t="s">
        <v>161</v>
      </c>
      <c r="Q168" t="s">
        <v>167</v>
      </c>
    </row>
    <row r="169" spans="1:17" x14ac:dyDescent="0.25">
      <c r="A169" t="s">
        <v>145</v>
      </c>
      <c r="B169" t="s">
        <v>119</v>
      </c>
      <c r="C169" t="s">
        <v>120</v>
      </c>
      <c r="D169" t="s">
        <v>127</v>
      </c>
      <c r="E169" t="s">
        <v>130</v>
      </c>
      <c r="F169">
        <v>250000</v>
      </c>
      <c r="G169" t="s">
        <v>165</v>
      </c>
      <c r="H169">
        <v>0.05</v>
      </c>
      <c r="I169">
        <v>12500</v>
      </c>
      <c r="J169" t="s">
        <v>16</v>
      </c>
      <c r="K169" t="s">
        <v>9</v>
      </c>
      <c r="L169" t="s">
        <v>31</v>
      </c>
      <c r="M169" t="s">
        <v>33</v>
      </c>
      <c r="N169" t="s">
        <v>178</v>
      </c>
      <c r="O169" s="15">
        <v>45200</v>
      </c>
      <c r="P169" t="s">
        <v>161</v>
      </c>
      <c r="Q169" t="s">
        <v>167</v>
      </c>
    </row>
    <row r="170" spans="1:17" x14ac:dyDescent="0.25">
      <c r="A170" t="s">
        <v>145</v>
      </c>
      <c r="B170" t="s">
        <v>119</v>
      </c>
      <c r="C170" t="s">
        <v>120</v>
      </c>
      <c r="D170" t="s">
        <v>127</v>
      </c>
      <c r="E170" t="s">
        <v>130</v>
      </c>
      <c r="F170">
        <v>250000</v>
      </c>
      <c r="G170" t="s">
        <v>165</v>
      </c>
      <c r="H170">
        <v>2.5000000000000001E-2</v>
      </c>
      <c r="I170">
        <v>6250</v>
      </c>
      <c r="J170" t="s">
        <v>15</v>
      </c>
      <c r="K170" t="s">
        <v>21</v>
      </c>
      <c r="L170" t="s">
        <v>40</v>
      </c>
      <c r="M170" t="s">
        <v>41</v>
      </c>
      <c r="N170" t="s">
        <v>168</v>
      </c>
      <c r="O170" s="15">
        <v>45200</v>
      </c>
      <c r="P170" t="s">
        <v>161</v>
      </c>
      <c r="Q170" t="s">
        <v>167</v>
      </c>
    </row>
    <row r="171" spans="1:17" x14ac:dyDescent="0.25">
      <c r="A171" t="s">
        <v>145</v>
      </c>
      <c r="B171" t="s">
        <v>119</v>
      </c>
      <c r="C171" t="s">
        <v>120</v>
      </c>
      <c r="D171" t="s">
        <v>127</v>
      </c>
      <c r="E171" t="s">
        <v>130</v>
      </c>
      <c r="F171">
        <v>250000</v>
      </c>
      <c r="G171" t="s">
        <v>165</v>
      </c>
      <c r="H171">
        <v>6.25E-2</v>
      </c>
      <c r="I171">
        <v>15625</v>
      </c>
      <c r="J171" t="s">
        <v>10</v>
      </c>
      <c r="K171" t="s">
        <v>9</v>
      </c>
      <c r="L171" t="s">
        <v>31</v>
      </c>
      <c r="M171" t="s">
        <v>32</v>
      </c>
      <c r="N171" t="s">
        <v>179</v>
      </c>
      <c r="O171" s="15">
        <v>45200</v>
      </c>
      <c r="P171" t="s">
        <v>161</v>
      </c>
      <c r="Q171" t="s">
        <v>167</v>
      </c>
    </row>
    <row r="172" spans="1:17" x14ac:dyDescent="0.25">
      <c r="A172" t="s">
        <v>145</v>
      </c>
      <c r="B172" t="s">
        <v>119</v>
      </c>
      <c r="C172" t="s">
        <v>120</v>
      </c>
      <c r="D172" t="s">
        <v>127</v>
      </c>
      <c r="E172" t="s">
        <v>130</v>
      </c>
      <c r="F172">
        <v>250000</v>
      </c>
      <c r="G172" t="s">
        <v>165</v>
      </c>
      <c r="H172">
        <v>2.5000000000000001E-2</v>
      </c>
      <c r="I172">
        <v>6250</v>
      </c>
      <c r="J172" t="s">
        <v>15</v>
      </c>
      <c r="K172" t="s">
        <v>21</v>
      </c>
      <c r="L172" t="s">
        <v>26</v>
      </c>
      <c r="M172" t="s">
        <v>28</v>
      </c>
      <c r="N172" t="s">
        <v>51</v>
      </c>
      <c r="O172" s="15">
        <v>45200</v>
      </c>
      <c r="P172" t="s">
        <v>161</v>
      </c>
      <c r="Q172" t="s">
        <v>167</v>
      </c>
    </row>
    <row r="173" spans="1:17" x14ac:dyDescent="0.25">
      <c r="A173" t="s">
        <v>146</v>
      </c>
      <c r="B173" t="s">
        <v>119</v>
      </c>
      <c r="C173" t="s">
        <v>120</v>
      </c>
      <c r="D173" t="s">
        <v>6</v>
      </c>
      <c r="E173" t="s">
        <v>132</v>
      </c>
      <c r="F173">
        <v>450000</v>
      </c>
      <c r="G173" t="s">
        <v>214</v>
      </c>
      <c r="H173">
        <v>1</v>
      </c>
      <c r="I173">
        <v>450000</v>
      </c>
      <c r="J173" t="s">
        <v>11</v>
      </c>
      <c r="L173" t="s">
        <v>47</v>
      </c>
      <c r="M173" t="s">
        <v>48</v>
      </c>
      <c r="N173" t="s">
        <v>49</v>
      </c>
      <c r="O173" s="15">
        <v>45403</v>
      </c>
      <c r="P173" t="s">
        <v>226</v>
      </c>
      <c r="Q173" t="s">
        <v>231</v>
      </c>
    </row>
    <row r="174" spans="1:17" x14ac:dyDescent="0.25">
      <c r="A174" t="s">
        <v>147</v>
      </c>
      <c r="B174" t="s">
        <v>119</v>
      </c>
      <c r="C174" t="s">
        <v>120</v>
      </c>
      <c r="D174" t="s">
        <v>6</v>
      </c>
      <c r="E174" t="s">
        <v>133</v>
      </c>
      <c r="F174">
        <v>200000</v>
      </c>
      <c r="G174" t="s">
        <v>214</v>
      </c>
      <c r="H174">
        <v>1</v>
      </c>
      <c r="I174">
        <v>200000</v>
      </c>
      <c r="J174" t="s">
        <v>10</v>
      </c>
      <c r="L174" t="s">
        <v>42</v>
      </c>
      <c r="M174" t="s">
        <v>43</v>
      </c>
      <c r="N174" t="s">
        <v>134</v>
      </c>
      <c r="O174" s="15">
        <v>45403</v>
      </c>
      <c r="P174" t="s">
        <v>226</v>
      </c>
      <c r="Q174" t="s">
        <v>231</v>
      </c>
    </row>
    <row r="175" spans="1:17" x14ac:dyDescent="0.25">
      <c r="A175" t="s">
        <v>148</v>
      </c>
      <c r="B175" t="s">
        <v>119</v>
      </c>
      <c r="C175" t="s">
        <v>120</v>
      </c>
      <c r="D175" t="s">
        <v>135</v>
      </c>
      <c r="E175" t="s">
        <v>136</v>
      </c>
      <c r="F175">
        <v>150000</v>
      </c>
      <c r="G175" t="s">
        <v>214</v>
      </c>
      <c r="H175">
        <v>1</v>
      </c>
      <c r="I175">
        <v>150000</v>
      </c>
      <c r="J175" t="s">
        <v>10</v>
      </c>
      <c r="L175" t="s">
        <v>34</v>
      </c>
      <c r="M175" t="s">
        <v>35</v>
      </c>
      <c r="N175" t="s">
        <v>137</v>
      </c>
      <c r="O175" s="15">
        <v>45403</v>
      </c>
      <c r="P175" t="s">
        <v>226</v>
      </c>
      <c r="Q175" t="s">
        <v>231</v>
      </c>
    </row>
    <row r="176" spans="1:17" x14ac:dyDescent="0.25">
      <c r="A176" t="s">
        <v>149</v>
      </c>
      <c r="B176" t="s">
        <v>119</v>
      </c>
      <c r="C176" t="s">
        <v>120</v>
      </c>
      <c r="D176" t="s">
        <v>135</v>
      </c>
      <c r="E176" t="s">
        <v>138</v>
      </c>
      <c r="F176">
        <v>180000</v>
      </c>
      <c r="G176" t="s">
        <v>214</v>
      </c>
      <c r="H176">
        <v>1</v>
      </c>
      <c r="I176">
        <v>180000</v>
      </c>
      <c r="J176" t="s">
        <v>11</v>
      </c>
      <c r="L176" t="s">
        <v>23</v>
      </c>
      <c r="M176" t="s">
        <v>25</v>
      </c>
      <c r="N176" t="s">
        <v>139</v>
      </c>
      <c r="O176" s="15">
        <v>45403</v>
      </c>
      <c r="P176" t="s">
        <v>226</v>
      </c>
      <c r="Q176" t="s">
        <v>231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B2:D73"/>
  <sheetViews>
    <sheetView workbookViewId="0"/>
  </sheetViews>
  <sheetFormatPr defaultRowHeight="15.75" x14ac:dyDescent="0.25"/>
  <cols>
    <col min="2" max="2" width="9.140625" style="11"/>
  </cols>
  <sheetData>
    <row r="2" spans="2:3" ht="21" x14ac:dyDescent="0.35">
      <c r="B2" s="3" t="s">
        <v>118</v>
      </c>
    </row>
    <row r="3" spans="2:3" ht="21" x14ac:dyDescent="0.35">
      <c r="B3" s="3" t="s">
        <v>224</v>
      </c>
    </row>
    <row r="5" spans="2:3" x14ac:dyDescent="0.25">
      <c r="B5" s="12" t="s">
        <v>80</v>
      </c>
    </row>
    <row r="7" spans="2:3" x14ac:dyDescent="0.25">
      <c r="C7" s="6" t="s">
        <v>82</v>
      </c>
    </row>
    <row r="9" spans="2:3" x14ac:dyDescent="0.25">
      <c r="C9" s="7" t="s">
        <v>83</v>
      </c>
    </row>
    <row r="10" spans="2:3" x14ac:dyDescent="0.25">
      <c r="C10" s="8"/>
    </row>
    <row r="11" spans="2:3" x14ac:dyDescent="0.25">
      <c r="C11" s="9" t="s">
        <v>89</v>
      </c>
    </row>
    <row r="12" spans="2:3" x14ac:dyDescent="0.25">
      <c r="C12" s="9" t="s">
        <v>90</v>
      </c>
    </row>
    <row r="13" spans="2:3" x14ac:dyDescent="0.25">
      <c r="C13" s="9" t="s">
        <v>91</v>
      </c>
    </row>
    <row r="14" spans="2:3" x14ac:dyDescent="0.25">
      <c r="C14" s="9" t="s">
        <v>92</v>
      </c>
    </row>
    <row r="16" spans="2:3" x14ac:dyDescent="0.25">
      <c r="C16" s="7" t="s">
        <v>84</v>
      </c>
    </row>
    <row r="18" spans="2:3" x14ac:dyDescent="0.25">
      <c r="C18" s="1" t="s">
        <v>85</v>
      </c>
    </row>
    <row r="19" spans="2:3" x14ac:dyDescent="0.25">
      <c r="C19" s="10" t="s">
        <v>81</v>
      </c>
    </row>
    <row r="22" spans="2:3" x14ac:dyDescent="0.25">
      <c r="B22" s="12" t="s">
        <v>117</v>
      </c>
    </row>
    <row r="24" spans="2:3" x14ac:dyDescent="0.25">
      <c r="C24" s="13" t="s">
        <v>112</v>
      </c>
    </row>
    <row r="27" spans="2:3" x14ac:dyDescent="0.25">
      <c r="B27" s="12" t="s">
        <v>86</v>
      </c>
    </row>
    <row r="29" spans="2:3" x14ac:dyDescent="0.25">
      <c r="C29" s="7" t="s">
        <v>87</v>
      </c>
    </row>
    <row r="31" spans="2:3" x14ac:dyDescent="0.25">
      <c r="C31" s="7" t="s">
        <v>88</v>
      </c>
    </row>
    <row r="34" spans="2:3" x14ac:dyDescent="0.25">
      <c r="B34" s="14" t="s">
        <v>93</v>
      </c>
    </row>
    <row r="36" spans="2:3" x14ac:dyDescent="0.25">
      <c r="C36" s="7" t="s">
        <v>95</v>
      </c>
    </row>
    <row r="38" spans="2:3" x14ac:dyDescent="0.25">
      <c r="C38" s="7" t="s">
        <v>94</v>
      </c>
    </row>
    <row r="41" spans="2:3" x14ac:dyDescent="0.25">
      <c r="B41" s="14" t="s">
        <v>96</v>
      </c>
    </row>
    <row r="43" spans="2:3" x14ac:dyDescent="0.25">
      <c r="C43" s="7" t="s">
        <v>101</v>
      </c>
    </row>
    <row r="44" spans="2:3" x14ac:dyDescent="0.25">
      <c r="C44" s="10" t="s">
        <v>102</v>
      </c>
    </row>
    <row r="45" spans="2:3" x14ac:dyDescent="0.25">
      <c r="C45" s="10"/>
    </row>
    <row r="46" spans="2:3" x14ac:dyDescent="0.25">
      <c r="C46" s="7" t="s">
        <v>103</v>
      </c>
    </row>
    <row r="47" spans="2:3" x14ac:dyDescent="0.25">
      <c r="C47" s="10" t="s">
        <v>98</v>
      </c>
    </row>
    <row r="49" spans="2:3" x14ac:dyDescent="0.25">
      <c r="C49" t="s">
        <v>100</v>
      </c>
    </row>
    <row r="50" spans="2:3" x14ac:dyDescent="0.25">
      <c r="C50" s="10" t="s">
        <v>99</v>
      </c>
    </row>
    <row r="51" spans="2:3" x14ac:dyDescent="0.25">
      <c r="C51" s="10"/>
    </row>
    <row r="52" spans="2:3" x14ac:dyDescent="0.25">
      <c r="C52" s="7" t="s">
        <v>97</v>
      </c>
    </row>
    <row r="55" spans="2:3" x14ac:dyDescent="0.25">
      <c r="B55" s="14" t="s">
        <v>104</v>
      </c>
    </row>
    <row r="56" spans="2:3" ht="15" x14ac:dyDescent="0.25">
      <c r="B56"/>
    </row>
    <row r="57" spans="2:3" x14ac:dyDescent="0.25">
      <c r="C57" s="7" t="s">
        <v>105</v>
      </c>
    </row>
    <row r="58" spans="2:3" x14ac:dyDescent="0.25">
      <c r="C58" s="8"/>
    </row>
    <row r="59" spans="2:3" x14ac:dyDescent="0.25">
      <c r="C59" s="9" t="s">
        <v>113</v>
      </c>
    </row>
    <row r="60" spans="2:3" x14ac:dyDescent="0.25">
      <c r="C60" s="9" t="s">
        <v>114</v>
      </c>
    </row>
    <row r="61" spans="2:3" x14ac:dyDescent="0.25">
      <c r="C61" s="9" t="s">
        <v>115</v>
      </c>
    </row>
    <row r="62" spans="2:3" x14ac:dyDescent="0.25">
      <c r="C62" s="9" t="s">
        <v>116</v>
      </c>
    </row>
    <row r="64" spans="2:3" x14ac:dyDescent="0.25">
      <c r="C64" s="7" t="s">
        <v>106</v>
      </c>
    </row>
    <row r="65" spans="2:4" x14ac:dyDescent="0.25">
      <c r="C65" s="11"/>
    </row>
    <row r="66" spans="2:4" x14ac:dyDescent="0.25">
      <c r="C66" s="1" t="s">
        <v>85</v>
      </c>
    </row>
    <row r="67" spans="2:4" x14ac:dyDescent="0.25">
      <c r="C67" s="10" t="s">
        <v>81</v>
      </c>
    </row>
    <row r="70" spans="2:4" x14ac:dyDescent="0.25">
      <c r="B70" s="14" t="s">
        <v>107</v>
      </c>
    </row>
    <row r="72" spans="2:4" x14ac:dyDescent="0.25">
      <c r="C72" s="1" t="s">
        <v>108</v>
      </c>
      <c r="D72" s="10" t="s">
        <v>109</v>
      </c>
    </row>
    <row r="73" spans="2:4" x14ac:dyDescent="0.25">
      <c r="C73" s="1" t="s">
        <v>110</v>
      </c>
      <c r="D73" s="10" t="s">
        <v>111</v>
      </c>
    </row>
  </sheetData>
  <hyperlinks>
    <hyperlink ref="C19" r:id="rId1" xr:uid="{CFC12703-AF18-4FE1-9928-758874A41728}"/>
    <hyperlink ref="C47" r:id="rId2" xr:uid="{DDFBD66C-62CD-46DE-9854-954E9439B7B1}"/>
    <hyperlink ref="C50" r:id="rId3" xr:uid="{BFB5784D-0F07-4785-8D02-B12F998A482B}"/>
    <hyperlink ref="C44" r:id="rId4" xr:uid="{2212FA1C-2898-47E5-8E60-CAE131A1875C}"/>
    <hyperlink ref="C67" r:id="rId5" xr:uid="{555107E6-32D4-4929-B768-3426C0F2012A}"/>
    <hyperlink ref="D72" r:id="rId6" xr:uid="{FF2F486D-8517-4E26-A0A9-BC45E9716257}"/>
    <hyperlink ref="D73" r:id="rId7" xr:uid="{CE2B02FD-4D1B-4014-B71A-7AC471B8E232}"/>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D104CE-6272-48E1-9DF3-24A0892070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Instructions</vt:lpstr>
      <vt:lpstr>Spend Plan Data Import (PQ)</vt:lpstr>
      <vt:lpstr>Allocation Method Library (PQ)</vt:lpstr>
      <vt:lpstr>Allocation Override Setup (PQ)</vt:lpstr>
      <vt:lpstr>Allocation Override</vt:lpstr>
      <vt:lpstr>Export (PQ)</vt:lpstr>
      <vt:lpstr>Legal</vt:lpstr>
      <vt:lpstr>Allocation_Override_Elections</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2024-04-18T00:35:36Z</dcterms:created>
  <dcterms:modified xsi:type="dcterms:W3CDTF">2024-05-20T18:02:02Z</dcterms:modified>
</cp:coreProperties>
</file>