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STE\Rosa Desktop\02 LEIA-ME\SUSAN\DEMANDAS\VAZOES EPC - NICOLAS\"/>
    </mc:Choice>
  </mc:AlternateContent>
  <xr:revisionPtr revIDLastSave="0" documentId="13_ncr:1_{4F268B01-4C0C-4639-8FCA-A7C1791EE7CC}" xr6:coauthVersionLast="36" xr6:coauthVersionMax="36" xr10:uidLastSave="{00000000-0000-0000-0000-000000000000}"/>
  <bookViews>
    <workbookView xWindow="0" yWindow="0" windowWidth="20490" windowHeight="8340" xr2:uid="{F7B02472-D44A-456D-A489-69CF536AFCB1}"/>
  </bookViews>
  <sheets>
    <sheet name="EPC VILA ZILDA - VAZÕES" sheetId="1" r:id="rId1"/>
    <sheet name="EPC VILA ZILDA  - VAZÕES MAXIMA" sheetId="2" r:id="rId2"/>
    <sheet name="EPC SANTOS - VAZÕES" sheetId="3" r:id="rId3"/>
    <sheet name="EPC SANTOS - VAZÕES MAXIMA E MI" sheetId="4" r:id="rId4"/>
    <sheet name="EPC CAIÇARA - VAZÕES" sheetId="6" r:id="rId5"/>
    <sheet name="EPC CAIÇARA - VAZÕES MAXIMA E M" sheetId="5" r:id="rId6"/>
    <sheet name="FORTE  - VAZÕES" sheetId="7" r:id="rId7"/>
    <sheet name="FORTE  - VAZÕES MAXIMA E MINIMA" sheetId="8" r:id="rId8"/>
    <sheet name="TUPI- VAZÕES" sheetId="9" r:id="rId9"/>
    <sheet name="TUPI  - VAZÕES MAXIMA E MINIMA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9" l="1"/>
  <c r="K14" i="9"/>
  <c r="K13" i="9"/>
  <c r="K12" i="9"/>
  <c r="K11" i="9"/>
  <c r="K10" i="9"/>
  <c r="K9" i="9"/>
  <c r="K8" i="9"/>
  <c r="K7" i="9"/>
  <c r="K6" i="9"/>
  <c r="K5" i="9"/>
  <c r="K4" i="9"/>
  <c r="K3" i="9"/>
  <c r="L2" i="9"/>
  <c r="K15" i="7" l="1"/>
  <c r="K14" i="7"/>
  <c r="K13" i="7"/>
  <c r="K12" i="7"/>
  <c r="K11" i="7"/>
  <c r="K10" i="7"/>
  <c r="K9" i="7"/>
  <c r="K8" i="7"/>
  <c r="K7" i="7"/>
  <c r="K6" i="7"/>
  <c r="K5" i="7"/>
  <c r="K4" i="7"/>
  <c r="K3" i="7"/>
  <c r="L2" i="7"/>
  <c r="K15" i="6" l="1"/>
  <c r="K14" i="6"/>
  <c r="K13" i="6"/>
  <c r="K12" i="6"/>
  <c r="K11" i="6"/>
  <c r="K10" i="6"/>
  <c r="K9" i="6"/>
  <c r="K8" i="6"/>
  <c r="K7" i="6"/>
  <c r="K6" i="6"/>
  <c r="K5" i="6"/>
  <c r="K4" i="6"/>
  <c r="K3" i="6"/>
  <c r="L2" i="6"/>
  <c r="K15" i="3" l="1"/>
  <c r="K14" i="3"/>
  <c r="K13" i="3"/>
  <c r="K12" i="3"/>
  <c r="K11" i="3"/>
  <c r="K10" i="3"/>
  <c r="K9" i="3"/>
  <c r="K8" i="3"/>
  <c r="K7" i="3"/>
  <c r="K6" i="3"/>
  <c r="K5" i="3"/>
  <c r="K4" i="3"/>
  <c r="K3" i="3"/>
  <c r="L2" i="3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Rovaroto Aguiar</author>
  </authors>
  <commentList>
    <comment ref="T3" authorId="0" shapeId="0" xr:uid="{F4ED050E-20F2-4458-88BC-61B7928FC307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com intermitência</t>
        </r>
      </text>
    </comment>
    <comment ref="T4" authorId="0" shapeId="0" xr:uid="{DE431CDE-9E9B-48C9-B78B-A325537EDFC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com intermitência</t>
        </r>
      </text>
    </comment>
    <comment ref="T5" authorId="0" shapeId="0" xr:uid="{837CAD14-1B03-4735-BC49-486131DEBEC0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parou de funcionar 06/03/20</t>
        </r>
      </text>
    </comment>
    <comment ref="B6" authorId="0" shapeId="0" xr:uid="{9C536FA4-E1AA-4A9B-9E62-2C2843332E2E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anotação da tecnica Rosa: Dados proporcionais ao ano de 2010. Medidor na manutenção</t>
        </r>
      </text>
    </comment>
    <comment ref="R6" authorId="0" shapeId="0" xr:uid="{246E12C1-FA89-4D1D-B44B-DCBA8437EF95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de vazão Vila Zilda quebrou em 09/04/19</t>
        </r>
      </text>
    </comment>
    <comment ref="T6" authorId="0" shapeId="0" xr:uid="{BD8385A3-3DF0-407E-A2D3-E27BB0E7EEB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parou de funcionar 06/03/20</t>
        </r>
      </text>
    </comment>
    <comment ref="F7" authorId="0" shapeId="0" xr:uid="{683F4885-1F0B-4E5E-83F7-FD86D0561F80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Pamela Gomes Sassiloto:
Em manutenção a partir de 29/04</t>
        </r>
      </text>
    </comment>
    <comment ref="R7" authorId="0" shapeId="0" xr:uid="{D03E1A16-C856-4DA8-854B-3B10737871E2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de vazão Vila Zilda quebrou em 09/04/19</t>
        </r>
      </text>
    </comment>
    <comment ref="T7" authorId="0" shapeId="0" xr:uid="{76B2C4C2-155E-4855-9F0B-040256D2A4CD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parou de funcionar 06/03/20, mas funcionou dias 14, 15 e 16/05</t>
        </r>
      </text>
    </comment>
    <comment ref="R8" authorId="0" shapeId="0" xr:uid="{76AD26D4-4891-4B48-925C-239B5FF5678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de Vazão Vila Zilda retornou em 07/06 e o da Enseada parou em 10/06/19.</t>
        </r>
      </text>
    </comment>
    <comment ref="T8" authorId="0" shapeId="0" xr:uid="{FEA8013F-98D6-4A48-82A0-4446A99FFD17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parou de funcionar 06/03/20, mas funcionou dias 14, 15 e 16/05</t>
        </r>
      </text>
    </comment>
    <comment ref="R9" authorId="0" shapeId="0" xr:uid="{A6039ADE-F5FF-4D6E-AFA3-61761DCDC385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de Vazão Vila Zilda retornou em 07/06 e o da Enseada parou em 10/06/19.</t>
        </r>
      </text>
    </comment>
    <comment ref="T9" authorId="0" shapeId="0" xr:uid="{45179A50-C0A5-4F0D-9BDD-210B1229CBA6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da Enseada fora de operação. Operou apenas algumas horas dos dias 01, 02, 03 e 16.</t>
        </r>
      </text>
    </comment>
    <comment ref="F10" authorId="0" shapeId="0" xr:uid="{59F1920C-3AB0-4F9A-AEDE-D4354C28DFF7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Pamela Gomes Sassiloto:
Buster de V.Zilda apenas</t>
        </r>
      </text>
    </comment>
    <comment ref="R10" authorId="0" shapeId="0" xr:uid="{DB5EF53F-807C-49D4-B77B-7178C33B7673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Medidos Vila Zilda parou de funcionar em 25/08/19 e medidor da Enseada está FO desde 10/06/19.</t>
        </r>
      </text>
    </comment>
    <comment ref="T10" authorId="0" shapeId="0" xr:uid="{F28A4CAD-8F26-4D5D-B22B-A0B00A54EE6F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da Enseada fora de operação entre os dias 01 e 06, e intermitente dias 07, 08, 09 e 20.</t>
        </r>
      </text>
    </comment>
    <comment ref="R11" authorId="0" shapeId="0" xr:uid="{BADA781A-1293-4824-957C-50AD8B68551C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Medidos Vila Zilda parou de funcionar em 25/08/19 e medidor da Enseada está FO desde 10/06/19.</t>
        </r>
      </text>
    </comment>
    <comment ref="R12" authorId="0" shapeId="0" xr:uid="{5A95748B-E7E2-4292-BACD-7BD146698A26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Vila Zilda funcionando e o da Enseada voltou dia 25/10/19 com intermitência.</t>
        </r>
      </text>
    </comment>
    <comment ref="R13" authorId="0" shapeId="0" xr:uid="{E2F36487-4EE4-46FF-A4B1-E9B79C2201A6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voltou a funcionar com intermitência.</t>
        </r>
      </text>
    </comment>
    <comment ref="T13" authorId="0" shapeId="0" xr:uid="{AB1C2C4D-8BAD-46DF-8716-68168292307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Enseada com intermitencia dia 16</t>
        </r>
      </text>
    </comment>
    <comment ref="R14" authorId="0" shapeId="0" xr:uid="{7314521A-EE5A-46CE-8E0A-DEE61DCC5F6A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 Ramos:
Medidor da Enseada funcionando, mas ainda apresenta intermitência.</t>
        </r>
      </text>
    </comment>
    <comment ref="T14" authorId="0" shapeId="0" xr:uid="{27E49547-FD56-475F-9F4E-A9745ADA6D56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Enseda com intermitencia nos dias 22, 24, 26, 27 e 28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Rovaroto Aguiar</author>
  </authors>
  <commentList>
    <comment ref="J3" authorId="0" shapeId="0" xr:uid="{EA19367E-4400-438D-A0F8-4DC2EE9BA335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4" authorId="0" shapeId="0" xr:uid="{B159A662-F6BD-40EF-BB8D-AFEF7D5552E0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5" authorId="0" shapeId="0" xr:uid="{D91186FF-363C-4A68-B0B5-63A9D955CE4A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6" authorId="0" shapeId="0" xr:uid="{6FC9B7F3-71ED-4C63-B3C2-5F73639765E2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7" authorId="0" shapeId="0" xr:uid="{974541F4-C47E-4389-B7C8-998B24E9BBAE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8" authorId="0" shapeId="0" xr:uid="{5CBED25A-B471-498C-8D4F-02E9C31CBDA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Medidor de vazão inoperante</t>
        </r>
      </text>
    </comment>
    <comment ref="J9" authorId="0" shapeId="0" xr:uid="{33E5185F-BBFA-4C9C-A40F-EDB03526DE5A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Breno Zipoli Monteiro Papa:
Medidor instalado dia 23, portanto a vazão é a média do volume totalizado a partir do mesmo até o fim do mês.</t>
        </r>
      </text>
    </comment>
    <comment ref="H11" authorId="0" shapeId="0" xr:uid="{12E2F0F2-EBF1-4DC0-ABD5-BBA4D023982B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Rocha:
Média do dia 01 ao 05, pois equipamento parou de funcionar.</t>
        </r>
      </text>
    </comment>
    <comment ref="H12" authorId="0" shapeId="0" xr:uid="{0A75BD72-5845-46A0-923C-ED82C0AB55C8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Rosa Maria Martins Rocha:
Equipamento não está funcionando</t>
        </r>
      </text>
    </comment>
    <comment ref="H13" authorId="0" shapeId="0" xr:uid="{FB6888B7-7A2E-4E44-B825-734C67EDDAF8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Segundo Breno Zipoli Monteiro Papa:
Média do dia 26 ao 30, resto do mes não há dados.</t>
        </r>
      </text>
    </comment>
    <comment ref="T13" authorId="0" shapeId="0" xr:uid="{415FC640-CCA2-406D-8098-3F89F11D46B8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Dados até 23/11,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Rovaroto Aguiar</author>
  </authors>
  <commentList>
    <comment ref="T13" authorId="0" shapeId="0" xr:uid="{286BB053-740F-402C-9BE5-3D50CFC75143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boletim de horimeros não foi preenchido diariamente, diminuindo o total de horas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Rovaroto Aguiar</author>
  </authors>
  <commentList>
    <comment ref="T13" authorId="0" shapeId="0" xr:uid="{869115A5-5E57-49B6-B9B3-FEEAE399F8A0}">
      <text>
        <r>
          <rPr>
            <b/>
            <sz val="9"/>
            <color indexed="81"/>
            <rFont val="Segoe UI"/>
            <charset val="1"/>
          </rPr>
          <t>Susan Rovaroto Aguiar:</t>
        </r>
        <r>
          <rPr>
            <sz val="9"/>
            <color indexed="81"/>
            <rFont val="Segoe UI"/>
            <charset val="1"/>
          </rPr>
          <t xml:space="preserve">
boletim de horimeros não foi preenchido diariamente, diminuindo o total de horas</t>
        </r>
      </text>
    </comment>
  </commentList>
</comments>
</file>

<file path=xl/sharedStrings.xml><?xml version="1.0" encoding="utf-8"?>
<sst xmlns="http://schemas.openxmlformats.org/spreadsheetml/2006/main" count="285" uniqueCount="22">
  <si>
    <t>média anual</t>
  </si>
  <si>
    <t>Vazão (L/s)</t>
  </si>
  <si>
    <t>-</t>
  </si>
  <si>
    <t xml:space="preserve">vazão outorga </t>
  </si>
  <si>
    <t>máximo</t>
  </si>
  <si>
    <t>mínimo</t>
  </si>
  <si>
    <t xml:space="preserve">Mês/ano </t>
  </si>
  <si>
    <t>1450 L/s</t>
  </si>
  <si>
    <t>EPC VILA ZILDA - VAZÕES - 2011 A 2020</t>
  </si>
  <si>
    <t>EPC VILA ZILDA  - VAZÕES MAXIMA E MINIMA - 2011 A 2020</t>
  </si>
  <si>
    <t>EPC SANTOS - VAZÕES - 2011 A 2020</t>
  </si>
  <si>
    <t>5300 L/s</t>
  </si>
  <si>
    <t>EPC SANTOS - VAZÕES MAXIMA E MINIMA - 2011 A 2020</t>
  </si>
  <si>
    <t>EPC CAIÇARA - VAZÕES MAXIMA E MINIMA - 2011 A 2020</t>
  </si>
  <si>
    <t>SEM DADOS</t>
  </si>
  <si>
    <t>EPC CAIÇARA - VAZÕES - 2011 A 2020</t>
  </si>
  <si>
    <t>782 L/s</t>
  </si>
  <si>
    <t>EMISSÁRIO FORTE  - VAZÕES - 2011 A 2020</t>
  </si>
  <si>
    <t>1200 L/s</t>
  </si>
  <si>
    <t>EMISSÁRIO FORTE  - VAZÕES MAXIMA E MINIMA - 2011 A 2020</t>
  </si>
  <si>
    <t>EMISSÁRIO TUPI- VAZÕES - 2011 A 2020</t>
  </si>
  <si>
    <t>EMISSÁRIO TUPI  - VAZÕES MAXIMA E MINIMA - 2011 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</si>
</sst>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STE/Relat&#243;rios%20Operacionais/Vaz&#245;es/Vaz&#245;es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zões"/>
      <sheetName val="Outorgas"/>
      <sheetName val="Município"/>
      <sheetName val="M&amp;M"/>
      <sheetName val="Volume Totalizado"/>
      <sheetName val="Forte e Tupi"/>
    </sheetNames>
    <sheetDataSet>
      <sheetData sheetId="0">
        <row r="3">
          <cell r="J3" t="str">
            <v>Vazão (L/s)</v>
          </cell>
        </row>
        <row r="5">
          <cell r="A5">
            <v>42370</v>
          </cell>
          <cell r="J5">
            <v>88.18</v>
          </cell>
        </row>
        <row r="6">
          <cell r="A6">
            <v>42401</v>
          </cell>
          <cell r="J6">
            <v>86.86</v>
          </cell>
        </row>
        <row r="7">
          <cell r="A7">
            <v>42430</v>
          </cell>
          <cell r="J7">
            <v>111.93</v>
          </cell>
        </row>
        <row r="8">
          <cell r="A8">
            <v>42461</v>
          </cell>
          <cell r="J8">
            <v>66.94</v>
          </cell>
        </row>
        <row r="9">
          <cell r="A9">
            <v>42491</v>
          </cell>
          <cell r="J9">
            <v>576.56999999999994</v>
          </cell>
        </row>
        <row r="10">
          <cell r="A10">
            <v>42522</v>
          </cell>
          <cell r="J10">
            <v>548.95000000000005</v>
          </cell>
        </row>
        <row r="11">
          <cell r="A11">
            <v>42552</v>
          </cell>
          <cell r="J11">
            <v>423.39000000000004</v>
          </cell>
        </row>
        <row r="12">
          <cell r="A12">
            <v>42583</v>
          </cell>
          <cell r="J12">
            <v>442.61</v>
          </cell>
        </row>
        <row r="13">
          <cell r="A13">
            <v>42614</v>
          </cell>
          <cell r="J13">
            <v>453.86</v>
          </cell>
        </row>
        <row r="14">
          <cell r="A14">
            <v>42644</v>
          </cell>
          <cell r="J14">
            <v>525.05999999999995</v>
          </cell>
        </row>
        <row r="15">
          <cell r="A15">
            <v>42675</v>
          </cell>
          <cell r="J15">
            <v>607.64</v>
          </cell>
        </row>
        <row r="16">
          <cell r="A16">
            <v>42705</v>
          </cell>
          <cell r="J16">
            <v>610.29</v>
          </cell>
        </row>
        <row r="17">
          <cell r="A17" t="str">
            <v>média anual</v>
          </cell>
          <cell r="J17">
            <v>378.52333333333337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9AF1-B67F-4C25-BF77-E034F304800B}">
  <dimension ref="A1:T17"/>
  <sheetViews>
    <sheetView tabSelected="1" topLeftCell="H1" workbookViewId="0">
      <selection activeCell="V8" sqref="V8"/>
    </sheetView>
  </sheetViews>
  <sheetFormatPr defaultRowHeight="15" x14ac:dyDescent="0.25"/>
  <cols>
    <col min="1" max="1" width="15.42578125" style="6" bestFit="1" customWidth="1"/>
    <col min="2" max="2" width="10.7109375" style="6" bestFit="1" customWidth="1"/>
    <col min="3" max="3" width="15.42578125" style="6" bestFit="1" customWidth="1"/>
    <col min="4" max="4" width="12" style="6" bestFit="1" customWidth="1"/>
    <col min="5" max="5" width="15.42578125" style="6" bestFit="1" customWidth="1"/>
    <col min="6" max="6" width="12" style="6" bestFit="1" customWidth="1"/>
    <col min="7" max="7" width="15.42578125" style="6" bestFit="1" customWidth="1"/>
    <col min="8" max="8" width="12" style="6" bestFit="1" customWidth="1"/>
    <col min="9" max="9" width="11.85546875" style="6" bestFit="1" customWidth="1"/>
    <col min="10" max="10" width="10.7109375" style="6" bestFit="1" customWidth="1"/>
    <col min="11" max="11" width="11.85546875" style="6" bestFit="1" customWidth="1"/>
    <col min="12" max="12" width="10.7109375" style="6" bestFit="1" customWidth="1"/>
    <col min="13" max="13" width="11.85546875" style="6" bestFit="1" customWidth="1"/>
    <col min="14" max="14" width="10.7109375" style="6" bestFit="1" customWidth="1"/>
    <col min="15" max="15" width="11.85546875" style="6" bestFit="1" customWidth="1"/>
    <col min="16" max="16" width="10.7109375" style="6" bestFit="1" customWidth="1"/>
    <col min="17" max="17" width="11.85546875" style="6" bestFit="1" customWidth="1"/>
    <col min="18" max="18" width="9.28515625" style="6" customWidth="1"/>
    <col min="19" max="19" width="11.85546875" style="6" bestFit="1" customWidth="1"/>
    <col min="20" max="20" width="10.7109375" style="6" bestFit="1" customWidth="1"/>
    <col min="21" max="16384" width="9.140625" style="6"/>
  </cols>
  <sheetData>
    <row r="1" spans="1:20" s="3" customFormat="1" ht="15" customHeight="1" x14ac:dyDescent="0.25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s="4" customFormat="1" ht="15" customHeight="1" x14ac:dyDescent="0.25">
      <c r="A2" s="7" t="s">
        <v>6</v>
      </c>
      <c r="B2" s="8" t="s">
        <v>1</v>
      </c>
      <c r="C2" s="7" t="s">
        <v>6</v>
      </c>
      <c r="D2" s="8" t="s">
        <v>1</v>
      </c>
      <c r="E2" s="7" t="s">
        <v>6</v>
      </c>
      <c r="F2" s="8" t="s">
        <v>1</v>
      </c>
      <c r="G2" s="7" t="s">
        <v>6</v>
      </c>
      <c r="H2" s="8" t="s">
        <v>1</v>
      </c>
      <c r="I2" s="7" t="s">
        <v>6</v>
      </c>
      <c r="J2" s="8" t="s">
        <v>1</v>
      </c>
      <c r="K2" s="7" t="s">
        <v>6</v>
      </c>
      <c r="L2" s="8" t="str">
        <f>[1]Vazões!J3</f>
        <v>Vazão (L/s)</v>
      </c>
      <c r="M2" s="7" t="s">
        <v>6</v>
      </c>
      <c r="N2" s="8" t="s">
        <v>1</v>
      </c>
      <c r="O2" s="7" t="s">
        <v>6</v>
      </c>
      <c r="P2" s="8" t="s">
        <v>1</v>
      </c>
      <c r="Q2" s="7" t="s">
        <v>6</v>
      </c>
      <c r="R2" s="8" t="s">
        <v>1</v>
      </c>
      <c r="S2" s="7" t="s">
        <v>6</v>
      </c>
      <c r="T2" s="8" t="s">
        <v>1</v>
      </c>
    </row>
    <row r="3" spans="1:20" s="5" customFormat="1" x14ac:dyDescent="0.25">
      <c r="A3" s="9">
        <v>40544</v>
      </c>
      <c r="B3" s="10">
        <v>512.46</v>
      </c>
      <c r="C3" s="9">
        <v>40909</v>
      </c>
      <c r="D3" s="11">
        <v>744.57</v>
      </c>
      <c r="E3" s="9">
        <v>41275</v>
      </c>
      <c r="F3" s="11">
        <v>670.92293906810039</v>
      </c>
      <c r="G3" s="9">
        <v>41640</v>
      </c>
      <c r="H3" s="11">
        <v>729.94166069295102</v>
      </c>
      <c r="I3" s="9">
        <v>42005</v>
      </c>
      <c r="J3" s="11">
        <v>89.14</v>
      </c>
      <c r="K3" s="9">
        <f>[1]Vazões!A5</f>
        <v>42370</v>
      </c>
      <c r="L3" s="11">
        <f>[1]Vazões!J5</f>
        <v>88.18</v>
      </c>
      <c r="M3" s="9">
        <v>42736</v>
      </c>
      <c r="N3" s="11">
        <v>726.43</v>
      </c>
      <c r="O3" s="9">
        <v>43101</v>
      </c>
      <c r="P3" s="11">
        <v>640.11</v>
      </c>
      <c r="Q3" s="9">
        <v>43466</v>
      </c>
      <c r="R3" s="11">
        <v>589.16</v>
      </c>
      <c r="S3" s="9">
        <v>43831</v>
      </c>
      <c r="T3" s="11">
        <v>373.58</v>
      </c>
    </row>
    <row r="4" spans="1:20" s="5" customFormat="1" x14ac:dyDescent="0.25">
      <c r="A4" s="9">
        <v>40575</v>
      </c>
      <c r="B4" s="10">
        <v>388.86</v>
      </c>
      <c r="C4" s="9">
        <v>40940</v>
      </c>
      <c r="D4" s="11">
        <v>636.85</v>
      </c>
      <c r="E4" s="9">
        <v>41306</v>
      </c>
      <c r="F4" s="11">
        <v>726.27314814814815</v>
      </c>
      <c r="G4" s="9">
        <v>41671</v>
      </c>
      <c r="H4" s="11">
        <v>302.38</v>
      </c>
      <c r="I4" s="9">
        <v>42036</v>
      </c>
      <c r="J4" s="11">
        <v>108.34</v>
      </c>
      <c r="K4" s="9">
        <f>[1]Vazões!A6</f>
        <v>42401</v>
      </c>
      <c r="L4" s="11">
        <f>[1]Vazões!J6</f>
        <v>86.86</v>
      </c>
      <c r="M4" s="9">
        <v>42767</v>
      </c>
      <c r="N4" s="11">
        <v>592.91</v>
      </c>
      <c r="O4" s="9">
        <v>43132</v>
      </c>
      <c r="P4" s="11">
        <v>666.49</v>
      </c>
      <c r="Q4" s="9">
        <v>43497</v>
      </c>
      <c r="R4" s="11">
        <v>650.28</v>
      </c>
      <c r="S4" s="9">
        <v>43862</v>
      </c>
      <c r="T4" s="11">
        <v>411.77</v>
      </c>
    </row>
    <row r="5" spans="1:20" s="5" customFormat="1" x14ac:dyDescent="0.25">
      <c r="A5" s="9">
        <v>40603</v>
      </c>
      <c r="B5" s="10">
        <v>493.31</v>
      </c>
      <c r="C5" s="9">
        <v>40969</v>
      </c>
      <c r="D5" s="11">
        <v>283.89</v>
      </c>
      <c r="E5" s="9">
        <v>41334</v>
      </c>
      <c r="F5" s="11">
        <v>618.48</v>
      </c>
      <c r="G5" s="9">
        <v>41699</v>
      </c>
      <c r="H5" s="11">
        <v>278.92</v>
      </c>
      <c r="I5" s="9">
        <v>42064</v>
      </c>
      <c r="J5" s="11">
        <v>79.38</v>
      </c>
      <c r="K5" s="9">
        <f>[1]Vazões!A7</f>
        <v>42430</v>
      </c>
      <c r="L5" s="11">
        <f>[1]Vazões!J7</f>
        <v>111.93</v>
      </c>
      <c r="M5" s="9">
        <v>42795</v>
      </c>
      <c r="N5" s="11">
        <v>638.29</v>
      </c>
      <c r="O5" s="9">
        <v>43160</v>
      </c>
      <c r="P5" s="11">
        <v>636.95000000000005</v>
      </c>
      <c r="Q5" s="9">
        <v>43525</v>
      </c>
      <c r="R5" s="11">
        <v>709.06</v>
      </c>
      <c r="S5" s="9">
        <v>43891</v>
      </c>
      <c r="T5" s="11">
        <v>230.69</v>
      </c>
    </row>
    <row r="6" spans="1:20" s="5" customFormat="1" x14ac:dyDescent="0.25">
      <c r="A6" s="9">
        <v>40634</v>
      </c>
      <c r="B6" s="10">
        <v>566.63</v>
      </c>
      <c r="C6" s="9">
        <v>41000</v>
      </c>
      <c r="D6" s="11" t="s">
        <v>2</v>
      </c>
      <c r="E6" s="9">
        <v>41365</v>
      </c>
      <c r="F6" s="11">
        <v>557.37915581098343</v>
      </c>
      <c r="G6" s="9">
        <v>41730</v>
      </c>
      <c r="H6" s="11">
        <v>97.8</v>
      </c>
      <c r="I6" s="9">
        <v>42095</v>
      </c>
      <c r="J6" s="11">
        <v>79.450617283950621</v>
      </c>
      <c r="K6" s="9">
        <f>[1]Vazões!A8</f>
        <v>42461</v>
      </c>
      <c r="L6" s="11">
        <f>[1]Vazões!J8</f>
        <v>66.94</v>
      </c>
      <c r="M6" s="9">
        <v>42826</v>
      </c>
      <c r="N6" s="11">
        <v>661.66</v>
      </c>
      <c r="O6" s="9">
        <v>43191</v>
      </c>
      <c r="P6" s="11">
        <v>523.91</v>
      </c>
      <c r="Q6" s="9">
        <v>43556</v>
      </c>
      <c r="R6" s="11">
        <v>585.28</v>
      </c>
      <c r="S6" s="9">
        <v>43922</v>
      </c>
      <c r="T6" s="11">
        <v>122.1</v>
      </c>
    </row>
    <row r="7" spans="1:20" s="5" customFormat="1" x14ac:dyDescent="0.25">
      <c r="A7" s="9">
        <v>40664</v>
      </c>
      <c r="B7" s="10">
        <v>452.33</v>
      </c>
      <c r="C7" s="9">
        <v>41030</v>
      </c>
      <c r="D7" s="11">
        <v>56.83</v>
      </c>
      <c r="E7" s="9">
        <v>41395</v>
      </c>
      <c r="F7" s="11">
        <v>534.79999999999995</v>
      </c>
      <c r="G7" s="9">
        <v>41760</v>
      </c>
      <c r="H7" s="11">
        <v>124.85</v>
      </c>
      <c r="I7" s="9">
        <v>42125</v>
      </c>
      <c r="J7" s="11">
        <v>74.320489844683394</v>
      </c>
      <c r="K7" s="9">
        <f>[1]Vazões!A9</f>
        <v>42491</v>
      </c>
      <c r="L7" s="11">
        <f>[1]Vazões!J9</f>
        <v>576.56999999999994</v>
      </c>
      <c r="M7" s="9">
        <v>42856</v>
      </c>
      <c r="N7" s="11">
        <v>546.62</v>
      </c>
      <c r="O7" s="9">
        <v>43221</v>
      </c>
      <c r="P7" s="11">
        <v>504.44</v>
      </c>
      <c r="Q7" s="9">
        <v>43586</v>
      </c>
      <c r="R7" s="11">
        <v>506.37</v>
      </c>
      <c r="S7" s="9">
        <v>43952</v>
      </c>
      <c r="T7" s="11">
        <v>148.33000000000001</v>
      </c>
    </row>
    <row r="8" spans="1:20" s="5" customFormat="1" x14ac:dyDescent="0.25">
      <c r="A8" s="9">
        <v>40695</v>
      </c>
      <c r="B8" s="10">
        <v>369.45</v>
      </c>
      <c r="C8" s="9">
        <v>41061</v>
      </c>
      <c r="D8" s="11">
        <v>46.03</v>
      </c>
      <c r="E8" s="9">
        <v>41426</v>
      </c>
      <c r="F8" s="11" t="s">
        <v>2</v>
      </c>
      <c r="G8" s="9">
        <v>41791</v>
      </c>
      <c r="H8" s="11">
        <v>90.91</v>
      </c>
      <c r="I8" s="9">
        <v>42156</v>
      </c>
      <c r="J8" s="11">
        <v>77.7</v>
      </c>
      <c r="K8" s="9">
        <f>[1]Vazões!A10</f>
        <v>42522</v>
      </c>
      <c r="L8" s="11">
        <f>[1]Vazões!J10</f>
        <v>548.95000000000005</v>
      </c>
      <c r="M8" s="9">
        <v>42887</v>
      </c>
      <c r="N8" s="11">
        <v>561.49</v>
      </c>
      <c r="O8" s="9">
        <v>43252</v>
      </c>
      <c r="P8" s="11">
        <v>596.79999999999995</v>
      </c>
      <c r="Q8" s="9">
        <v>43617</v>
      </c>
      <c r="R8" s="11">
        <v>327.32</v>
      </c>
      <c r="S8" s="9">
        <v>43983</v>
      </c>
      <c r="T8" s="11">
        <v>216.55</v>
      </c>
    </row>
    <row r="9" spans="1:20" s="5" customFormat="1" x14ac:dyDescent="0.25">
      <c r="A9" s="9">
        <v>40725</v>
      </c>
      <c r="B9" s="10">
        <v>479.5</v>
      </c>
      <c r="C9" s="9">
        <v>41091</v>
      </c>
      <c r="D9" s="11">
        <v>59.59</v>
      </c>
      <c r="E9" s="9">
        <v>41456</v>
      </c>
      <c r="F9" s="11" t="s">
        <v>2</v>
      </c>
      <c r="G9" s="9">
        <v>41821</v>
      </c>
      <c r="H9" s="11">
        <v>95.08</v>
      </c>
      <c r="I9" s="9">
        <v>42186</v>
      </c>
      <c r="J9" s="11">
        <v>75.430000000000007</v>
      </c>
      <c r="K9" s="9">
        <f>[1]Vazões!A11</f>
        <v>42552</v>
      </c>
      <c r="L9" s="11">
        <f>[1]Vazões!J11</f>
        <v>423.39000000000004</v>
      </c>
      <c r="M9" s="9">
        <v>42917</v>
      </c>
      <c r="N9" s="11">
        <v>525.85</v>
      </c>
      <c r="O9" s="9">
        <v>43282</v>
      </c>
      <c r="P9" s="11">
        <v>553.78</v>
      </c>
      <c r="Q9" s="9">
        <v>43647</v>
      </c>
      <c r="R9" s="11">
        <v>152.31</v>
      </c>
      <c r="S9" s="9">
        <v>44013</v>
      </c>
      <c r="T9" s="11">
        <v>119.64</v>
      </c>
    </row>
    <row r="10" spans="1:20" s="5" customFormat="1" x14ac:dyDescent="0.25">
      <c r="A10" s="9">
        <v>40756</v>
      </c>
      <c r="B10" s="10">
        <v>474.12</v>
      </c>
      <c r="C10" s="9">
        <v>41122</v>
      </c>
      <c r="D10" s="11">
        <v>54.32</v>
      </c>
      <c r="E10" s="9">
        <v>41487</v>
      </c>
      <c r="F10" s="11">
        <v>79.349180911680904</v>
      </c>
      <c r="G10" s="9">
        <v>41852</v>
      </c>
      <c r="H10" s="11">
        <v>90.22</v>
      </c>
      <c r="I10" s="9">
        <v>42217</v>
      </c>
      <c r="J10" s="11">
        <v>52.85</v>
      </c>
      <c r="K10" s="9">
        <f>[1]Vazões!A12</f>
        <v>42583</v>
      </c>
      <c r="L10" s="11">
        <f>[1]Vazões!J12</f>
        <v>442.61</v>
      </c>
      <c r="M10" s="9">
        <v>42948</v>
      </c>
      <c r="N10" s="11">
        <v>536.35</v>
      </c>
      <c r="O10" s="9">
        <v>43313</v>
      </c>
      <c r="P10" s="11">
        <v>543.05999999999995</v>
      </c>
      <c r="Q10" s="9">
        <v>43678</v>
      </c>
      <c r="R10" s="11">
        <v>132.96</v>
      </c>
      <c r="S10" s="9">
        <v>44044</v>
      </c>
      <c r="T10" s="11">
        <v>260.89</v>
      </c>
    </row>
    <row r="11" spans="1:20" s="5" customFormat="1" x14ac:dyDescent="0.25">
      <c r="A11" s="9">
        <v>40787</v>
      </c>
      <c r="B11" s="10">
        <v>433.64</v>
      </c>
      <c r="C11" s="9">
        <v>41153</v>
      </c>
      <c r="D11" s="11">
        <v>64.771604938271608</v>
      </c>
      <c r="E11" s="9">
        <v>41518</v>
      </c>
      <c r="F11" s="11">
        <v>547.56055555555599</v>
      </c>
      <c r="G11" s="9">
        <v>41883</v>
      </c>
      <c r="H11" s="11">
        <v>83.47</v>
      </c>
      <c r="I11" s="9">
        <v>42248</v>
      </c>
      <c r="J11" s="11">
        <v>80.64</v>
      </c>
      <c r="K11" s="9">
        <f>[1]Vazões!A13</f>
        <v>42614</v>
      </c>
      <c r="L11" s="11">
        <f>[1]Vazões!J13</f>
        <v>453.86</v>
      </c>
      <c r="M11" s="9">
        <v>42979</v>
      </c>
      <c r="N11" s="11">
        <v>520.74</v>
      </c>
      <c r="O11" s="9">
        <v>43344</v>
      </c>
      <c r="P11" s="11">
        <v>522.86</v>
      </c>
      <c r="Q11" s="9">
        <v>43709</v>
      </c>
      <c r="R11" s="11">
        <v>123.5</v>
      </c>
      <c r="S11" s="9">
        <v>44075</v>
      </c>
      <c r="T11" s="11">
        <v>163.79</v>
      </c>
    </row>
    <row r="12" spans="1:20" s="5" customFormat="1" x14ac:dyDescent="0.25">
      <c r="A12" s="9">
        <v>40817</v>
      </c>
      <c r="B12" s="10">
        <v>372.28</v>
      </c>
      <c r="C12" s="9">
        <v>41183</v>
      </c>
      <c r="D12" s="11">
        <v>585.92091778931319</v>
      </c>
      <c r="E12" s="9">
        <v>41548</v>
      </c>
      <c r="F12" s="11">
        <v>636.72</v>
      </c>
      <c r="G12" s="9">
        <v>41913</v>
      </c>
      <c r="H12" s="11">
        <v>70.86</v>
      </c>
      <c r="I12" s="9">
        <v>42278</v>
      </c>
      <c r="J12" s="11">
        <v>90.46</v>
      </c>
      <c r="K12" s="9">
        <f>[1]Vazões!A14</f>
        <v>42644</v>
      </c>
      <c r="L12" s="11">
        <f>[1]Vazões!J14</f>
        <v>525.05999999999995</v>
      </c>
      <c r="M12" s="9">
        <v>43009</v>
      </c>
      <c r="N12" s="11">
        <v>534.4</v>
      </c>
      <c r="O12" s="9">
        <v>43374</v>
      </c>
      <c r="P12" s="11">
        <v>596.72</v>
      </c>
      <c r="Q12" s="9">
        <v>43739</v>
      </c>
      <c r="R12" s="11">
        <v>168.18</v>
      </c>
      <c r="S12" s="9">
        <v>44105</v>
      </c>
      <c r="T12" s="11">
        <v>302.52</v>
      </c>
    </row>
    <row r="13" spans="1:20" s="5" customFormat="1" x14ac:dyDescent="0.25">
      <c r="A13" s="9">
        <v>40848</v>
      </c>
      <c r="B13" s="10">
        <v>277.66000000000003</v>
      </c>
      <c r="C13" s="9">
        <v>41214</v>
      </c>
      <c r="D13" s="11">
        <v>629.11535493827148</v>
      </c>
      <c r="E13" s="9">
        <v>41579</v>
      </c>
      <c r="F13" s="11">
        <v>700.15000000000009</v>
      </c>
      <c r="G13" s="9">
        <v>41944</v>
      </c>
      <c r="H13" s="11">
        <v>75.239999999999995</v>
      </c>
      <c r="I13" s="9">
        <v>42309</v>
      </c>
      <c r="J13" s="11">
        <v>105.97</v>
      </c>
      <c r="K13" s="9">
        <f>[1]Vazões!A15</f>
        <v>42675</v>
      </c>
      <c r="L13" s="11">
        <f>[1]Vazões!J15</f>
        <v>607.64</v>
      </c>
      <c r="M13" s="9">
        <v>43040</v>
      </c>
      <c r="N13" s="11">
        <v>649.77</v>
      </c>
      <c r="O13" s="9">
        <v>43405</v>
      </c>
      <c r="P13" s="11">
        <v>623.87</v>
      </c>
      <c r="Q13" s="9">
        <v>43770</v>
      </c>
      <c r="R13" s="11">
        <v>158.38999999999999</v>
      </c>
      <c r="S13" s="9">
        <v>44136</v>
      </c>
      <c r="T13" s="11">
        <v>230.03</v>
      </c>
    </row>
    <row r="14" spans="1:20" s="5" customFormat="1" x14ac:dyDescent="0.25">
      <c r="A14" s="9">
        <v>40878</v>
      </c>
      <c r="B14" s="10">
        <v>607.04</v>
      </c>
      <c r="C14" s="9">
        <v>41244</v>
      </c>
      <c r="D14" s="11">
        <v>602.17869731800772</v>
      </c>
      <c r="E14" s="9">
        <v>41609</v>
      </c>
      <c r="F14" s="11">
        <v>565.94000000000005</v>
      </c>
      <c r="G14" s="9">
        <v>41974</v>
      </c>
      <c r="H14" s="11">
        <v>93.05</v>
      </c>
      <c r="I14" s="9">
        <v>42339</v>
      </c>
      <c r="J14" s="11">
        <v>101.06</v>
      </c>
      <c r="K14" s="9">
        <f>[1]Vazões!A16</f>
        <v>42705</v>
      </c>
      <c r="L14" s="11">
        <f>[1]Vazões!J16</f>
        <v>610.29</v>
      </c>
      <c r="M14" s="9">
        <v>43070</v>
      </c>
      <c r="N14" s="11">
        <v>626.27</v>
      </c>
      <c r="O14" s="9">
        <v>43435</v>
      </c>
      <c r="P14" s="11">
        <v>526.86</v>
      </c>
      <c r="Q14" s="9">
        <v>43800</v>
      </c>
      <c r="R14" s="11">
        <v>350.93</v>
      </c>
      <c r="S14" s="9">
        <v>44166</v>
      </c>
      <c r="T14" s="11">
        <v>423.68</v>
      </c>
    </row>
    <row r="15" spans="1:20" s="5" customFormat="1" x14ac:dyDescent="0.25">
      <c r="A15" s="12" t="s">
        <v>0</v>
      </c>
      <c r="B15" s="13">
        <v>452.27333333333331</v>
      </c>
      <c r="C15" s="12" t="s">
        <v>0</v>
      </c>
      <c r="D15" s="13">
        <v>342.18787045307857</v>
      </c>
      <c r="E15" s="12" t="s">
        <v>0</v>
      </c>
      <c r="F15" s="13">
        <v>563.75749794944693</v>
      </c>
      <c r="G15" s="12" t="s">
        <v>0</v>
      </c>
      <c r="H15" s="13">
        <v>177.72680505774591</v>
      </c>
      <c r="I15" s="12" t="s">
        <v>0</v>
      </c>
      <c r="J15" s="13">
        <v>84.561758927386165</v>
      </c>
      <c r="K15" s="12" t="str">
        <f>[1]Vazões!A17</f>
        <v>média anual</v>
      </c>
      <c r="L15" s="13">
        <f>[1]Vazões!J17</f>
        <v>378.52333333333337</v>
      </c>
      <c r="M15" s="12" t="s">
        <v>0</v>
      </c>
      <c r="N15" s="13">
        <v>593.39833333333343</v>
      </c>
      <c r="O15" s="12" t="s">
        <v>0</v>
      </c>
      <c r="P15" s="13">
        <v>577.98749999999984</v>
      </c>
      <c r="Q15" s="12" t="s">
        <v>0</v>
      </c>
      <c r="R15" s="13">
        <v>371.14499999999998</v>
      </c>
      <c r="S15" s="12" t="s">
        <v>0</v>
      </c>
      <c r="T15" s="13">
        <v>250.29749999999999</v>
      </c>
    </row>
    <row r="17" spans="1:2" x14ac:dyDescent="0.25">
      <c r="A17" s="14" t="s">
        <v>3</v>
      </c>
      <c r="B17" s="14" t="s">
        <v>7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AD0B-856F-4745-AED4-95BC76E80F12}">
  <dimension ref="A1:R14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1" spans="1:18" s="2" customFormat="1" ht="15.75" x14ac:dyDescent="0.25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</row>
    <row r="2" spans="1:18" s="1" customFormat="1" x14ac:dyDescent="0.25">
      <c r="A2" s="7" t="s">
        <v>6</v>
      </c>
      <c r="B2" s="8" t="s">
        <v>4</v>
      </c>
      <c r="C2" s="8" t="s">
        <v>5</v>
      </c>
      <c r="D2" s="7" t="s">
        <v>6</v>
      </c>
      <c r="E2" s="8" t="s">
        <v>4</v>
      </c>
      <c r="F2" s="8" t="s">
        <v>5</v>
      </c>
      <c r="G2" s="7" t="s">
        <v>6</v>
      </c>
      <c r="H2" s="8" t="s">
        <v>4</v>
      </c>
      <c r="I2" s="8" t="s">
        <v>5</v>
      </c>
      <c r="J2" s="7" t="s">
        <v>6</v>
      </c>
      <c r="K2" s="8" t="s">
        <v>4</v>
      </c>
      <c r="L2" s="8" t="s">
        <v>5</v>
      </c>
      <c r="M2" s="7" t="s">
        <v>6</v>
      </c>
      <c r="N2" s="8" t="s">
        <v>4</v>
      </c>
      <c r="O2" s="8" t="s">
        <v>5</v>
      </c>
      <c r="P2" s="7" t="s">
        <v>6</v>
      </c>
      <c r="Q2" s="8" t="s">
        <v>4</v>
      </c>
      <c r="R2" s="8" t="s">
        <v>5</v>
      </c>
    </row>
    <row r="3" spans="1:18" x14ac:dyDescent="0.25">
      <c r="A3" s="9">
        <v>42005</v>
      </c>
      <c r="B3" s="10">
        <v>892.73569099994506</v>
      </c>
      <c r="C3" s="10">
        <v>273.06237150001203</v>
      </c>
      <c r="D3" s="9">
        <v>42370</v>
      </c>
      <c r="E3" s="10">
        <v>909.49957200001029</v>
      </c>
      <c r="F3" s="10">
        <v>302.93041299995537</v>
      </c>
      <c r="G3" s="9">
        <v>42736</v>
      </c>
      <c r="H3" s="10">
        <v>757.68</v>
      </c>
      <c r="I3" s="10">
        <v>476</v>
      </c>
      <c r="J3" s="9">
        <v>43101</v>
      </c>
      <c r="K3" s="10">
        <v>971.48</v>
      </c>
      <c r="L3" s="10">
        <v>240.01</v>
      </c>
      <c r="M3" s="9">
        <v>43466</v>
      </c>
      <c r="N3" s="10">
        <v>979.86</v>
      </c>
      <c r="O3" s="10">
        <v>247.22</v>
      </c>
      <c r="P3" s="9">
        <v>43831</v>
      </c>
      <c r="Q3" s="10">
        <v>767.36</v>
      </c>
      <c r="R3" s="10">
        <v>247.92</v>
      </c>
    </row>
    <row r="4" spans="1:18" x14ac:dyDescent="0.25">
      <c r="A4" s="9">
        <v>42036</v>
      </c>
      <c r="B4" s="10">
        <v>678.46495850001372</v>
      </c>
      <c r="C4" s="10">
        <v>261.37487699999315</v>
      </c>
      <c r="D4" s="9">
        <v>42401</v>
      </c>
      <c r="E4" s="10">
        <v>765.94408400001203</v>
      </c>
      <c r="F4" s="10">
        <v>160.55548000002577</v>
      </c>
      <c r="G4" s="9">
        <v>42767</v>
      </c>
      <c r="H4" s="10">
        <v>713.53</v>
      </c>
      <c r="I4" s="10">
        <v>375.77</v>
      </c>
      <c r="J4" s="9">
        <v>43132</v>
      </c>
      <c r="K4" s="10">
        <v>865.23</v>
      </c>
      <c r="L4" s="10">
        <v>11.45</v>
      </c>
      <c r="M4" s="9">
        <v>43497</v>
      </c>
      <c r="N4" s="10">
        <v>1097.92</v>
      </c>
      <c r="O4" s="10">
        <v>118.06</v>
      </c>
      <c r="P4" s="9">
        <v>43862</v>
      </c>
      <c r="Q4" s="10">
        <v>850</v>
      </c>
      <c r="R4" s="10">
        <v>519.44000000000005</v>
      </c>
    </row>
    <row r="5" spans="1:18" x14ac:dyDescent="0.25">
      <c r="A5" s="9">
        <v>42064</v>
      </c>
      <c r="B5" s="10">
        <v>696.52745000000004</v>
      </c>
      <c r="C5" s="10">
        <v>295.13875000000002</v>
      </c>
      <c r="D5" s="9">
        <v>42430</v>
      </c>
      <c r="E5" s="10">
        <v>775.86074599997085</v>
      </c>
      <c r="F5" s="10">
        <v>218.04850849992786</v>
      </c>
      <c r="G5" s="9">
        <v>42795</v>
      </c>
      <c r="H5" s="10">
        <v>921.07</v>
      </c>
      <c r="I5" s="10">
        <v>6.02</v>
      </c>
      <c r="J5" s="9">
        <v>43160</v>
      </c>
      <c r="K5" s="10">
        <v>656.39</v>
      </c>
      <c r="L5" s="10">
        <v>94.44</v>
      </c>
      <c r="M5" s="9">
        <v>43525</v>
      </c>
      <c r="N5" s="10">
        <v>1050.69</v>
      </c>
      <c r="O5" s="10">
        <v>484.03</v>
      </c>
      <c r="P5" s="9">
        <v>43891</v>
      </c>
      <c r="Q5" s="10">
        <v>755.56</v>
      </c>
      <c r="R5" s="10">
        <v>472.22</v>
      </c>
    </row>
    <row r="6" spans="1:18" x14ac:dyDescent="0.25">
      <c r="A6" s="9">
        <v>42095</v>
      </c>
      <c r="B6" s="10">
        <v>578.47194999999999</v>
      </c>
      <c r="C6" s="10">
        <v>141.66660000000002</v>
      </c>
      <c r="D6" s="9">
        <v>42461</v>
      </c>
      <c r="E6" s="10">
        <v>562.65251299999829</v>
      </c>
      <c r="F6" s="10">
        <v>191.95824300002405</v>
      </c>
      <c r="G6" s="9">
        <v>42826</v>
      </c>
      <c r="H6" s="10">
        <v>827.21</v>
      </c>
      <c r="I6" s="10">
        <v>517.32000000000005</v>
      </c>
      <c r="J6" s="9">
        <v>43191</v>
      </c>
      <c r="K6" s="10">
        <v>590.28</v>
      </c>
      <c r="L6" s="10">
        <v>255.12</v>
      </c>
      <c r="M6" s="9">
        <v>43556</v>
      </c>
      <c r="N6" s="10">
        <v>861.80515000000003</v>
      </c>
      <c r="O6" s="10">
        <v>283.33320000000003</v>
      </c>
      <c r="P6" s="9">
        <v>43922</v>
      </c>
      <c r="Q6" s="10">
        <v>708.33</v>
      </c>
      <c r="R6" s="10">
        <v>94.44</v>
      </c>
    </row>
    <row r="7" spans="1:18" x14ac:dyDescent="0.25">
      <c r="A7" s="9">
        <v>42125</v>
      </c>
      <c r="B7" s="10">
        <v>554.86085000000003</v>
      </c>
      <c r="C7" s="10">
        <v>188.8888</v>
      </c>
      <c r="D7" s="9">
        <v>42491</v>
      </c>
      <c r="E7" s="10">
        <v>960.85371449999309</v>
      </c>
      <c r="F7" s="10">
        <v>28.569430999979385</v>
      </c>
      <c r="G7" s="9">
        <v>42856</v>
      </c>
      <c r="H7" s="10">
        <v>645.53</v>
      </c>
      <c r="I7" s="10">
        <v>401.62</v>
      </c>
      <c r="J7" s="9">
        <v>43221</v>
      </c>
      <c r="K7" s="10">
        <v>850</v>
      </c>
      <c r="L7" s="10">
        <v>70.53</v>
      </c>
      <c r="M7" s="9">
        <v>43586</v>
      </c>
      <c r="N7" s="10">
        <v>755.56</v>
      </c>
      <c r="O7" s="10">
        <v>11.81</v>
      </c>
      <c r="P7" s="9">
        <v>43952</v>
      </c>
      <c r="Q7" s="10">
        <v>755.56</v>
      </c>
      <c r="R7" s="10">
        <v>271.52999999999997</v>
      </c>
    </row>
    <row r="8" spans="1:18" x14ac:dyDescent="0.25">
      <c r="A8" s="9">
        <v>42156</v>
      </c>
      <c r="B8" s="10">
        <v>531.24975000000006</v>
      </c>
      <c r="C8" s="10">
        <v>153.47215</v>
      </c>
      <c r="D8" s="9">
        <v>42522</v>
      </c>
      <c r="E8" s="10">
        <v>868.5343135000395</v>
      </c>
      <c r="F8" s="10">
        <v>158.66659200002749</v>
      </c>
      <c r="G8" s="9">
        <v>42887</v>
      </c>
      <c r="H8" s="10">
        <v>819.42</v>
      </c>
      <c r="I8" s="10">
        <v>282.27</v>
      </c>
      <c r="J8" s="9">
        <v>43252</v>
      </c>
      <c r="K8" s="10">
        <v>687.79</v>
      </c>
      <c r="L8" s="10">
        <v>23.61</v>
      </c>
      <c r="M8" s="9">
        <v>43617</v>
      </c>
      <c r="N8" s="10">
        <v>743.75</v>
      </c>
      <c r="O8" s="10">
        <v>318.75</v>
      </c>
      <c r="P8" s="9">
        <v>43983</v>
      </c>
      <c r="Q8" s="10">
        <v>790.97</v>
      </c>
      <c r="R8" s="10">
        <v>259.72000000000003</v>
      </c>
    </row>
    <row r="9" spans="1:18" x14ac:dyDescent="0.25">
      <c r="A9" s="9">
        <v>42186</v>
      </c>
      <c r="B9" s="10">
        <v>519.44420000000002</v>
      </c>
      <c r="C9" s="10">
        <v>177.08324999999999</v>
      </c>
      <c r="D9" s="9">
        <v>42552</v>
      </c>
      <c r="E9" s="10">
        <v>633.13164650005501</v>
      </c>
      <c r="F9" s="10">
        <v>190.65963249997424</v>
      </c>
      <c r="G9" s="9">
        <v>42917</v>
      </c>
      <c r="H9" s="10">
        <v>653.79</v>
      </c>
      <c r="I9" s="10">
        <v>524.87</v>
      </c>
      <c r="J9" s="9">
        <v>43282</v>
      </c>
      <c r="K9" s="10">
        <v>814.58</v>
      </c>
      <c r="L9" s="10">
        <v>271.52999999999997</v>
      </c>
      <c r="M9" s="9">
        <v>43647</v>
      </c>
      <c r="N9" s="10">
        <v>932.64</v>
      </c>
      <c r="O9" s="10">
        <v>165.28</v>
      </c>
      <c r="P9" s="9">
        <v>44013</v>
      </c>
      <c r="Q9" s="10">
        <v>566.66640000000007</v>
      </c>
      <c r="R9" s="10">
        <v>236.11099999999999</v>
      </c>
    </row>
    <row r="10" spans="1:18" x14ac:dyDescent="0.25">
      <c r="A10" s="9">
        <v>42217</v>
      </c>
      <c r="B10" s="10">
        <v>401.38870000000003</v>
      </c>
      <c r="C10" s="10">
        <v>106.24995</v>
      </c>
      <c r="D10" s="9">
        <v>42583</v>
      </c>
      <c r="E10" s="10">
        <v>811.98572900002921</v>
      </c>
      <c r="F10" s="10">
        <v>153.94437199996736</v>
      </c>
      <c r="G10" s="9">
        <v>42948</v>
      </c>
      <c r="H10" s="10">
        <v>648.24</v>
      </c>
      <c r="I10" s="10">
        <v>403.87</v>
      </c>
      <c r="J10" s="9">
        <v>43313</v>
      </c>
      <c r="K10" s="10">
        <v>637.5</v>
      </c>
      <c r="L10" s="10">
        <v>354.17</v>
      </c>
      <c r="M10" s="9">
        <v>43678</v>
      </c>
      <c r="N10" s="10">
        <v>850</v>
      </c>
      <c r="O10" s="10">
        <v>306.94</v>
      </c>
      <c r="P10" s="9">
        <v>44044</v>
      </c>
      <c r="Q10" s="10">
        <v>873.61</v>
      </c>
      <c r="R10" s="10">
        <v>283.33</v>
      </c>
    </row>
    <row r="11" spans="1:18" x14ac:dyDescent="0.25">
      <c r="A11" s="9">
        <v>42248</v>
      </c>
      <c r="B11" s="10">
        <v>590.27750000000003</v>
      </c>
      <c r="C11" s="10">
        <v>106.24995</v>
      </c>
      <c r="D11" s="9">
        <v>42614</v>
      </c>
      <c r="E11" s="10">
        <v>979.15</v>
      </c>
      <c r="F11" s="10">
        <v>164.22</v>
      </c>
      <c r="G11" s="9">
        <v>42979</v>
      </c>
      <c r="H11" s="10">
        <v>677.17</v>
      </c>
      <c r="I11" s="10">
        <v>174.37</v>
      </c>
      <c r="J11" s="9">
        <v>43344</v>
      </c>
      <c r="K11" s="10">
        <v>684.72</v>
      </c>
      <c r="L11" s="10">
        <v>259.72000000000003</v>
      </c>
      <c r="M11" s="9">
        <v>43709</v>
      </c>
      <c r="N11" s="10">
        <v>755.56</v>
      </c>
      <c r="O11" s="10">
        <v>295.14</v>
      </c>
      <c r="P11" s="9">
        <v>44075</v>
      </c>
      <c r="Q11" s="10">
        <v>897.22</v>
      </c>
      <c r="R11" s="10">
        <v>342.36</v>
      </c>
    </row>
    <row r="12" spans="1:18" x14ac:dyDescent="0.25">
      <c r="A12" s="9">
        <v>42278</v>
      </c>
      <c r="B12" s="10">
        <v>590.27750000000003</v>
      </c>
      <c r="C12" s="10">
        <v>200.69435000000001</v>
      </c>
      <c r="D12" s="9">
        <v>42644</v>
      </c>
      <c r="E12" s="10">
        <v>890.61</v>
      </c>
      <c r="F12" s="10">
        <v>222.77</v>
      </c>
      <c r="G12" s="9">
        <v>43009</v>
      </c>
      <c r="H12" s="10">
        <v>706.8</v>
      </c>
      <c r="I12" s="10">
        <v>38.96</v>
      </c>
      <c r="J12" s="9">
        <v>43374</v>
      </c>
      <c r="K12" s="10">
        <v>779.17</v>
      </c>
      <c r="L12" s="10">
        <v>129.86000000000001</v>
      </c>
      <c r="M12" s="9">
        <v>43739</v>
      </c>
      <c r="N12" s="10">
        <v>720.14</v>
      </c>
      <c r="O12" s="10">
        <v>342.36</v>
      </c>
      <c r="P12" s="9">
        <v>44105</v>
      </c>
      <c r="Q12" s="10">
        <v>920</v>
      </c>
      <c r="R12" s="10">
        <v>271.52999999999997</v>
      </c>
    </row>
    <row r="13" spans="1:18" x14ac:dyDescent="0.25">
      <c r="A13" s="9">
        <v>42309</v>
      </c>
      <c r="B13" s="10">
        <v>590.27750000000003</v>
      </c>
      <c r="C13" s="10">
        <v>165.27770000000001</v>
      </c>
      <c r="D13" s="9">
        <v>42675</v>
      </c>
      <c r="E13" s="10">
        <v>958.85</v>
      </c>
      <c r="F13" s="10">
        <v>543.05999999999995</v>
      </c>
      <c r="G13" s="9">
        <v>43040</v>
      </c>
      <c r="H13" s="10">
        <v>826.39</v>
      </c>
      <c r="I13" s="10">
        <v>20.07</v>
      </c>
      <c r="J13" s="9">
        <v>43405</v>
      </c>
      <c r="K13" s="10">
        <v>767.36</v>
      </c>
      <c r="L13" s="10">
        <v>413.19</v>
      </c>
      <c r="M13" s="9">
        <v>43770</v>
      </c>
      <c r="N13" s="10">
        <v>696.53</v>
      </c>
      <c r="O13" s="10">
        <v>354.17</v>
      </c>
      <c r="P13" s="9">
        <v>44136</v>
      </c>
      <c r="Q13" s="10">
        <v>885.42</v>
      </c>
      <c r="R13" s="10">
        <v>566.66999999999996</v>
      </c>
    </row>
    <row r="14" spans="1:18" x14ac:dyDescent="0.25">
      <c r="A14" s="9">
        <v>42339</v>
      </c>
      <c r="B14" s="10">
        <v>920</v>
      </c>
      <c r="C14" s="10">
        <v>259.85000000000002</v>
      </c>
      <c r="D14" s="9">
        <v>42705</v>
      </c>
      <c r="E14" s="10">
        <v>850.94</v>
      </c>
      <c r="F14" s="10">
        <v>398.91</v>
      </c>
      <c r="G14" s="9">
        <v>43070</v>
      </c>
      <c r="H14" s="10">
        <v>851.42</v>
      </c>
      <c r="I14" s="10">
        <v>47.22</v>
      </c>
      <c r="J14" s="9">
        <v>43435</v>
      </c>
      <c r="K14" s="10">
        <v>838.19</v>
      </c>
      <c r="L14" s="10">
        <v>141.66999999999999</v>
      </c>
      <c r="M14" s="9">
        <v>43800</v>
      </c>
      <c r="N14" s="10">
        <v>625.69000000000005</v>
      </c>
      <c r="O14" s="10">
        <v>318.75</v>
      </c>
      <c r="P14" s="9">
        <v>44166</v>
      </c>
      <c r="Q14" s="10">
        <v>897.22</v>
      </c>
      <c r="R14" s="10">
        <v>802.78</v>
      </c>
    </row>
  </sheetData>
  <mergeCells count="1">
    <mergeCell ref="A1:R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BE77-B2FE-479C-B9E6-7D41B4B11983}">
  <dimension ref="A1:U14"/>
  <sheetViews>
    <sheetView workbookViewId="0">
      <selection activeCell="H22" sqref="H22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1" s="2" customFormat="1" ht="15.75" x14ac:dyDescent="0.25">
      <c r="A1" s="18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</row>
    <row r="2" spans="1:21" s="1" customFormat="1" x14ac:dyDescent="0.25">
      <c r="A2" s="7" t="s">
        <v>6</v>
      </c>
      <c r="B2" s="8" t="s">
        <v>4</v>
      </c>
      <c r="C2" s="8" t="s">
        <v>5</v>
      </c>
      <c r="D2" s="7" t="s">
        <v>6</v>
      </c>
      <c r="E2" s="8" t="s">
        <v>4</v>
      </c>
      <c r="F2" s="8" t="s">
        <v>5</v>
      </c>
      <c r="G2" s="7" t="s">
        <v>6</v>
      </c>
      <c r="H2" s="8" t="s">
        <v>4</v>
      </c>
      <c r="I2" s="8" t="s">
        <v>5</v>
      </c>
      <c r="J2" s="7" t="s">
        <v>6</v>
      </c>
      <c r="K2" s="8" t="s">
        <v>4</v>
      </c>
      <c r="L2" s="8" t="s">
        <v>5</v>
      </c>
      <c r="M2" s="7" t="s">
        <v>6</v>
      </c>
      <c r="N2" s="8" t="s">
        <v>4</v>
      </c>
      <c r="O2" s="8" t="s">
        <v>5</v>
      </c>
      <c r="P2" s="7" t="s">
        <v>6</v>
      </c>
      <c r="Q2" s="8" t="s">
        <v>4</v>
      </c>
      <c r="R2" s="8" t="s">
        <v>5</v>
      </c>
      <c r="S2" s="7" t="s">
        <v>6</v>
      </c>
      <c r="T2" s="8" t="s">
        <v>4</v>
      </c>
      <c r="U2" s="8" t="s">
        <v>5</v>
      </c>
    </row>
    <row r="3" spans="1:21" x14ac:dyDescent="0.25">
      <c r="A3" s="9">
        <v>41640</v>
      </c>
      <c r="B3" s="10">
        <v>1330</v>
      </c>
      <c r="C3" s="10">
        <v>70</v>
      </c>
      <c r="D3" s="9">
        <v>42005</v>
      </c>
      <c r="E3" s="10">
        <v>318</v>
      </c>
      <c r="F3" s="10">
        <v>15</v>
      </c>
      <c r="G3" s="9">
        <v>42370</v>
      </c>
      <c r="H3" s="10">
        <v>235</v>
      </c>
      <c r="I3" s="10">
        <v>10</v>
      </c>
      <c r="J3" s="9">
        <v>42736</v>
      </c>
      <c r="K3" s="10">
        <v>1104</v>
      </c>
      <c r="L3" s="10">
        <v>78</v>
      </c>
      <c r="M3" s="9">
        <v>43101</v>
      </c>
      <c r="N3" s="10">
        <v>1027</v>
      </c>
      <c r="O3" s="10">
        <v>284</v>
      </c>
      <c r="P3" s="9">
        <v>43466</v>
      </c>
      <c r="Q3" s="10">
        <v>995</v>
      </c>
      <c r="R3" s="10">
        <v>35</v>
      </c>
      <c r="S3" s="9">
        <v>43831</v>
      </c>
      <c r="T3" s="10">
        <v>1813</v>
      </c>
      <c r="U3" s="10">
        <v>10</v>
      </c>
    </row>
    <row r="4" spans="1:21" x14ac:dyDescent="0.25">
      <c r="A4" s="9">
        <v>41671</v>
      </c>
      <c r="B4" s="10">
        <v>256</v>
      </c>
      <c r="C4" s="10">
        <v>10</v>
      </c>
      <c r="D4" s="9">
        <v>42036</v>
      </c>
      <c r="E4" s="10">
        <v>300</v>
      </c>
      <c r="F4" s="10">
        <v>42</v>
      </c>
      <c r="G4" s="9">
        <v>42401</v>
      </c>
      <c r="H4" s="10">
        <v>233</v>
      </c>
      <c r="I4" s="10">
        <v>19</v>
      </c>
      <c r="J4" s="9">
        <v>42767</v>
      </c>
      <c r="K4" s="10">
        <v>965</v>
      </c>
      <c r="L4" s="10">
        <v>115</v>
      </c>
      <c r="M4" s="9">
        <v>43132</v>
      </c>
      <c r="N4" s="10">
        <v>1052</v>
      </c>
      <c r="O4" s="10">
        <v>84</v>
      </c>
      <c r="P4" s="9">
        <v>43497</v>
      </c>
      <c r="Q4" s="10">
        <v>1052</v>
      </c>
      <c r="R4" s="10">
        <v>48</v>
      </c>
      <c r="S4" s="9">
        <v>43862</v>
      </c>
      <c r="T4" s="10">
        <v>892</v>
      </c>
      <c r="U4" s="10">
        <v>46</v>
      </c>
    </row>
    <row r="5" spans="1:21" x14ac:dyDescent="0.25">
      <c r="A5" s="9">
        <v>41699</v>
      </c>
      <c r="B5" s="10">
        <v>227</v>
      </c>
      <c r="C5" s="10">
        <v>11</v>
      </c>
      <c r="D5" s="9">
        <v>42064</v>
      </c>
      <c r="E5" s="10">
        <v>260</v>
      </c>
      <c r="F5" s="10">
        <v>23</v>
      </c>
      <c r="G5" s="9">
        <v>42430</v>
      </c>
      <c r="H5" s="10">
        <v>261</v>
      </c>
      <c r="I5" s="10">
        <v>9</v>
      </c>
      <c r="J5" s="9">
        <v>42795</v>
      </c>
      <c r="K5" s="10">
        <v>963</v>
      </c>
      <c r="L5" s="10">
        <v>111</v>
      </c>
      <c r="M5" s="9">
        <v>43160</v>
      </c>
      <c r="N5" s="10">
        <v>1034</v>
      </c>
      <c r="O5" s="10">
        <v>309</v>
      </c>
      <c r="P5" s="9">
        <v>43525</v>
      </c>
      <c r="Q5" s="10">
        <v>1196</v>
      </c>
      <c r="R5" s="10">
        <v>166</v>
      </c>
      <c r="S5" s="9">
        <v>43891</v>
      </c>
      <c r="T5" s="10">
        <v>816</v>
      </c>
      <c r="U5" s="10">
        <v>13</v>
      </c>
    </row>
    <row r="6" spans="1:21" x14ac:dyDescent="0.25">
      <c r="A6" s="9">
        <v>41730</v>
      </c>
      <c r="B6" s="10">
        <v>254</v>
      </c>
      <c r="C6" s="10">
        <v>19</v>
      </c>
      <c r="D6" s="9">
        <v>42095</v>
      </c>
      <c r="E6" s="10">
        <v>290</v>
      </c>
      <c r="F6" s="10">
        <v>17</v>
      </c>
      <c r="G6" s="9">
        <v>42461</v>
      </c>
      <c r="H6" s="10">
        <v>215</v>
      </c>
      <c r="I6" s="10">
        <v>15</v>
      </c>
      <c r="J6" s="9">
        <v>42826</v>
      </c>
      <c r="K6" s="10">
        <v>1021</v>
      </c>
      <c r="L6" s="10">
        <v>141</v>
      </c>
      <c r="M6" s="9">
        <v>43191</v>
      </c>
      <c r="N6" s="10">
        <v>1006</v>
      </c>
      <c r="O6" s="10">
        <v>221</v>
      </c>
      <c r="P6" s="9">
        <v>43556</v>
      </c>
      <c r="Q6" s="10">
        <v>1081</v>
      </c>
      <c r="R6" s="10">
        <v>204</v>
      </c>
      <c r="S6" s="9">
        <v>43922</v>
      </c>
      <c r="T6" s="10">
        <v>286</v>
      </c>
      <c r="U6" s="10">
        <v>20</v>
      </c>
    </row>
    <row r="7" spans="1:21" x14ac:dyDescent="0.25">
      <c r="A7" s="9">
        <v>41760</v>
      </c>
      <c r="B7" s="10">
        <v>316</v>
      </c>
      <c r="C7" s="10">
        <v>32</v>
      </c>
      <c r="D7" s="9">
        <v>42125</v>
      </c>
      <c r="E7" s="10">
        <v>260</v>
      </c>
      <c r="F7" s="10">
        <v>10</v>
      </c>
      <c r="G7" s="9">
        <v>42491</v>
      </c>
      <c r="H7" s="10">
        <v>890</v>
      </c>
      <c r="I7" s="10">
        <v>29</v>
      </c>
      <c r="J7" s="9">
        <v>42856</v>
      </c>
      <c r="K7" s="10">
        <v>991</v>
      </c>
      <c r="L7" s="10">
        <v>189</v>
      </c>
      <c r="M7" s="9">
        <v>43221</v>
      </c>
      <c r="N7" s="10">
        <v>1202</v>
      </c>
      <c r="O7" s="10">
        <v>255</v>
      </c>
      <c r="P7" s="9">
        <v>43586</v>
      </c>
      <c r="Q7" s="10">
        <v>784</v>
      </c>
      <c r="R7" s="10">
        <v>200</v>
      </c>
      <c r="S7" s="9">
        <v>43952</v>
      </c>
      <c r="T7" s="10">
        <v>703</v>
      </c>
      <c r="U7" s="10">
        <v>10</v>
      </c>
    </row>
    <row r="8" spans="1:21" x14ac:dyDescent="0.25">
      <c r="A8" s="9">
        <v>41791</v>
      </c>
      <c r="B8" s="10">
        <v>308</v>
      </c>
      <c r="C8" s="10">
        <v>20</v>
      </c>
      <c r="D8" s="9">
        <v>42156</v>
      </c>
      <c r="E8" s="10">
        <v>238</v>
      </c>
      <c r="F8" s="10">
        <v>17</v>
      </c>
      <c r="G8" s="9">
        <v>42522</v>
      </c>
      <c r="H8" s="10">
        <v>830</v>
      </c>
      <c r="I8" s="10">
        <v>11</v>
      </c>
      <c r="J8" s="9">
        <v>42887</v>
      </c>
      <c r="K8" s="10">
        <v>824</v>
      </c>
      <c r="L8" s="10">
        <v>60</v>
      </c>
      <c r="M8" s="9">
        <v>43252</v>
      </c>
      <c r="N8" s="10">
        <v>1073</v>
      </c>
      <c r="O8" s="10">
        <v>240</v>
      </c>
      <c r="P8" s="9">
        <v>43617</v>
      </c>
      <c r="Q8" s="10">
        <v>732</v>
      </c>
      <c r="R8" s="10">
        <v>5</v>
      </c>
      <c r="S8" s="9">
        <v>43983</v>
      </c>
      <c r="T8" s="10">
        <v>839</v>
      </c>
      <c r="U8" s="10">
        <v>12</v>
      </c>
    </row>
    <row r="9" spans="1:21" x14ac:dyDescent="0.25">
      <c r="A9" s="9">
        <v>41821</v>
      </c>
      <c r="B9" s="10">
        <v>310</v>
      </c>
      <c r="C9" s="10">
        <v>23</v>
      </c>
      <c r="D9" s="9">
        <v>42186</v>
      </c>
      <c r="E9" s="10">
        <v>197</v>
      </c>
      <c r="F9" s="10">
        <v>20</v>
      </c>
      <c r="G9" s="9">
        <v>42552</v>
      </c>
      <c r="H9" s="10">
        <v>727</v>
      </c>
      <c r="I9" s="10">
        <v>4</v>
      </c>
      <c r="J9" s="9">
        <v>42917</v>
      </c>
      <c r="K9" s="10">
        <v>759</v>
      </c>
      <c r="L9" s="10">
        <v>109</v>
      </c>
      <c r="M9" s="9">
        <v>43282</v>
      </c>
      <c r="N9" s="10">
        <v>1070</v>
      </c>
      <c r="O9" s="10">
        <v>231</v>
      </c>
      <c r="P9" s="9">
        <v>43647</v>
      </c>
      <c r="Q9" s="10">
        <v>813</v>
      </c>
      <c r="R9" s="10">
        <v>17</v>
      </c>
      <c r="S9" s="9">
        <v>44013</v>
      </c>
      <c r="T9" s="10">
        <v>336</v>
      </c>
      <c r="U9" s="10">
        <v>26</v>
      </c>
    </row>
    <row r="10" spans="1:21" x14ac:dyDescent="0.25">
      <c r="A10" s="9">
        <v>41852</v>
      </c>
      <c r="B10" s="10">
        <v>302</v>
      </c>
      <c r="C10" s="10">
        <v>19</v>
      </c>
      <c r="D10" s="9">
        <v>42217</v>
      </c>
      <c r="E10" s="10">
        <v>191</v>
      </c>
      <c r="F10" s="10">
        <v>12</v>
      </c>
      <c r="G10" s="9">
        <v>42583</v>
      </c>
      <c r="H10" s="10">
        <v>815</v>
      </c>
      <c r="I10" s="10">
        <v>10</v>
      </c>
      <c r="J10" s="9">
        <v>42948</v>
      </c>
      <c r="K10" s="10">
        <v>839</v>
      </c>
      <c r="L10" s="10">
        <v>256</v>
      </c>
      <c r="M10" s="9">
        <v>43313</v>
      </c>
      <c r="N10" s="10">
        <v>995</v>
      </c>
      <c r="O10" s="10">
        <v>297</v>
      </c>
      <c r="P10" s="9">
        <v>43678</v>
      </c>
      <c r="Q10" s="10">
        <v>1636</v>
      </c>
      <c r="R10" s="10">
        <v>14</v>
      </c>
      <c r="S10" s="9">
        <v>44044</v>
      </c>
      <c r="T10" s="10">
        <v>628.1</v>
      </c>
      <c r="U10" s="10">
        <v>82.6</v>
      </c>
    </row>
    <row r="11" spans="1:21" x14ac:dyDescent="0.25">
      <c r="A11" s="9">
        <v>41883</v>
      </c>
      <c r="B11" s="10">
        <v>283</v>
      </c>
      <c r="C11" s="10">
        <v>19</v>
      </c>
      <c r="D11" s="9">
        <v>42248</v>
      </c>
      <c r="E11" s="10">
        <v>226</v>
      </c>
      <c r="F11" s="10">
        <v>7</v>
      </c>
      <c r="G11" s="9">
        <v>42614</v>
      </c>
      <c r="H11" s="10">
        <v>782</v>
      </c>
      <c r="I11" s="10">
        <v>3</v>
      </c>
      <c r="J11" s="9">
        <v>42979</v>
      </c>
      <c r="K11" s="10">
        <v>750</v>
      </c>
      <c r="L11" s="10">
        <v>167</v>
      </c>
      <c r="M11" s="9">
        <v>43344</v>
      </c>
      <c r="N11" s="10">
        <v>1022</v>
      </c>
      <c r="O11" s="10">
        <v>240</v>
      </c>
      <c r="P11" s="9">
        <v>43709</v>
      </c>
      <c r="Q11" s="10">
        <v>241</v>
      </c>
      <c r="R11" s="10">
        <v>18</v>
      </c>
      <c r="S11" s="9">
        <v>44075</v>
      </c>
      <c r="T11" s="10">
        <v>670</v>
      </c>
      <c r="U11" s="10">
        <v>44</v>
      </c>
    </row>
    <row r="12" spans="1:21" x14ac:dyDescent="0.25">
      <c r="A12" s="9">
        <v>41913</v>
      </c>
      <c r="B12" s="10">
        <v>297</v>
      </c>
      <c r="C12" s="10">
        <v>35</v>
      </c>
      <c r="D12" s="9">
        <v>42278</v>
      </c>
      <c r="E12" s="10">
        <v>305</v>
      </c>
      <c r="F12" s="10">
        <v>11</v>
      </c>
      <c r="G12" s="9">
        <v>42644</v>
      </c>
      <c r="H12" s="10">
        <v>896</v>
      </c>
      <c r="I12" s="10">
        <v>3</v>
      </c>
      <c r="J12" s="9">
        <v>43009</v>
      </c>
      <c r="K12" s="10">
        <v>910</v>
      </c>
      <c r="L12" s="10">
        <v>38</v>
      </c>
      <c r="M12" s="9">
        <v>43374</v>
      </c>
      <c r="N12" s="10">
        <v>1104</v>
      </c>
      <c r="O12" s="10">
        <v>75</v>
      </c>
      <c r="P12" s="9">
        <v>43739</v>
      </c>
      <c r="Q12" s="10">
        <v>615</v>
      </c>
      <c r="R12" s="10">
        <v>5</v>
      </c>
      <c r="S12" s="9">
        <v>44105</v>
      </c>
      <c r="T12" s="10">
        <v>564</v>
      </c>
      <c r="U12" s="10">
        <v>79</v>
      </c>
    </row>
    <row r="13" spans="1:21" x14ac:dyDescent="0.25">
      <c r="A13" s="9">
        <v>41944</v>
      </c>
      <c r="B13" s="10">
        <v>249</v>
      </c>
      <c r="C13" s="10">
        <v>11</v>
      </c>
      <c r="D13" s="9">
        <v>42309</v>
      </c>
      <c r="E13" s="10">
        <v>278</v>
      </c>
      <c r="F13" s="10">
        <v>12</v>
      </c>
      <c r="G13" s="9">
        <v>42675</v>
      </c>
      <c r="H13" s="10">
        <v>830</v>
      </c>
      <c r="I13" s="10">
        <v>5</v>
      </c>
      <c r="J13" s="9">
        <v>43040</v>
      </c>
      <c r="K13" s="10">
        <v>1020</v>
      </c>
      <c r="L13" s="10">
        <v>59</v>
      </c>
      <c r="M13" s="9">
        <v>43405</v>
      </c>
      <c r="N13" s="10">
        <v>1079</v>
      </c>
      <c r="O13" s="10">
        <v>285</v>
      </c>
      <c r="P13" s="9">
        <v>43770</v>
      </c>
      <c r="Q13" s="10">
        <v>630</v>
      </c>
      <c r="R13" s="10">
        <v>28</v>
      </c>
      <c r="S13" s="9">
        <v>44136</v>
      </c>
      <c r="T13" s="10">
        <v>620</v>
      </c>
      <c r="U13" s="10">
        <v>36</v>
      </c>
    </row>
    <row r="14" spans="1:21" x14ac:dyDescent="0.25">
      <c r="A14" s="9">
        <v>41974</v>
      </c>
      <c r="B14" s="10">
        <v>280</v>
      </c>
      <c r="C14" s="10">
        <v>30</v>
      </c>
      <c r="D14" s="9">
        <v>42339</v>
      </c>
      <c r="E14" s="10">
        <v>248</v>
      </c>
      <c r="F14" s="10">
        <v>8</v>
      </c>
      <c r="G14" s="9">
        <v>42705</v>
      </c>
      <c r="H14" s="10">
        <v>915</v>
      </c>
      <c r="I14" s="10">
        <v>6</v>
      </c>
      <c r="J14" s="9">
        <v>43070</v>
      </c>
      <c r="K14" s="10">
        <v>1032</v>
      </c>
      <c r="L14" s="10">
        <v>176</v>
      </c>
      <c r="M14" s="9">
        <v>43435</v>
      </c>
      <c r="N14" s="10">
        <v>1038</v>
      </c>
      <c r="O14" s="10">
        <v>32</v>
      </c>
      <c r="P14" s="9">
        <v>43800</v>
      </c>
      <c r="Q14" s="10">
        <v>784</v>
      </c>
      <c r="R14" s="10">
        <v>35</v>
      </c>
      <c r="S14" s="9">
        <v>44166</v>
      </c>
      <c r="T14" s="10">
        <v>831</v>
      </c>
      <c r="U14" s="10">
        <v>81</v>
      </c>
    </row>
  </sheetData>
  <mergeCells count="1">
    <mergeCell ref="A1:U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5069-82FE-4CBB-A0AD-C3C07FEEDE3F}">
  <dimension ref="A1:T17"/>
  <sheetViews>
    <sheetView workbookViewId="0">
      <selection sqref="A1:T1"/>
    </sheetView>
  </sheetViews>
  <sheetFormatPr defaultRowHeight="15" x14ac:dyDescent="0.25"/>
  <cols>
    <col min="1" max="1" width="15.42578125" style="6" bestFit="1" customWidth="1"/>
    <col min="2" max="2" width="10.7109375" style="6" bestFit="1" customWidth="1"/>
    <col min="3" max="3" width="15.42578125" style="6" bestFit="1" customWidth="1"/>
    <col min="4" max="4" width="12" style="6" bestFit="1" customWidth="1"/>
    <col min="5" max="5" width="15.42578125" style="6" bestFit="1" customWidth="1"/>
    <col min="6" max="6" width="12" style="6" bestFit="1" customWidth="1"/>
    <col min="7" max="7" width="15.42578125" style="6" bestFit="1" customWidth="1"/>
    <col min="8" max="8" width="12" style="6" bestFit="1" customWidth="1"/>
    <col min="9" max="9" width="11.85546875" style="6" bestFit="1" customWidth="1"/>
    <col min="10" max="10" width="10.7109375" style="6" bestFit="1" customWidth="1"/>
    <col min="11" max="11" width="11.85546875" style="6" bestFit="1" customWidth="1"/>
    <col min="12" max="12" width="10.7109375" style="6" bestFit="1" customWidth="1"/>
    <col min="13" max="13" width="11.85546875" style="6" bestFit="1" customWidth="1"/>
    <col min="14" max="14" width="10.7109375" style="6" bestFit="1" customWidth="1"/>
    <col min="15" max="15" width="11.85546875" style="6" bestFit="1" customWidth="1"/>
    <col min="16" max="16" width="10.7109375" style="6" bestFit="1" customWidth="1"/>
    <col min="17" max="17" width="11.85546875" style="6" bestFit="1" customWidth="1"/>
    <col min="18" max="18" width="10.7109375" style="6" bestFit="1" customWidth="1"/>
    <col min="19" max="19" width="11.85546875" style="6" bestFit="1" customWidth="1"/>
    <col min="20" max="20" width="10.7109375" style="6" bestFit="1" customWidth="1"/>
    <col min="21" max="16384" width="9.140625" style="6"/>
  </cols>
  <sheetData>
    <row r="1" spans="1:20" s="3" customFormat="1" ht="15.75" x14ac:dyDescent="0.25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s="4" customFormat="1" ht="15" customHeight="1" x14ac:dyDescent="0.25">
      <c r="A2" s="7" t="s">
        <v>6</v>
      </c>
      <c r="B2" s="8" t="s">
        <v>1</v>
      </c>
      <c r="C2" s="7" t="s">
        <v>6</v>
      </c>
      <c r="D2" s="8" t="s">
        <v>1</v>
      </c>
      <c r="E2" s="7" t="s">
        <v>6</v>
      </c>
      <c r="F2" s="8" t="s">
        <v>1</v>
      </c>
      <c r="G2" s="7" t="s">
        <v>6</v>
      </c>
      <c r="H2" s="8" t="s">
        <v>1</v>
      </c>
      <c r="I2" s="7" t="s">
        <v>6</v>
      </c>
      <c r="J2" s="8" t="s">
        <v>1</v>
      </c>
      <c r="K2" s="7" t="s">
        <v>6</v>
      </c>
      <c r="L2" s="8" t="str">
        <f>[1]Vazões!J3</f>
        <v>Vazão (L/s)</v>
      </c>
      <c r="M2" s="7" t="s">
        <v>6</v>
      </c>
      <c r="N2" s="8" t="s">
        <v>1</v>
      </c>
      <c r="O2" s="7" t="s">
        <v>6</v>
      </c>
      <c r="P2" s="8" t="s">
        <v>1</v>
      </c>
      <c r="Q2" s="7" t="s">
        <v>6</v>
      </c>
      <c r="R2" s="8" t="s">
        <v>1</v>
      </c>
      <c r="S2" s="7" t="s">
        <v>6</v>
      </c>
      <c r="T2" s="8" t="s">
        <v>1</v>
      </c>
    </row>
    <row r="3" spans="1:20" s="5" customFormat="1" x14ac:dyDescent="0.25">
      <c r="A3" s="9">
        <v>40544</v>
      </c>
      <c r="B3" s="10">
        <v>2795.87</v>
      </c>
      <c r="C3" s="9">
        <v>40909</v>
      </c>
      <c r="D3" s="11">
        <v>2353.1</v>
      </c>
      <c r="E3" s="9">
        <v>41275</v>
      </c>
      <c r="F3" s="11">
        <v>2731.739606291324</v>
      </c>
      <c r="G3" s="9">
        <v>41640</v>
      </c>
      <c r="H3" s="11">
        <v>2312.4057462437186</v>
      </c>
      <c r="I3" s="9">
        <v>42005</v>
      </c>
      <c r="J3" s="11">
        <v>2481.5300000000002</v>
      </c>
      <c r="K3" s="9">
        <f>[1]Vazões!A5</f>
        <v>42370</v>
      </c>
      <c r="L3" s="11">
        <v>2526.4324324324325</v>
      </c>
      <c r="M3" s="9">
        <v>42736</v>
      </c>
      <c r="N3" s="11">
        <v>2389.09</v>
      </c>
      <c r="O3" s="9">
        <v>43101</v>
      </c>
      <c r="P3" s="11">
        <v>2142.7800000000002</v>
      </c>
      <c r="Q3" s="9">
        <v>43466</v>
      </c>
      <c r="R3" s="11">
        <v>2100.16</v>
      </c>
      <c r="S3" s="9">
        <v>43831</v>
      </c>
      <c r="T3" s="11">
        <v>2117.2800000000002</v>
      </c>
    </row>
    <row r="4" spans="1:20" s="5" customFormat="1" x14ac:dyDescent="0.25">
      <c r="A4" s="9">
        <v>40575</v>
      </c>
      <c r="B4" s="10">
        <v>2524.96</v>
      </c>
      <c r="C4" s="9">
        <v>40940</v>
      </c>
      <c r="D4" s="11">
        <v>2194.5100000000002</v>
      </c>
      <c r="E4" s="9">
        <v>41306</v>
      </c>
      <c r="F4" s="11">
        <v>2606.384090147917</v>
      </c>
      <c r="G4" s="9">
        <v>41671</v>
      </c>
      <c r="H4" s="11">
        <v>2566.2901472650778</v>
      </c>
      <c r="I4" s="9">
        <v>42036</v>
      </c>
      <c r="J4" s="11">
        <v>2444.3000000000002</v>
      </c>
      <c r="K4" s="9">
        <f>[1]Vazões!A6</f>
        <v>42401</v>
      </c>
      <c r="L4" s="11">
        <v>2217.0927835051548</v>
      </c>
      <c r="M4" s="9">
        <v>42767</v>
      </c>
      <c r="N4" s="11">
        <v>2067.85</v>
      </c>
      <c r="O4" s="9">
        <v>43132</v>
      </c>
      <c r="P4" s="11">
        <v>2292.71</v>
      </c>
      <c r="Q4" s="9">
        <v>43497</v>
      </c>
      <c r="R4" s="11">
        <v>2430.83</v>
      </c>
      <c r="S4" s="9">
        <v>43862</v>
      </c>
      <c r="T4" s="11">
        <v>2580.8200000000002</v>
      </c>
    </row>
    <row r="5" spans="1:20" s="5" customFormat="1" x14ac:dyDescent="0.25">
      <c r="A5" s="9">
        <v>40603</v>
      </c>
      <c r="B5" s="10">
        <v>2882.52</v>
      </c>
      <c r="C5" s="9">
        <v>40969</v>
      </c>
      <c r="D5" s="11">
        <v>2176.08</v>
      </c>
      <c r="E5" s="9">
        <v>41334</v>
      </c>
      <c r="F5" s="11">
        <v>2829.7047184932881</v>
      </c>
      <c r="G5" s="9">
        <v>41699</v>
      </c>
      <c r="H5" s="11">
        <v>2601.7288424866515</v>
      </c>
      <c r="I5" s="9">
        <v>42064</v>
      </c>
      <c r="J5" s="11">
        <v>2401.25</v>
      </c>
      <c r="K5" s="9">
        <f>[1]Vazões!A7</f>
        <v>42430</v>
      </c>
      <c r="L5" s="11">
        <v>2251.5840220385676</v>
      </c>
      <c r="M5" s="9">
        <v>42795</v>
      </c>
      <c r="N5" s="11">
        <v>2439.15</v>
      </c>
      <c r="O5" s="9">
        <v>43160</v>
      </c>
      <c r="P5" s="11">
        <v>2346.9899999999998</v>
      </c>
      <c r="Q5" s="9">
        <v>43525</v>
      </c>
      <c r="R5" s="11">
        <v>2329.7800000000002</v>
      </c>
      <c r="S5" s="9">
        <v>43891</v>
      </c>
      <c r="T5" s="11">
        <v>2400.9699999999998</v>
      </c>
    </row>
    <row r="6" spans="1:20" s="5" customFormat="1" x14ac:dyDescent="0.25">
      <c r="A6" s="9">
        <v>40634</v>
      </c>
      <c r="B6" s="10">
        <v>2674.2363888888885</v>
      </c>
      <c r="C6" s="9">
        <v>41000</v>
      </c>
      <c r="D6" s="11">
        <v>2530</v>
      </c>
      <c r="E6" s="9">
        <v>41365</v>
      </c>
      <c r="F6" s="11">
        <v>2435.2954492328618</v>
      </c>
      <c r="G6" s="9">
        <v>41730</v>
      </c>
      <c r="H6" s="11">
        <v>2345.3803763440856</v>
      </c>
      <c r="I6" s="9">
        <v>42095</v>
      </c>
      <c r="J6" s="11">
        <v>2224.8673245614041</v>
      </c>
      <c r="K6" s="9">
        <f>[1]Vazões!A8</f>
        <v>42461</v>
      </c>
      <c r="L6" s="11">
        <v>2047.8279266572638</v>
      </c>
      <c r="M6" s="9">
        <v>42826</v>
      </c>
      <c r="N6" s="11">
        <v>2388.4</v>
      </c>
      <c r="O6" s="9">
        <v>43191</v>
      </c>
      <c r="P6" s="11">
        <v>2067.7600000000002</v>
      </c>
      <c r="Q6" s="9">
        <v>43556</v>
      </c>
      <c r="R6" s="11">
        <v>2221.17</v>
      </c>
      <c r="S6" s="9">
        <v>43922</v>
      </c>
      <c r="T6" s="11">
        <v>1985.39</v>
      </c>
    </row>
    <row r="7" spans="1:20" s="5" customFormat="1" x14ac:dyDescent="0.25">
      <c r="A7" s="9">
        <v>40664</v>
      </c>
      <c r="B7" s="10">
        <v>2412.4548984157673</v>
      </c>
      <c r="C7" s="9">
        <v>41030</v>
      </c>
      <c r="D7" s="11">
        <v>2296.34</v>
      </c>
      <c r="E7" s="9">
        <v>41395</v>
      </c>
      <c r="F7" s="11">
        <v>2315.6492147987592</v>
      </c>
      <c r="G7" s="9">
        <v>41760</v>
      </c>
      <c r="H7" s="11">
        <v>2239.447222222223</v>
      </c>
      <c r="I7" s="9">
        <v>42125</v>
      </c>
      <c r="J7" s="11">
        <v>2249.5008553274683</v>
      </c>
      <c r="K7" s="9">
        <f>[1]Vazões!A9</f>
        <v>42491</v>
      </c>
      <c r="L7" s="11">
        <v>2089.3773584905662</v>
      </c>
      <c r="M7" s="9">
        <v>42856</v>
      </c>
      <c r="N7" s="11">
        <v>1967.07</v>
      </c>
      <c r="O7" s="9">
        <v>43221</v>
      </c>
      <c r="P7" s="11">
        <v>1909.33</v>
      </c>
      <c r="Q7" s="9">
        <v>43586</v>
      </c>
      <c r="R7" s="11">
        <v>2195.9699999999998</v>
      </c>
      <c r="S7" s="9">
        <v>43952</v>
      </c>
      <c r="T7" s="11">
        <v>1999.63</v>
      </c>
    </row>
    <row r="8" spans="1:20" s="5" customFormat="1" x14ac:dyDescent="0.25">
      <c r="A8" s="9">
        <v>40695</v>
      </c>
      <c r="B8" s="10">
        <v>2130.86</v>
      </c>
      <c r="C8" s="9">
        <v>41061</v>
      </c>
      <c r="D8" s="11">
        <v>2498.84</v>
      </c>
      <c r="E8" s="9">
        <v>41426</v>
      </c>
      <c r="F8" s="11">
        <v>2189.3704106280188</v>
      </c>
      <c r="G8" s="9">
        <v>41791</v>
      </c>
      <c r="H8" s="11">
        <v>2062.2995543672014</v>
      </c>
      <c r="I8" s="9">
        <v>42156</v>
      </c>
      <c r="J8" s="11">
        <v>1981.125173852573</v>
      </c>
      <c r="K8" s="9">
        <f>[1]Vazões!A10</f>
        <v>42522</v>
      </c>
      <c r="L8" s="11">
        <v>2028.6694444444445</v>
      </c>
      <c r="M8" s="9">
        <v>42887</v>
      </c>
      <c r="N8" s="11">
        <v>2001.8</v>
      </c>
      <c r="O8" s="9">
        <v>43252</v>
      </c>
      <c r="P8" s="11">
        <v>2053.4899999999998</v>
      </c>
      <c r="Q8" s="9">
        <v>43617</v>
      </c>
      <c r="R8" s="11">
        <v>1852.24</v>
      </c>
      <c r="S8" s="9">
        <v>43983</v>
      </c>
      <c r="T8" s="11">
        <v>2065.7600000000002</v>
      </c>
    </row>
    <row r="9" spans="1:20" s="5" customFormat="1" x14ac:dyDescent="0.25">
      <c r="A9" s="9">
        <v>40725</v>
      </c>
      <c r="B9" s="10">
        <v>2126.09</v>
      </c>
      <c r="C9" s="9">
        <v>41091</v>
      </c>
      <c r="D9" s="11">
        <v>2203.54</v>
      </c>
      <c r="E9" s="9">
        <v>41456</v>
      </c>
      <c r="F9" s="11">
        <v>2338.7450911640954</v>
      </c>
      <c r="G9" s="9">
        <v>41821</v>
      </c>
      <c r="H9" s="11">
        <v>2179.613034759358</v>
      </c>
      <c r="I9" s="9">
        <v>42186</v>
      </c>
      <c r="J9" s="11">
        <v>2038.3052611150958</v>
      </c>
      <c r="K9" s="9">
        <f>[1]Vazões!A11</f>
        <v>42552</v>
      </c>
      <c r="L9" s="11">
        <v>1634.8188010899182</v>
      </c>
      <c r="M9" s="9">
        <v>42917</v>
      </c>
      <c r="N9" s="11">
        <v>1846.02</v>
      </c>
      <c r="O9" s="9">
        <v>43282</v>
      </c>
      <c r="P9" s="11">
        <v>1783.48</v>
      </c>
      <c r="Q9" s="9">
        <v>43647</v>
      </c>
      <c r="R9" s="11">
        <v>1961.13</v>
      </c>
      <c r="S9" s="9">
        <v>44013</v>
      </c>
      <c r="T9" s="11">
        <v>1258.1500000000001</v>
      </c>
    </row>
    <row r="10" spans="1:20" s="5" customFormat="1" x14ac:dyDescent="0.25">
      <c r="A10" s="9">
        <v>40756</v>
      </c>
      <c r="B10" s="10">
        <v>2157.2600000000002</v>
      </c>
      <c r="C10" s="9">
        <v>41122</v>
      </c>
      <c r="D10" s="11">
        <v>1963.19</v>
      </c>
      <c r="E10" s="9">
        <v>41487</v>
      </c>
      <c r="F10" s="11">
        <v>2072.0149769585255</v>
      </c>
      <c r="G10" s="9">
        <v>41852</v>
      </c>
      <c r="H10" s="11">
        <v>2103.6613753907363</v>
      </c>
      <c r="I10" s="9">
        <v>42217</v>
      </c>
      <c r="J10" s="11">
        <v>1862.8049113233287</v>
      </c>
      <c r="K10" s="9">
        <f>[1]Vazões!A12</f>
        <v>42583</v>
      </c>
      <c r="L10" s="11">
        <v>1787.9815078236131</v>
      </c>
      <c r="M10" s="9">
        <v>42948</v>
      </c>
      <c r="N10" s="11">
        <v>1828.58</v>
      </c>
      <c r="O10" s="9">
        <v>43313</v>
      </c>
      <c r="P10" s="11">
        <v>1876.79</v>
      </c>
      <c r="Q10" s="9">
        <v>43678</v>
      </c>
      <c r="R10" s="11">
        <v>1922.15</v>
      </c>
      <c r="S10" s="9">
        <v>44044</v>
      </c>
      <c r="T10" s="11">
        <v>1946.16</v>
      </c>
    </row>
    <row r="11" spans="1:20" s="5" customFormat="1" x14ac:dyDescent="0.25">
      <c r="A11" s="9">
        <v>40787</v>
      </c>
      <c r="B11" s="10">
        <v>2146.25</v>
      </c>
      <c r="C11" s="9">
        <v>41153</v>
      </c>
      <c r="D11" s="11">
        <v>1907.04</v>
      </c>
      <c r="E11" s="9">
        <v>41518</v>
      </c>
      <c r="F11" s="11">
        <v>2104.2011473429952</v>
      </c>
      <c r="G11" s="9">
        <v>41883</v>
      </c>
      <c r="H11" s="11">
        <v>2056.2699583333329</v>
      </c>
      <c r="I11" s="9">
        <v>42248</v>
      </c>
      <c r="J11" s="11">
        <v>2152</v>
      </c>
      <c r="K11" s="9">
        <f>[1]Vazões!A13</f>
        <v>42614</v>
      </c>
      <c r="L11" s="11">
        <v>1751.43</v>
      </c>
      <c r="M11" s="9">
        <v>42979</v>
      </c>
      <c r="N11" s="11">
        <v>1797.58</v>
      </c>
      <c r="O11" s="9">
        <v>43344</v>
      </c>
      <c r="P11" s="11">
        <v>1732.5</v>
      </c>
      <c r="Q11" s="9">
        <v>43709</v>
      </c>
      <c r="R11" s="11">
        <v>1991.5</v>
      </c>
      <c r="S11" s="9">
        <v>44075</v>
      </c>
      <c r="T11" s="11">
        <v>1876.54</v>
      </c>
    </row>
    <row r="12" spans="1:20" s="5" customFormat="1" x14ac:dyDescent="0.25">
      <c r="A12" s="9">
        <v>40817</v>
      </c>
      <c r="B12" s="10">
        <v>2346.16</v>
      </c>
      <c r="C12" s="9">
        <v>41183</v>
      </c>
      <c r="D12" s="11">
        <v>2030.45</v>
      </c>
      <c r="E12" s="9">
        <v>41548</v>
      </c>
      <c r="F12" s="11">
        <v>2410.8570442857754</v>
      </c>
      <c r="G12" s="9">
        <v>41913</v>
      </c>
      <c r="H12" s="11">
        <v>2182.63</v>
      </c>
      <c r="I12" s="9">
        <v>42278</v>
      </c>
      <c r="J12" s="11">
        <v>2184.2860998650499</v>
      </c>
      <c r="K12" s="9">
        <f>[1]Vazões!A14</f>
        <v>42644</v>
      </c>
      <c r="L12" s="11">
        <v>1983.31</v>
      </c>
      <c r="M12" s="9">
        <v>43009</v>
      </c>
      <c r="N12" s="11">
        <v>1889.74</v>
      </c>
      <c r="O12" s="9">
        <v>43374</v>
      </c>
      <c r="P12" s="11">
        <v>2000.84</v>
      </c>
      <c r="Q12" s="9">
        <v>43739</v>
      </c>
      <c r="R12" s="11">
        <v>1926.6</v>
      </c>
      <c r="S12" s="9">
        <v>44105</v>
      </c>
      <c r="T12" s="11">
        <v>1952.06</v>
      </c>
    </row>
    <row r="13" spans="1:20" s="5" customFormat="1" x14ac:dyDescent="0.25">
      <c r="A13" s="9">
        <v>40848</v>
      </c>
      <c r="B13" s="10">
        <v>2248.2600000000002</v>
      </c>
      <c r="C13" s="9">
        <v>41214</v>
      </c>
      <c r="D13" s="11">
        <v>2195.6084980237156</v>
      </c>
      <c r="E13" s="9">
        <v>41579</v>
      </c>
      <c r="F13" s="11">
        <v>2480.9452294685998</v>
      </c>
      <c r="G13" s="9">
        <v>41944</v>
      </c>
      <c r="H13" s="11">
        <v>2311.4899999999998</v>
      </c>
      <c r="I13" s="9">
        <v>42309</v>
      </c>
      <c r="J13" s="11">
        <v>2434.7874999999999</v>
      </c>
      <c r="K13" s="9">
        <f>[1]Vazões!A15</f>
        <v>42675</v>
      </c>
      <c r="L13" s="11">
        <v>2075</v>
      </c>
      <c r="M13" s="9">
        <v>43040</v>
      </c>
      <c r="N13" s="11">
        <v>2169.96</v>
      </c>
      <c r="O13" s="9">
        <v>43405</v>
      </c>
      <c r="P13" s="11">
        <v>1905.63</v>
      </c>
      <c r="Q13" s="9">
        <v>43770</v>
      </c>
      <c r="R13" s="11">
        <v>1965.06</v>
      </c>
      <c r="S13" s="9">
        <v>44136</v>
      </c>
      <c r="T13" s="11">
        <v>2133.34</v>
      </c>
    </row>
    <row r="14" spans="1:20" s="5" customFormat="1" x14ac:dyDescent="0.25">
      <c r="A14" s="9">
        <v>40878</v>
      </c>
      <c r="B14" s="10">
        <v>2325.58</v>
      </c>
      <c r="C14" s="9">
        <v>41244</v>
      </c>
      <c r="D14" s="11">
        <v>2491.6030051061612</v>
      </c>
      <c r="E14" s="9">
        <v>41609</v>
      </c>
      <c r="F14" s="11">
        <v>2343.3051075268809</v>
      </c>
      <c r="G14" s="9">
        <v>41974</v>
      </c>
      <c r="H14" s="11">
        <v>2287.3104234691091</v>
      </c>
      <c r="I14" s="9">
        <v>42339</v>
      </c>
      <c r="J14" s="11">
        <v>2395.7199999999998</v>
      </c>
      <c r="K14" s="9">
        <f>[1]Vazões!A16</f>
        <v>42705</v>
      </c>
      <c r="L14" s="11">
        <v>2189.59</v>
      </c>
      <c r="M14" s="9">
        <v>43070</v>
      </c>
      <c r="N14" s="11">
        <v>2066.98</v>
      </c>
      <c r="O14" s="9">
        <v>43435</v>
      </c>
      <c r="P14" s="11">
        <v>2032.54</v>
      </c>
      <c r="Q14" s="9">
        <v>43800</v>
      </c>
      <c r="R14" s="11">
        <v>2015.87</v>
      </c>
      <c r="S14" s="9">
        <v>44166</v>
      </c>
      <c r="T14" s="11">
        <v>2096.27</v>
      </c>
    </row>
    <row r="15" spans="1:20" s="5" customFormat="1" x14ac:dyDescent="0.25">
      <c r="A15" s="12" t="s">
        <v>0</v>
      </c>
      <c r="B15" s="13">
        <v>2397.541773942055</v>
      </c>
      <c r="C15" s="12" t="s">
        <v>0</v>
      </c>
      <c r="D15" s="13">
        <v>2236.6917919274897</v>
      </c>
      <c r="E15" s="12" t="s">
        <v>0</v>
      </c>
      <c r="F15" s="13">
        <v>2404.8510071949199</v>
      </c>
      <c r="G15" s="12" t="s">
        <v>0</v>
      </c>
      <c r="H15" s="13"/>
      <c r="I15" s="12" t="s">
        <v>0</v>
      </c>
      <c r="J15" s="13">
        <v>2237.5397605037438</v>
      </c>
      <c r="K15" s="12" t="str">
        <f>[1]Vazões!A17</f>
        <v>média anual</v>
      </c>
      <c r="L15" s="13">
        <v>2048.5928563734965</v>
      </c>
      <c r="M15" s="12" t="s">
        <v>0</v>
      </c>
      <c r="N15" s="13">
        <v>2071.0183333333334</v>
      </c>
      <c r="O15" s="12" t="s">
        <v>0</v>
      </c>
      <c r="P15" s="13">
        <v>2012.07</v>
      </c>
      <c r="Q15" s="12" t="s">
        <v>0</v>
      </c>
      <c r="R15" s="13">
        <v>2076.0383333333334</v>
      </c>
      <c r="S15" s="12" t="s">
        <v>0</v>
      </c>
      <c r="T15" s="13">
        <v>2034.364166666667</v>
      </c>
    </row>
    <row r="17" spans="1:2" x14ac:dyDescent="0.25">
      <c r="A17" s="14" t="s">
        <v>3</v>
      </c>
      <c r="B17" s="14" t="s">
        <v>11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2BDC-596E-411C-8603-60567869FC9E}">
  <dimension ref="A1:U14"/>
  <sheetViews>
    <sheetView topLeftCell="E1" workbookViewId="0">
      <selection activeCell="W1" sqref="W1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1" s="2" customFormat="1" ht="15.75" x14ac:dyDescent="0.2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</row>
    <row r="2" spans="1:21" s="1" customFormat="1" x14ac:dyDescent="0.25">
      <c r="A2" s="7" t="s">
        <v>6</v>
      </c>
      <c r="B2" s="8" t="s">
        <v>4</v>
      </c>
      <c r="C2" s="8" t="s">
        <v>5</v>
      </c>
      <c r="D2" s="7" t="s">
        <v>6</v>
      </c>
      <c r="E2" s="8" t="s">
        <v>4</v>
      </c>
      <c r="F2" s="8" t="s">
        <v>5</v>
      </c>
      <c r="G2" s="7" t="s">
        <v>6</v>
      </c>
      <c r="H2" s="8" t="s">
        <v>4</v>
      </c>
      <c r="I2" s="8" t="s">
        <v>5</v>
      </c>
      <c r="J2" s="7" t="s">
        <v>6</v>
      </c>
      <c r="K2" s="8" t="s">
        <v>4</v>
      </c>
      <c r="L2" s="8" t="s">
        <v>5</v>
      </c>
      <c r="M2" s="7" t="s">
        <v>6</v>
      </c>
      <c r="N2" s="8" t="s">
        <v>4</v>
      </c>
      <c r="O2" s="8" t="s">
        <v>5</v>
      </c>
      <c r="P2" s="7" t="s">
        <v>6</v>
      </c>
      <c r="Q2" s="8" t="s">
        <v>4</v>
      </c>
      <c r="R2" s="8" t="s">
        <v>5</v>
      </c>
      <c r="S2" s="7" t="s">
        <v>6</v>
      </c>
      <c r="T2" s="8" t="s">
        <v>4</v>
      </c>
      <c r="U2" s="8" t="s">
        <v>5</v>
      </c>
    </row>
    <row r="3" spans="1:21" x14ac:dyDescent="0.25">
      <c r="A3" s="9">
        <v>41640</v>
      </c>
      <c r="B3" s="10">
        <v>4980</v>
      </c>
      <c r="C3" s="10">
        <v>670</v>
      </c>
      <c r="D3" s="9">
        <v>42005</v>
      </c>
      <c r="E3" s="10">
        <v>5300</v>
      </c>
      <c r="F3" s="10">
        <v>380</v>
      </c>
      <c r="G3" s="9">
        <v>42370</v>
      </c>
      <c r="H3" s="10">
        <v>2370</v>
      </c>
      <c r="I3" s="10">
        <v>1010</v>
      </c>
      <c r="J3" s="9">
        <v>42736</v>
      </c>
      <c r="K3" s="10">
        <v>5290</v>
      </c>
      <c r="L3" s="10">
        <v>900</v>
      </c>
      <c r="M3" s="9">
        <v>43101</v>
      </c>
      <c r="N3" s="10">
        <v>4600</v>
      </c>
      <c r="O3" s="10">
        <v>560</v>
      </c>
      <c r="P3" s="9">
        <v>43466</v>
      </c>
      <c r="Q3" s="10">
        <v>4290</v>
      </c>
      <c r="R3" s="10">
        <v>700</v>
      </c>
      <c r="S3" s="9">
        <v>43831</v>
      </c>
      <c r="T3" s="10">
        <v>4360</v>
      </c>
      <c r="U3" s="10">
        <v>740</v>
      </c>
    </row>
    <row r="4" spans="1:21" x14ac:dyDescent="0.25">
      <c r="A4" s="9">
        <v>41671</v>
      </c>
      <c r="B4" s="10">
        <v>5200</v>
      </c>
      <c r="C4" s="10">
        <v>630</v>
      </c>
      <c r="D4" s="9">
        <v>42036</v>
      </c>
      <c r="E4" s="10">
        <v>5360</v>
      </c>
      <c r="F4" s="10">
        <v>850</v>
      </c>
      <c r="G4" s="9">
        <v>42401</v>
      </c>
      <c r="H4" s="10">
        <v>4980</v>
      </c>
      <c r="I4" s="10">
        <v>930</v>
      </c>
      <c r="J4" s="9">
        <v>42767</v>
      </c>
      <c r="K4" s="10">
        <v>3830</v>
      </c>
      <c r="L4" s="10">
        <v>800</v>
      </c>
      <c r="M4" s="9">
        <v>43132</v>
      </c>
      <c r="N4" s="10">
        <v>4830</v>
      </c>
      <c r="O4" s="10">
        <v>1000</v>
      </c>
      <c r="P4" s="9">
        <v>43497</v>
      </c>
      <c r="Q4" s="10">
        <v>5150</v>
      </c>
      <c r="R4" s="10">
        <v>840</v>
      </c>
      <c r="S4" s="9">
        <v>43862</v>
      </c>
      <c r="T4" s="10">
        <v>4830</v>
      </c>
      <c r="U4" s="10">
        <v>900</v>
      </c>
    </row>
    <row r="5" spans="1:21" x14ac:dyDescent="0.25">
      <c r="A5" s="9">
        <v>41699</v>
      </c>
      <c r="B5" s="10">
        <v>5160</v>
      </c>
      <c r="C5" s="10">
        <v>390</v>
      </c>
      <c r="D5" s="9">
        <v>42064</v>
      </c>
      <c r="E5" s="10">
        <v>4760</v>
      </c>
      <c r="F5" s="10">
        <v>670</v>
      </c>
      <c r="G5" s="9">
        <v>42430</v>
      </c>
      <c r="H5" s="10">
        <v>3770</v>
      </c>
      <c r="I5" s="10">
        <v>890</v>
      </c>
      <c r="J5" s="9">
        <v>42795</v>
      </c>
      <c r="K5" s="10">
        <v>4750</v>
      </c>
      <c r="L5" s="10">
        <v>630</v>
      </c>
      <c r="M5" s="9">
        <v>43160</v>
      </c>
      <c r="N5" s="10">
        <v>4690</v>
      </c>
      <c r="O5" s="10">
        <v>224</v>
      </c>
      <c r="P5" s="9">
        <v>43525</v>
      </c>
      <c r="Q5" s="10">
        <v>4770</v>
      </c>
      <c r="R5" s="10">
        <v>850</v>
      </c>
      <c r="S5" s="9">
        <v>43891</v>
      </c>
      <c r="T5" s="10">
        <v>4870</v>
      </c>
      <c r="U5" s="10">
        <v>700</v>
      </c>
    </row>
    <row r="6" spans="1:21" x14ac:dyDescent="0.25">
      <c r="A6" s="9">
        <v>41730</v>
      </c>
      <c r="B6" s="10">
        <v>4940</v>
      </c>
      <c r="C6" s="10">
        <v>400</v>
      </c>
      <c r="D6" s="9">
        <v>42095</v>
      </c>
      <c r="E6" s="10">
        <v>4400</v>
      </c>
      <c r="F6" s="10">
        <v>710</v>
      </c>
      <c r="G6" s="9">
        <v>42461</v>
      </c>
      <c r="H6" s="10">
        <v>8100</v>
      </c>
      <c r="I6" s="10">
        <v>500</v>
      </c>
      <c r="J6" s="9">
        <v>42826</v>
      </c>
      <c r="K6" s="10">
        <v>4870</v>
      </c>
      <c r="L6" s="10">
        <v>950</v>
      </c>
      <c r="M6" s="9">
        <v>43191</v>
      </c>
      <c r="N6" s="10">
        <v>4820</v>
      </c>
      <c r="O6" s="10">
        <v>650</v>
      </c>
      <c r="P6" s="9">
        <v>43556</v>
      </c>
      <c r="Q6" s="10">
        <v>4600</v>
      </c>
      <c r="R6" s="10">
        <v>710</v>
      </c>
      <c r="S6" s="9">
        <v>43922</v>
      </c>
      <c r="T6" s="10">
        <v>3740</v>
      </c>
      <c r="U6" s="10">
        <v>570</v>
      </c>
    </row>
    <row r="7" spans="1:21" x14ac:dyDescent="0.25">
      <c r="A7" s="9">
        <v>41760</v>
      </c>
      <c r="B7" s="10">
        <v>3590</v>
      </c>
      <c r="C7" s="10">
        <v>640</v>
      </c>
      <c r="D7" s="9">
        <v>42125</v>
      </c>
      <c r="E7" s="10">
        <v>3810</v>
      </c>
      <c r="F7" s="10">
        <v>420</v>
      </c>
      <c r="G7" s="9">
        <v>42491</v>
      </c>
      <c r="H7" s="10">
        <v>4560</v>
      </c>
      <c r="I7" s="10">
        <v>900</v>
      </c>
      <c r="J7" s="9">
        <v>42856</v>
      </c>
      <c r="K7" s="10">
        <v>3960</v>
      </c>
      <c r="L7" s="10">
        <v>500</v>
      </c>
      <c r="M7" s="9">
        <v>43221</v>
      </c>
      <c r="N7" s="10">
        <v>3380</v>
      </c>
      <c r="O7" s="10">
        <v>570</v>
      </c>
      <c r="P7" s="9">
        <v>43586</v>
      </c>
      <c r="Q7" s="10">
        <v>4830</v>
      </c>
      <c r="R7" s="10">
        <v>800</v>
      </c>
      <c r="S7" s="9">
        <v>43952</v>
      </c>
      <c r="T7" s="10">
        <v>3650</v>
      </c>
      <c r="U7" s="10">
        <v>466</v>
      </c>
    </row>
    <row r="8" spans="1:21" x14ac:dyDescent="0.25">
      <c r="A8" s="9">
        <v>41791</v>
      </c>
      <c r="B8" s="10">
        <v>4700</v>
      </c>
      <c r="C8" s="10">
        <v>610</v>
      </c>
      <c r="D8" s="9">
        <v>42156</v>
      </c>
      <c r="E8" s="10">
        <v>3680</v>
      </c>
      <c r="F8" s="10">
        <v>540</v>
      </c>
      <c r="G8" s="9">
        <v>42522</v>
      </c>
      <c r="H8" s="10">
        <v>4000</v>
      </c>
      <c r="I8" s="10">
        <v>650</v>
      </c>
      <c r="J8" s="9">
        <v>42887</v>
      </c>
      <c r="K8" s="10">
        <v>3560</v>
      </c>
      <c r="L8" s="10">
        <v>550</v>
      </c>
      <c r="M8" s="9">
        <v>43252</v>
      </c>
      <c r="N8" s="10">
        <v>3900</v>
      </c>
      <c r="O8" s="10">
        <v>600</v>
      </c>
      <c r="P8" s="9">
        <v>43617</v>
      </c>
      <c r="Q8" s="10">
        <v>3830</v>
      </c>
      <c r="R8" s="10">
        <v>680</v>
      </c>
      <c r="S8" s="9">
        <v>43983</v>
      </c>
      <c r="T8" s="10">
        <v>4660</v>
      </c>
      <c r="U8" s="10">
        <v>2.4900000000000002</v>
      </c>
    </row>
    <row r="9" spans="1:21" x14ac:dyDescent="0.25">
      <c r="A9" s="9">
        <v>41821</v>
      </c>
      <c r="B9" s="10">
        <v>4210</v>
      </c>
      <c r="C9" s="10">
        <v>620</v>
      </c>
      <c r="D9" s="9">
        <v>42186</v>
      </c>
      <c r="E9" s="10">
        <v>3740</v>
      </c>
      <c r="F9" s="10">
        <v>250</v>
      </c>
      <c r="G9" s="9">
        <v>42552</v>
      </c>
      <c r="H9" s="10">
        <v>3140</v>
      </c>
      <c r="I9" s="10">
        <v>430</v>
      </c>
      <c r="J9" s="9">
        <v>42917</v>
      </c>
      <c r="K9" s="10">
        <v>3480</v>
      </c>
      <c r="L9" s="10">
        <v>600</v>
      </c>
      <c r="M9" s="9">
        <v>43282</v>
      </c>
      <c r="N9" s="10">
        <v>3210</v>
      </c>
      <c r="O9" s="10">
        <v>340</v>
      </c>
      <c r="P9" s="9">
        <v>43647</v>
      </c>
      <c r="Q9" s="10">
        <v>4540</v>
      </c>
      <c r="R9" s="10">
        <v>650</v>
      </c>
      <c r="S9" s="9">
        <v>44013</v>
      </c>
      <c r="T9" s="10">
        <v>3760</v>
      </c>
      <c r="U9" s="10">
        <v>82.6</v>
      </c>
    </row>
    <row r="10" spans="1:21" x14ac:dyDescent="0.25">
      <c r="A10" s="9">
        <v>41852</v>
      </c>
      <c r="B10" s="10">
        <v>4080</v>
      </c>
      <c r="C10" s="10">
        <v>360</v>
      </c>
      <c r="D10" s="9">
        <v>42217</v>
      </c>
      <c r="E10" s="10">
        <v>3650</v>
      </c>
      <c r="F10" s="10">
        <v>560</v>
      </c>
      <c r="G10" s="9">
        <v>42583</v>
      </c>
      <c r="H10" s="10">
        <v>4410</v>
      </c>
      <c r="I10" s="10">
        <v>590</v>
      </c>
      <c r="J10" s="9">
        <v>42948</v>
      </c>
      <c r="K10" s="10">
        <v>3450</v>
      </c>
      <c r="L10" s="10">
        <v>310</v>
      </c>
      <c r="M10" s="9">
        <v>43313</v>
      </c>
      <c r="N10" s="10">
        <v>3560</v>
      </c>
      <c r="O10" s="10">
        <v>530</v>
      </c>
      <c r="P10" s="9">
        <v>43678</v>
      </c>
      <c r="Q10" s="10">
        <v>3890</v>
      </c>
      <c r="R10" s="10">
        <v>700</v>
      </c>
      <c r="S10" s="9">
        <v>44044</v>
      </c>
      <c r="T10" s="10">
        <v>3990</v>
      </c>
      <c r="U10" s="10">
        <v>500</v>
      </c>
    </row>
    <row r="11" spans="1:21" x14ac:dyDescent="0.25">
      <c r="A11" s="9">
        <v>41883</v>
      </c>
      <c r="B11" s="10">
        <v>4070</v>
      </c>
      <c r="C11" s="10">
        <v>1.2</v>
      </c>
      <c r="D11" s="9">
        <v>42248</v>
      </c>
      <c r="E11" s="10">
        <v>3750</v>
      </c>
      <c r="F11" s="10">
        <v>730</v>
      </c>
      <c r="G11" s="9">
        <v>42614</v>
      </c>
      <c r="H11" s="10">
        <v>3260</v>
      </c>
      <c r="I11" s="10">
        <v>500</v>
      </c>
      <c r="J11" s="9">
        <v>42979</v>
      </c>
      <c r="K11" s="10">
        <v>3360</v>
      </c>
      <c r="L11" s="10">
        <v>600</v>
      </c>
      <c r="M11" s="9">
        <v>43344</v>
      </c>
      <c r="N11" s="10">
        <v>2870</v>
      </c>
      <c r="O11" s="10">
        <v>620</v>
      </c>
      <c r="P11" s="9">
        <v>43709</v>
      </c>
      <c r="Q11" s="10">
        <v>3250</v>
      </c>
      <c r="R11" s="10">
        <v>686</v>
      </c>
      <c r="S11" s="9">
        <v>44075</v>
      </c>
      <c r="T11" s="10">
        <v>3630</v>
      </c>
      <c r="U11" s="10">
        <v>460</v>
      </c>
    </row>
    <row r="12" spans="1:21" x14ac:dyDescent="0.25">
      <c r="A12" s="9">
        <v>41913</v>
      </c>
      <c r="B12" s="10">
        <v>4380</v>
      </c>
      <c r="C12" s="10">
        <v>2.37</v>
      </c>
      <c r="D12" s="9">
        <v>42278</v>
      </c>
      <c r="E12" s="10">
        <v>3720</v>
      </c>
      <c r="F12" s="10">
        <v>1000</v>
      </c>
      <c r="G12" s="9">
        <v>42644</v>
      </c>
      <c r="H12" s="10">
        <v>3400</v>
      </c>
      <c r="I12" s="10">
        <v>600</v>
      </c>
      <c r="J12" s="9">
        <v>43009</v>
      </c>
      <c r="K12" s="10">
        <v>3380</v>
      </c>
      <c r="L12" s="10">
        <v>570</v>
      </c>
      <c r="M12" s="9">
        <v>43374</v>
      </c>
      <c r="N12" s="10">
        <v>3750</v>
      </c>
      <c r="O12" s="10">
        <v>700</v>
      </c>
      <c r="P12" s="9">
        <v>43739</v>
      </c>
      <c r="Q12" s="10">
        <v>3360</v>
      </c>
      <c r="R12" s="10">
        <v>700</v>
      </c>
      <c r="S12" s="9">
        <v>44105</v>
      </c>
      <c r="T12" s="10">
        <v>4500</v>
      </c>
      <c r="U12" s="10">
        <v>580</v>
      </c>
    </row>
    <row r="13" spans="1:21" x14ac:dyDescent="0.25">
      <c r="A13" s="9">
        <v>41944</v>
      </c>
      <c r="B13" s="10">
        <v>4320</v>
      </c>
      <c r="C13" s="10">
        <v>500</v>
      </c>
      <c r="D13" s="9">
        <v>42309</v>
      </c>
      <c r="E13" s="10">
        <v>4720</v>
      </c>
      <c r="F13" s="10">
        <v>640</v>
      </c>
      <c r="G13" s="9">
        <v>42675</v>
      </c>
      <c r="H13" s="10">
        <v>3050</v>
      </c>
      <c r="I13" s="10">
        <v>600</v>
      </c>
      <c r="J13" s="9">
        <v>43040</v>
      </c>
      <c r="K13" s="10">
        <v>4720</v>
      </c>
      <c r="L13" s="10">
        <v>570</v>
      </c>
      <c r="M13" s="9">
        <v>43405</v>
      </c>
      <c r="N13" s="10">
        <v>3960</v>
      </c>
      <c r="O13" s="10">
        <v>310</v>
      </c>
      <c r="P13" s="9">
        <v>43770</v>
      </c>
      <c r="Q13" s="10">
        <v>4330</v>
      </c>
      <c r="R13" s="10">
        <v>550</v>
      </c>
      <c r="S13" s="9">
        <v>44136</v>
      </c>
      <c r="T13" s="10">
        <v>4250</v>
      </c>
      <c r="U13" s="10">
        <v>690</v>
      </c>
    </row>
    <row r="14" spans="1:21" x14ac:dyDescent="0.25">
      <c r="A14" s="9">
        <v>41974</v>
      </c>
      <c r="B14" s="10">
        <v>5210</v>
      </c>
      <c r="C14" s="10">
        <v>500</v>
      </c>
      <c r="D14" s="9">
        <v>42339</v>
      </c>
      <c r="E14" s="10">
        <v>4850</v>
      </c>
      <c r="F14" s="10">
        <v>800</v>
      </c>
      <c r="G14" s="9">
        <v>42705</v>
      </c>
      <c r="H14" s="10">
        <v>4700</v>
      </c>
      <c r="I14" s="10">
        <v>600</v>
      </c>
      <c r="J14" s="9">
        <v>43070</v>
      </c>
      <c r="K14" s="10">
        <v>3890</v>
      </c>
      <c r="L14" s="10">
        <v>560</v>
      </c>
      <c r="M14" s="9">
        <v>43435</v>
      </c>
      <c r="N14" s="10">
        <v>4030</v>
      </c>
      <c r="O14" s="10">
        <v>840</v>
      </c>
      <c r="P14" s="9">
        <v>43800</v>
      </c>
      <c r="Q14" s="10">
        <v>4590</v>
      </c>
      <c r="R14" s="10">
        <v>580</v>
      </c>
      <c r="S14" s="9">
        <v>44166</v>
      </c>
      <c r="T14" s="10">
        <v>4050</v>
      </c>
      <c r="U14" s="10">
        <v>600</v>
      </c>
    </row>
  </sheetData>
  <mergeCells count="1">
    <mergeCell ref="A1:U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CADF-BAA6-42B9-BF5D-9651682BD3B3}">
  <dimension ref="A1:T17"/>
  <sheetViews>
    <sheetView topLeftCell="H1" workbookViewId="0">
      <selection activeCell="V23" sqref="V23"/>
    </sheetView>
  </sheetViews>
  <sheetFormatPr defaultRowHeight="15" x14ac:dyDescent="0.25"/>
  <cols>
    <col min="1" max="1" width="15.42578125" style="6" bestFit="1" customWidth="1"/>
    <col min="2" max="2" width="10.7109375" style="6" bestFit="1" customWidth="1"/>
    <col min="3" max="3" width="15.42578125" style="6" bestFit="1" customWidth="1"/>
    <col min="4" max="4" width="12" style="6" bestFit="1" customWidth="1"/>
    <col min="5" max="5" width="15.42578125" style="6" bestFit="1" customWidth="1"/>
    <col min="6" max="6" width="12" style="6" bestFit="1" customWidth="1"/>
    <col min="7" max="7" width="15.42578125" style="6" bestFit="1" customWidth="1"/>
    <col min="8" max="8" width="12" style="6" bestFit="1" customWidth="1"/>
    <col min="9" max="9" width="11.85546875" style="6" bestFit="1" customWidth="1"/>
    <col min="10" max="10" width="10.7109375" style="6" bestFit="1" customWidth="1"/>
    <col min="11" max="11" width="11.85546875" style="6" bestFit="1" customWidth="1"/>
    <col min="12" max="12" width="10.7109375" style="6" bestFit="1" customWidth="1"/>
    <col min="13" max="13" width="11.85546875" style="6" bestFit="1" customWidth="1"/>
    <col min="14" max="14" width="10.7109375" style="6" bestFit="1" customWidth="1"/>
    <col min="15" max="15" width="11.85546875" style="6" bestFit="1" customWidth="1"/>
    <col min="16" max="16" width="10.7109375" style="6" bestFit="1" customWidth="1"/>
    <col min="17" max="17" width="11.85546875" style="6" bestFit="1" customWidth="1"/>
    <col min="18" max="18" width="10.7109375" style="6" bestFit="1" customWidth="1"/>
    <col min="19" max="19" width="11.85546875" style="6" bestFit="1" customWidth="1"/>
    <col min="20" max="20" width="10.7109375" style="6" bestFit="1" customWidth="1"/>
    <col min="21" max="16384" width="9.140625" style="6"/>
  </cols>
  <sheetData>
    <row r="1" spans="1:20" s="3" customFormat="1" ht="15.75" x14ac:dyDescent="0.25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s="4" customFormat="1" ht="15" customHeight="1" x14ac:dyDescent="0.25">
      <c r="A2" s="7" t="s">
        <v>6</v>
      </c>
      <c r="B2" s="8" t="s">
        <v>1</v>
      </c>
      <c r="C2" s="7" t="s">
        <v>6</v>
      </c>
      <c r="D2" s="8" t="s">
        <v>1</v>
      </c>
      <c r="E2" s="7" t="s">
        <v>6</v>
      </c>
      <c r="F2" s="8" t="s">
        <v>1</v>
      </c>
      <c r="G2" s="7" t="s">
        <v>6</v>
      </c>
      <c r="H2" s="8" t="s">
        <v>1</v>
      </c>
      <c r="I2" s="7" t="s">
        <v>6</v>
      </c>
      <c r="J2" s="8" t="s">
        <v>1</v>
      </c>
      <c r="K2" s="7" t="s">
        <v>6</v>
      </c>
      <c r="L2" s="8" t="str">
        <f>[1]Vazões!J3</f>
        <v>Vazão (L/s)</v>
      </c>
      <c r="M2" s="7" t="s">
        <v>6</v>
      </c>
      <c r="N2" s="8" t="s">
        <v>1</v>
      </c>
      <c r="O2" s="7" t="s">
        <v>6</v>
      </c>
      <c r="P2" s="8" t="s">
        <v>1</v>
      </c>
      <c r="Q2" s="7" t="s">
        <v>6</v>
      </c>
      <c r="R2" s="8" t="s">
        <v>1</v>
      </c>
      <c r="S2" s="7" t="s">
        <v>6</v>
      </c>
      <c r="T2" s="8" t="s">
        <v>1</v>
      </c>
    </row>
    <row r="3" spans="1:20" s="5" customFormat="1" x14ac:dyDescent="0.25">
      <c r="A3" s="9">
        <v>40544</v>
      </c>
      <c r="B3" s="11">
        <v>33.098864994026286</v>
      </c>
      <c r="C3" s="9">
        <v>40909</v>
      </c>
      <c r="D3" s="11">
        <v>67.63</v>
      </c>
      <c r="E3" s="9">
        <v>41275</v>
      </c>
      <c r="F3" s="11">
        <v>121.54345878136201</v>
      </c>
      <c r="G3" s="9">
        <v>41640</v>
      </c>
      <c r="H3" s="11">
        <v>179.34438470728793</v>
      </c>
      <c r="I3" s="9">
        <v>42005</v>
      </c>
      <c r="J3" s="11" t="s">
        <v>2</v>
      </c>
      <c r="K3" s="9">
        <f>[1]Vazões!A5</f>
        <v>42370</v>
      </c>
      <c r="L3" s="11">
        <v>238.49</v>
      </c>
      <c r="M3" s="9">
        <v>42736</v>
      </c>
      <c r="N3" s="11">
        <v>188.96</v>
      </c>
      <c r="O3" s="9">
        <v>43101</v>
      </c>
      <c r="P3" s="11">
        <v>320.23</v>
      </c>
      <c r="Q3" s="9">
        <v>43466</v>
      </c>
      <c r="R3" s="11">
        <v>211.46</v>
      </c>
      <c r="S3" s="9">
        <v>43831</v>
      </c>
      <c r="T3" s="11">
        <v>196.38</v>
      </c>
    </row>
    <row r="4" spans="1:20" s="5" customFormat="1" x14ac:dyDescent="0.25">
      <c r="A4" s="9">
        <v>40575</v>
      </c>
      <c r="B4" s="11">
        <v>21.457919973544975</v>
      </c>
      <c r="C4" s="9">
        <v>40940</v>
      </c>
      <c r="D4" s="11">
        <v>46.65</v>
      </c>
      <c r="E4" s="9">
        <v>41306</v>
      </c>
      <c r="F4" s="11">
        <v>93.798776455026456</v>
      </c>
      <c r="G4" s="9">
        <v>41671</v>
      </c>
      <c r="H4" s="11">
        <v>159.94212962962962</v>
      </c>
      <c r="I4" s="9">
        <v>42036</v>
      </c>
      <c r="J4" s="11" t="s">
        <v>2</v>
      </c>
      <c r="K4" s="9">
        <f>[1]Vazões!A6</f>
        <v>42401</v>
      </c>
      <c r="L4" s="11">
        <v>210.55834929757341</v>
      </c>
      <c r="M4" s="9">
        <v>42767</v>
      </c>
      <c r="N4" s="11">
        <v>120.53</v>
      </c>
      <c r="O4" s="9">
        <v>43132</v>
      </c>
      <c r="P4" s="11">
        <v>503.15</v>
      </c>
      <c r="Q4" s="9">
        <v>43497</v>
      </c>
      <c r="R4" s="11">
        <v>201.97</v>
      </c>
      <c r="S4" s="9">
        <v>43862</v>
      </c>
      <c r="T4" s="11">
        <v>243.77</v>
      </c>
    </row>
    <row r="5" spans="1:20" s="5" customFormat="1" x14ac:dyDescent="0.25">
      <c r="A5" s="9">
        <v>40603</v>
      </c>
      <c r="B5" s="11">
        <v>30.992383512544802</v>
      </c>
      <c r="C5" s="9">
        <v>40969</v>
      </c>
      <c r="D5" s="11">
        <v>60.29</v>
      </c>
      <c r="E5" s="9">
        <v>41334</v>
      </c>
      <c r="F5" s="11">
        <v>130.04012345679013</v>
      </c>
      <c r="G5" s="9">
        <v>41699</v>
      </c>
      <c r="H5" s="11">
        <v>204.26</v>
      </c>
      <c r="I5" s="9">
        <v>42064</v>
      </c>
      <c r="J5" s="11" t="s">
        <v>2</v>
      </c>
      <c r="K5" s="9">
        <f>[1]Vazões!A7</f>
        <v>42430</v>
      </c>
      <c r="L5" s="11">
        <v>205.63</v>
      </c>
      <c r="M5" s="9">
        <v>42795</v>
      </c>
      <c r="N5" s="11">
        <v>251.19</v>
      </c>
      <c r="O5" s="9">
        <v>43160</v>
      </c>
      <c r="P5" s="11">
        <v>190.25</v>
      </c>
      <c r="Q5" s="9">
        <v>43525</v>
      </c>
      <c r="R5" s="11">
        <v>166.58</v>
      </c>
      <c r="S5" s="9">
        <v>43891</v>
      </c>
      <c r="T5" s="11">
        <v>161.19999999999999</v>
      </c>
    </row>
    <row r="6" spans="1:20" s="5" customFormat="1" x14ac:dyDescent="0.25">
      <c r="A6" s="9">
        <v>40634</v>
      </c>
      <c r="B6" s="11">
        <v>31.345293209876544</v>
      </c>
      <c r="C6" s="9">
        <v>41000</v>
      </c>
      <c r="D6" s="11">
        <v>72.709999999999994</v>
      </c>
      <c r="E6" s="9">
        <v>41365</v>
      </c>
      <c r="F6" s="11">
        <v>75.507263729246489</v>
      </c>
      <c r="G6" s="9">
        <v>41730</v>
      </c>
      <c r="H6" s="11">
        <v>163.41</v>
      </c>
      <c r="I6" s="9">
        <v>42095</v>
      </c>
      <c r="J6" s="11" t="s">
        <v>2</v>
      </c>
      <c r="K6" s="9">
        <f>[1]Vazões!A8</f>
        <v>42461</v>
      </c>
      <c r="L6" s="11">
        <v>122.1</v>
      </c>
      <c r="M6" s="9">
        <v>42826</v>
      </c>
      <c r="N6" s="11">
        <v>149.99</v>
      </c>
      <c r="O6" s="9">
        <v>43191</v>
      </c>
      <c r="P6" s="11">
        <v>148.38999999999999</v>
      </c>
      <c r="Q6" s="9">
        <v>43556</v>
      </c>
      <c r="R6" s="11">
        <v>138.55000000000001</v>
      </c>
      <c r="S6" s="9">
        <v>43922</v>
      </c>
      <c r="T6" s="11">
        <v>112.04</v>
      </c>
    </row>
    <row r="7" spans="1:20" s="5" customFormat="1" x14ac:dyDescent="0.25">
      <c r="A7" s="9">
        <v>40664</v>
      </c>
      <c r="B7" s="11">
        <v>21.931003584229391</v>
      </c>
      <c r="C7" s="9">
        <v>41030</v>
      </c>
      <c r="D7" s="11">
        <v>63.18</v>
      </c>
      <c r="E7" s="9">
        <v>41395</v>
      </c>
      <c r="F7" s="11">
        <v>73.860887096774206</v>
      </c>
      <c r="G7" s="9">
        <v>41760</v>
      </c>
      <c r="H7" s="11">
        <v>206.54</v>
      </c>
      <c r="I7" s="9">
        <v>42125</v>
      </c>
      <c r="J7" s="11" t="s">
        <v>2</v>
      </c>
      <c r="K7" s="9">
        <f>[1]Vazões!A9</f>
        <v>42491</v>
      </c>
      <c r="L7" s="11">
        <v>158.95459976105138</v>
      </c>
      <c r="M7" s="9">
        <v>42856</v>
      </c>
      <c r="N7" s="11">
        <v>105.78</v>
      </c>
      <c r="O7" s="9">
        <v>43221</v>
      </c>
      <c r="P7" s="11">
        <v>117.84</v>
      </c>
      <c r="Q7" s="9">
        <v>43586</v>
      </c>
      <c r="R7" s="11">
        <v>152.16999999999999</v>
      </c>
      <c r="S7" s="9">
        <v>43952</v>
      </c>
      <c r="T7" s="11">
        <v>102.7</v>
      </c>
    </row>
    <row r="8" spans="1:20" s="5" customFormat="1" x14ac:dyDescent="0.25">
      <c r="A8" s="9">
        <v>40695</v>
      </c>
      <c r="B8" s="11">
        <v>21.679783950617285</v>
      </c>
      <c r="C8" s="9">
        <v>41061</v>
      </c>
      <c r="D8" s="11">
        <v>73.569999999999993</v>
      </c>
      <c r="E8" s="9">
        <v>41426</v>
      </c>
      <c r="F8" s="11">
        <v>67.590277777777771</v>
      </c>
      <c r="G8" s="9">
        <v>41791</v>
      </c>
      <c r="H8" s="11">
        <v>196.81</v>
      </c>
      <c r="I8" s="9">
        <v>42156</v>
      </c>
      <c r="J8" s="11" t="s">
        <v>2</v>
      </c>
      <c r="K8" s="9">
        <f>[1]Vazões!A10</f>
        <v>42522</v>
      </c>
      <c r="L8" s="11">
        <v>146.80000000000001</v>
      </c>
      <c r="M8" s="9">
        <v>42887</v>
      </c>
      <c r="N8" s="11">
        <v>118.91</v>
      </c>
      <c r="O8" s="9">
        <v>43252</v>
      </c>
      <c r="P8" s="11">
        <v>102.13</v>
      </c>
      <c r="Q8" s="9">
        <v>43617</v>
      </c>
      <c r="R8" s="11">
        <v>109.25</v>
      </c>
      <c r="S8" s="9">
        <v>43983</v>
      </c>
      <c r="T8" s="11">
        <v>119.92</v>
      </c>
    </row>
    <row r="9" spans="1:20" s="5" customFormat="1" x14ac:dyDescent="0.25">
      <c r="A9" s="9">
        <v>40725</v>
      </c>
      <c r="B9" s="11">
        <v>24.531436678614099</v>
      </c>
      <c r="C9" s="9">
        <v>41091</v>
      </c>
      <c r="D9" s="11">
        <v>62.94</v>
      </c>
      <c r="E9" s="9">
        <v>41456</v>
      </c>
      <c r="F9" s="11">
        <v>93.761574074074076</v>
      </c>
      <c r="G9" s="9">
        <v>41821</v>
      </c>
      <c r="H9" s="11">
        <v>177.71</v>
      </c>
      <c r="I9" s="9">
        <v>42186</v>
      </c>
      <c r="J9" s="11">
        <v>169.06</v>
      </c>
      <c r="K9" s="9">
        <f>[1]Vazões!A11</f>
        <v>42552</v>
      </c>
      <c r="L9" s="11">
        <v>112.57952508960574</v>
      </c>
      <c r="M9" s="9">
        <v>42917</v>
      </c>
      <c r="N9" s="11">
        <v>93.73</v>
      </c>
      <c r="O9" s="9">
        <v>43282</v>
      </c>
      <c r="P9" s="11">
        <v>98.89</v>
      </c>
      <c r="Q9" s="9">
        <v>43647</v>
      </c>
      <c r="R9" s="11">
        <v>147.31</v>
      </c>
      <c r="S9" s="9">
        <v>44013</v>
      </c>
      <c r="T9" s="11">
        <v>122.75</v>
      </c>
    </row>
    <row r="10" spans="1:20" s="5" customFormat="1" x14ac:dyDescent="0.25">
      <c r="A10" s="9">
        <v>40756</v>
      </c>
      <c r="B10" s="11">
        <v>38.08542413381123</v>
      </c>
      <c r="C10" s="9">
        <v>41122</v>
      </c>
      <c r="D10" s="11">
        <v>42.33</v>
      </c>
      <c r="E10" s="9">
        <v>41487</v>
      </c>
      <c r="F10" s="11">
        <v>77.704599761051369</v>
      </c>
      <c r="G10" s="9">
        <v>41852</v>
      </c>
      <c r="H10" s="11">
        <v>150.87</v>
      </c>
      <c r="I10" s="9">
        <v>42217</v>
      </c>
      <c r="J10" s="11">
        <v>129.56</v>
      </c>
      <c r="K10" s="9">
        <f>[1]Vazões!A12</f>
        <v>42583</v>
      </c>
      <c r="L10" s="11">
        <v>121.57</v>
      </c>
      <c r="M10" s="9">
        <v>42948</v>
      </c>
      <c r="N10" s="11">
        <v>189.73</v>
      </c>
      <c r="O10" s="9">
        <v>43313</v>
      </c>
      <c r="P10" s="11">
        <v>100.46</v>
      </c>
      <c r="Q10" s="9">
        <v>43678</v>
      </c>
      <c r="R10" s="11">
        <v>139.78</v>
      </c>
      <c r="S10" s="9">
        <v>44044</v>
      </c>
      <c r="T10" s="11">
        <v>116.35976702508961</v>
      </c>
    </row>
    <row r="11" spans="1:20" s="5" customFormat="1" x14ac:dyDescent="0.25">
      <c r="A11" s="9">
        <v>40787</v>
      </c>
      <c r="B11" s="11">
        <v>31.547839506172838</v>
      </c>
      <c r="C11" s="9">
        <v>41153</v>
      </c>
      <c r="D11" s="11">
        <v>52.137731481481481</v>
      </c>
      <c r="E11" s="9">
        <v>41518</v>
      </c>
      <c r="F11" s="11">
        <v>89.882263729246489</v>
      </c>
      <c r="G11" s="9">
        <v>41883</v>
      </c>
      <c r="H11" s="11">
        <v>247.5</v>
      </c>
      <c r="I11" s="9">
        <v>42248</v>
      </c>
      <c r="J11" s="11">
        <v>181.79</v>
      </c>
      <c r="K11" s="9">
        <f>[1]Vazões!A13</f>
        <v>42614</v>
      </c>
      <c r="L11" s="11">
        <v>140.25312934631432</v>
      </c>
      <c r="M11" s="9">
        <v>42979</v>
      </c>
      <c r="N11" s="11">
        <v>331.36</v>
      </c>
      <c r="O11" s="9">
        <v>43344</v>
      </c>
      <c r="P11" s="11">
        <v>87.25</v>
      </c>
      <c r="Q11" s="9">
        <v>43709</v>
      </c>
      <c r="R11" s="11">
        <v>134.77000000000001</v>
      </c>
      <c r="S11" s="9">
        <v>44075</v>
      </c>
      <c r="T11" s="11">
        <v>117.43</v>
      </c>
    </row>
    <row r="12" spans="1:20" s="5" customFormat="1" x14ac:dyDescent="0.25">
      <c r="A12" s="9">
        <v>40817</v>
      </c>
      <c r="B12" s="11">
        <v>38.193697729988052</v>
      </c>
      <c r="C12" s="9">
        <v>41183</v>
      </c>
      <c r="D12" s="11">
        <v>58.375149342891277</v>
      </c>
      <c r="E12" s="9">
        <v>41548</v>
      </c>
      <c r="F12" s="11">
        <v>106.02</v>
      </c>
      <c r="G12" s="9">
        <v>41913</v>
      </c>
      <c r="H12" s="11" t="s">
        <v>2</v>
      </c>
      <c r="I12" s="9">
        <v>42278</v>
      </c>
      <c r="J12" s="11">
        <v>206.06033452807648</v>
      </c>
      <c r="K12" s="9">
        <f>[1]Vazões!A14</f>
        <v>42644</v>
      </c>
      <c r="L12" s="11">
        <v>151.38</v>
      </c>
      <c r="M12" s="9">
        <v>43009</v>
      </c>
      <c r="N12" s="11">
        <v>461.94</v>
      </c>
      <c r="O12" s="9">
        <v>43374</v>
      </c>
      <c r="P12" s="11">
        <v>137.29</v>
      </c>
      <c r="Q12" s="9">
        <v>43739</v>
      </c>
      <c r="R12" s="11">
        <v>111.17</v>
      </c>
      <c r="S12" s="9">
        <v>44105</v>
      </c>
      <c r="T12" s="11">
        <v>118.94</v>
      </c>
    </row>
    <row r="13" spans="1:20" s="5" customFormat="1" x14ac:dyDescent="0.25">
      <c r="A13" s="9">
        <v>40848</v>
      </c>
      <c r="B13" s="11">
        <v>45.168999999999997</v>
      </c>
      <c r="C13" s="9">
        <v>41214</v>
      </c>
      <c r="D13" s="11">
        <v>66.653549382716051</v>
      </c>
      <c r="E13" s="9">
        <v>41579</v>
      </c>
      <c r="F13" s="11">
        <v>134.06288580246914</v>
      </c>
      <c r="G13" s="9">
        <v>41944</v>
      </c>
      <c r="H13" s="11">
        <v>103.85</v>
      </c>
      <c r="I13" s="9">
        <v>42309</v>
      </c>
      <c r="J13" s="11">
        <v>225.01</v>
      </c>
      <c r="K13" s="9">
        <f>[1]Vazões!A15</f>
        <v>42675</v>
      </c>
      <c r="L13" s="11">
        <v>189.12</v>
      </c>
      <c r="M13" s="9">
        <v>43040</v>
      </c>
      <c r="N13" s="11">
        <v>408.15</v>
      </c>
      <c r="O13" s="9">
        <v>43405</v>
      </c>
      <c r="P13" s="11">
        <v>135.13999999999999</v>
      </c>
      <c r="Q13" s="9">
        <v>43770</v>
      </c>
      <c r="R13" s="11">
        <v>122.75</v>
      </c>
      <c r="S13" s="9">
        <v>44136</v>
      </c>
      <c r="T13" s="11">
        <v>222.61</v>
      </c>
    </row>
    <row r="14" spans="1:20" s="5" customFormat="1" x14ac:dyDescent="0.25">
      <c r="A14" s="9">
        <v>40878</v>
      </c>
      <c r="B14" s="11">
        <v>43.73</v>
      </c>
      <c r="C14" s="9">
        <v>41244</v>
      </c>
      <c r="D14" s="11">
        <v>90.94</v>
      </c>
      <c r="E14" s="9">
        <v>41609</v>
      </c>
      <c r="F14" s="11">
        <v>146.49</v>
      </c>
      <c r="G14" s="9">
        <v>41974</v>
      </c>
      <c r="H14" s="11">
        <v>469.89</v>
      </c>
      <c r="I14" s="9">
        <v>42339</v>
      </c>
      <c r="J14" s="11">
        <v>309.01</v>
      </c>
      <c r="K14" s="9">
        <f>[1]Vazões!A16</f>
        <v>42705</v>
      </c>
      <c r="L14" s="11">
        <v>146.52000000000001</v>
      </c>
      <c r="M14" s="9">
        <v>43070</v>
      </c>
      <c r="N14" s="11">
        <v>134.97999999999999</v>
      </c>
      <c r="O14" s="9">
        <v>43435</v>
      </c>
      <c r="P14" s="11">
        <v>168.36</v>
      </c>
      <c r="Q14" s="9">
        <v>43800</v>
      </c>
      <c r="R14" s="11">
        <v>157.06</v>
      </c>
      <c r="S14" s="9">
        <v>44166</v>
      </c>
      <c r="T14" s="11">
        <v>263.92</v>
      </c>
    </row>
    <row r="15" spans="1:20" s="5" customFormat="1" x14ac:dyDescent="0.25">
      <c r="A15" s="12" t="s">
        <v>0</v>
      </c>
      <c r="B15" s="13">
        <v>31.813553939452124</v>
      </c>
      <c r="C15" s="12" t="s">
        <v>0</v>
      </c>
      <c r="D15" s="13">
        <v>63.117202517257397</v>
      </c>
      <c r="E15" s="12" t="s">
        <v>0</v>
      </c>
      <c r="F15" s="13">
        <v>100.8551758886515</v>
      </c>
      <c r="G15" s="12" t="s">
        <v>0</v>
      </c>
      <c r="H15" s="13"/>
      <c r="I15" s="12" t="s">
        <v>0</v>
      </c>
      <c r="J15" s="13"/>
      <c r="K15" s="12" t="str">
        <f>[1]Vazões!A17</f>
        <v>média anual</v>
      </c>
      <c r="L15" s="13">
        <v>161.99630029121207</v>
      </c>
      <c r="M15" s="12" t="s">
        <v>0</v>
      </c>
      <c r="N15" s="13">
        <v>212.9375</v>
      </c>
      <c r="O15" s="12" t="s">
        <v>0</v>
      </c>
      <c r="P15" s="13">
        <v>175.78166666666667</v>
      </c>
      <c r="Q15" s="12" t="s">
        <v>0</v>
      </c>
      <c r="R15" s="13">
        <v>149.40166666666667</v>
      </c>
      <c r="S15" s="12" t="s">
        <v>0</v>
      </c>
      <c r="T15" s="13">
        <v>158.16831391875746</v>
      </c>
    </row>
    <row r="17" spans="1:2" x14ac:dyDescent="0.25">
      <c r="A17" s="14" t="s">
        <v>3</v>
      </c>
      <c r="B17" s="14" t="s">
        <v>16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60AD-8ED3-4EB8-94C0-9AF95294A991}">
  <dimension ref="A1:U14"/>
  <sheetViews>
    <sheetView workbookViewId="0">
      <selection activeCell="F18" sqref="F18"/>
    </sheetView>
  </sheetViews>
  <sheetFormatPr defaultRowHeight="15" x14ac:dyDescent="0.25"/>
  <cols>
    <col min="1" max="1" width="10.7109375" bestFit="1" customWidth="1"/>
    <col min="2" max="3" width="11.42578125" bestFit="1" customWidth="1"/>
    <col min="4" max="4" width="10.7109375" bestFit="1" customWidth="1"/>
    <col min="5" max="6" width="11.4257812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1" s="2" customFormat="1" ht="15.75" x14ac:dyDescent="0.25">
      <c r="A1" s="26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</row>
    <row r="2" spans="1:21" s="1" customFormat="1" x14ac:dyDescent="0.25">
      <c r="A2" s="7" t="s">
        <v>6</v>
      </c>
      <c r="B2" s="8" t="s">
        <v>4</v>
      </c>
      <c r="C2" s="8" t="s">
        <v>5</v>
      </c>
      <c r="D2" s="7" t="s">
        <v>6</v>
      </c>
      <c r="E2" s="8" t="s">
        <v>4</v>
      </c>
      <c r="F2" s="8" t="s">
        <v>5</v>
      </c>
      <c r="G2" s="7" t="s">
        <v>6</v>
      </c>
      <c r="H2" s="8" t="s">
        <v>4</v>
      </c>
      <c r="I2" s="8" t="s">
        <v>5</v>
      </c>
      <c r="J2" s="7" t="s">
        <v>6</v>
      </c>
      <c r="K2" s="8" t="s">
        <v>4</v>
      </c>
      <c r="L2" s="8" t="s">
        <v>5</v>
      </c>
      <c r="M2" s="7" t="s">
        <v>6</v>
      </c>
      <c r="N2" s="8" t="s">
        <v>4</v>
      </c>
      <c r="O2" s="8" t="s">
        <v>5</v>
      </c>
      <c r="P2" s="7" t="s">
        <v>6</v>
      </c>
      <c r="Q2" s="8" t="s">
        <v>4</v>
      </c>
      <c r="R2" s="8" t="s">
        <v>5</v>
      </c>
      <c r="S2" s="7" t="s">
        <v>6</v>
      </c>
      <c r="T2" s="8" t="s">
        <v>4</v>
      </c>
      <c r="U2" s="8" t="s">
        <v>5</v>
      </c>
    </row>
    <row r="3" spans="1:21" x14ac:dyDescent="0.25">
      <c r="A3" s="9">
        <v>41640</v>
      </c>
      <c r="B3" s="10">
        <v>1354</v>
      </c>
      <c r="C3" s="10">
        <v>81</v>
      </c>
      <c r="D3" s="9">
        <v>42005</v>
      </c>
      <c r="E3" s="10" t="s">
        <v>14</v>
      </c>
      <c r="F3" s="10" t="s">
        <v>14</v>
      </c>
      <c r="G3" s="9">
        <v>42370</v>
      </c>
      <c r="H3" s="10">
        <v>1101</v>
      </c>
      <c r="I3" s="10">
        <v>63</v>
      </c>
      <c r="J3" s="9">
        <v>42736</v>
      </c>
      <c r="K3" s="10">
        <v>1026</v>
      </c>
      <c r="L3" s="10">
        <v>27</v>
      </c>
      <c r="M3" s="9">
        <v>43101</v>
      </c>
      <c r="N3" s="10">
        <v>1301</v>
      </c>
      <c r="O3" s="10">
        <v>60</v>
      </c>
      <c r="P3" s="9">
        <v>43466</v>
      </c>
      <c r="Q3" s="10">
        <v>1038</v>
      </c>
      <c r="R3" s="10">
        <v>54</v>
      </c>
      <c r="S3" s="9">
        <v>43831</v>
      </c>
      <c r="T3" s="10">
        <v>934</v>
      </c>
      <c r="U3" s="10">
        <v>11</v>
      </c>
    </row>
    <row r="4" spans="1:21" x14ac:dyDescent="0.25">
      <c r="A4" s="9">
        <v>41671</v>
      </c>
      <c r="B4" s="10">
        <v>1223</v>
      </c>
      <c r="C4" s="10">
        <v>78</v>
      </c>
      <c r="D4" s="9">
        <v>42036</v>
      </c>
      <c r="E4" s="10" t="s">
        <v>14</v>
      </c>
      <c r="F4" s="10" t="s">
        <v>14</v>
      </c>
      <c r="G4" s="9">
        <v>42401</v>
      </c>
      <c r="H4" s="10">
        <v>1036</v>
      </c>
      <c r="I4" s="10">
        <v>53</v>
      </c>
      <c r="J4" s="9">
        <v>42767</v>
      </c>
      <c r="K4" s="10">
        <v>1231</v>
      </c>
      <c r="L4" s="10">
        <v>11</v>
      </c>
      <c r="M4" s="9">
        <v>43132</v>
      </c>
      <c r="N4" s="10">
        <v>1311</v>
      </c>
      <c r="O4" s="10">
        <v>106</v>
      </c>
      <c r="P4" s="9">
        <v>43497</v>
      </c>
      <c r="Q4" s="10">
        <v>958</v>
      </c>
      <c r="R4" s="10">
        <v>12</v>
      </c>
      <c r="S4" s="9">
        <v>43862</v>
      </c>
      <c r="T4" s="10">
        <v>966</v>
      </c>
      <c r="U4" s="10">
        <v>22</v>
      </c>
    </row>
    <row r="5" spans="1:21" x14ac:dyDescent="0.25">
      <c r="A5" s="9">
        <v>41699</v>
      </c>
      <c r="B5" s="10">
        <v>1194</v>
      </c>
      <c r="C5" s="10">
        <v>99</v>
      </c>
      <c r="D5" s="9">
        <v>42064</v>
      </c>
      <c r="E5" s="10" t="s">
        <v>14</v>
      </c>
      <c r="F5" s="10" t="s">
        <v>14</v>
      </c>
      <c r="G5" s="9">
        <v>42430</v>
      </c>
      <c r="H5" s="10">
        <v>944</v>
      </c>
      <c r="I5" s="10">
        <v>67</v>
      </c>
      <c r="J5" s="9">
        <v>42795</v>
      </c>
      <c r="K5" s="10">
        <v>1068</v>
      </c>
      <c r="L5" s="10">
        <v>56</v>
      </c>
      <c r="M5" s="9">
        <v>43160</v>
      </c>
      <c r="N5" s="10">
        <v>1423</v>
      </c>
      <c r="O5" s="10">
        <v>56</v>
      </c>
      <c r="P5" s="9">
        <v>43525</v>
      </c>
      <c r="Q5" s="10">
        <v>632</v>
      </c>
      <c r="R5" s="10">
        <v>28</v>
      </c>
      <c r="S5" s="9">
        <v>43891</v>
      </c>
      <c r="T5" s="10">
        <v>1140</v>
      </c>
      <c r="U5" s="10">
        <v>45</v>
      </c>
    </row>
    <row r="6" spans="1:21" x14ac:dyDescent="0.25">
      <c r="A6" s="9">
        <v>41730</v>
      </c>
      <c r="B6" s="10">
        <v>1193</v>
      </c>
      <c r="C6" s="10">
        <v>79</v>
      </c>
      <c r="D6" s="9">
        <v>42095</v>
      </c>
      <c r="E6" s="10" t="s">
        <v>14</v>
      </c>
      <c r="F6" s="10" t="s">
        <v>14</v>
      </c>
      <c r="G6" s="9">
        <v>42461</v>
      </c>
      <c r="H6" s="10">
        <v>654</v>
      </c>
      <c r="I6" s="10">
        <v>48</v>
      </c>
      <c r="J6" s="9">
        <v>42826</v>
      </c>
      <c r="K6" s="10">
        <v>1030</v>
      </c>
      <c r="L6" s="10">
        <v>54</v>
      </c>
      <c r="M6" s="9">
        <v>43191</v>
      </c>
      <c r="N6" s="10">
        <v>1020</v>
      </c>
      <c r="O6" s="10">
        <v>49</v>
      </c>
      <c r="P6" s="9">
        <v>43556</v>
      </c>
      <c r="Q6" s="10">
        <v>923</v>
      </c>
      <c r="R6" s="10">
        <v>45</v>
      </c>
      <c r="S6" s="9">
        <v>43922</v>
      </c>
      <c r="T6" s="10">
        <v>535</v>
      </c>
      <c r="U6" s="10">
        <v>45</v>
      </c>
    </row>
    <row r="7" spans="1:21" x14ac:dyDescent="0.25">
      <c r="A7" s="9">
        <v>41760</v>
      </c>
      <c r="B7" s="10">
        <v>1198</v>
      </c>
      <c r="C7" s="10">
        <v>88</v>
      </c>
      <c r="D7" s="9">
        <v>42125</v>
      </c>
      <c r="E7" s="10" t="s">
        <v>14</v>
      </c>
      <c r="F7" s="10" t="s">
        <v>14</v>
      </c>
      <c r="G7" s="9">
        <v>42491</v>
      </c>
      <c r="H7" s="10">
        <v>557</v>
      </c>
      <c r="I7" s="10">
        <v>51</v>
      </c>
      <c r="J7" s="9">
        <v>42856</v>
      </c>
      <c r="K7" s="10">
        <v>982</v>
      </c>
      <c r="L7" s="10">
        <v>10</v>
      </c>
      <c r="M7" s="9">
        <v>43221</v>
      </c>
      <c r="N7" s="10">
        <v>976</v>
      </c>
      <c r="O7" s="10">
        <v>16</v>
      </c>
      <c r="P7" s="9">
        <v>43586</v>
      </c>
      <c r="Q7" s="10">
        <v>931</v>
      </c>
      <c r="R7" s="10">
        <v>43</v>
      </c>
      <c r="S7" s="9">
        <v>43952</v>
      </c>
      <c r="T7" s="10">
        <v>835</v>
      </c>
      <c r="U7" s="10">
        <v>43</v>
      </c>
    </row>
    <row r="8" spans="1:21" x14ac:dyDescent="0.25">
      <c r="A8" s="9">
        <v>41791</v>
      </c>
      <c r="B8" s="10">
        <v>1170</v>
      </c>
      <c r="C8" s="10">
        <v>88</v>
      </c>
      <c r="D8" s="9">
        <v>42156</v>
      </c>
      <c r="E8" s="10" t="s">
        <v>14</v>
      </c>
      <c r="F8" s="10" t="s">
        <v>14</v>
      </c>
      <c r="G8" s="9">
        <v>42522</v>
      </c>
      <c r="H8" s="10">
        <v>589</v>
      </c>
      <c r="I8" s="10">
        <v>11</v>
      </c>
      <c r="J8" s="9">
        <v>42887</v>
      </c>
      <c r="K8" s="10">
        <v>1004</v>
      </c>
      <c r="L8" s="15">
        <v>0.21</v>
      </c>
      <c r="M8" s="9">
        <v>43252</v>
      </c>
      <c r="N8" s="10">
        <v>966</v>
      </c>
      <c r="O8" s="10">
        <v>32</v>
      </c>
      <c r="P8" s="9">
        <v>43617</v>
      </c>
      <c r="Q8" s="10">
        <v>784</v>
      </c>
      <c r="R8" s="10">
        <v>8</v>
      </c>
      <c r="S8" s="9">
        <v>43983</v>
      </c>
      <c r="T8" s="10">
        <v>1076</v>
      </c>
      <c r="U8" s="10">
        <v>11</v>
      </c>
    </row>
    <row r="9" spans="1:21" x14ac:dyDescent="0.25">
      <c r="A9" s="9">
        <v>41821</v>
      </c>
      <c r="B9" s="10">
        <v>1116</v>
      </c>
      <c r="C9" s="10">
        <v>83</v>
      </c>
      <c r="D9" s="9">
        <v>42186</v>
      </c>
      <c r="E9" s="10">
        <v>513</v>
      </c>
      <c r="F9" s="10">
        <v>97</v>
      </c>
      <c r="G9" s="9">
        <v>42552</v>
      </c>
      <c r="H9" s="10">
        <v>512</v>
      </c>
      <c r="I9" s="10">
        <v>48</v>
      </c>
      <c r="J9" s="9">
        <v>42917</v>
      </c>
      <c r="K9" s="10">
        <v>985</v>
      </c>
      <c r="L9" s="10">
        <v>12</v>
      </c>
      <c r="M9" s="9">
        <v>43282</v>
      </c>
      <c r="N9" s="10">
        <v>984</v>
      </c>
      <c r="O9" s="10">
        <v>34</v>
      </c>
      <c r="P9" s="9">
        <v>43647</v>
      </c>
      <c r="Q9" s="10">
        <v>974</v>
      </c>
      <c r="R9" s="10">
        <v>51</v>
      </c>
      <c r="S9" s="9">
        <v>44013</v>
      </c>
      <c r="T9" s="10">
        <v>1035</v>
      </c>
      <c r="U9" s="10">
        <v>68</v>
      </c>
    </row>
    <row r="10" spans="1:21" x14ac:dyDescent="0.25">
      <c r="A10" s="9">
        <v>41852</v>
      </c>
      <c r="B10" s="10">
        <v>778</v>
      </c>
      <c r="C10" s="10">
        <v>34</v>
      </c>
      <c r="D10" s="9">
        <v>42217</v>
      </c>
      <c r="E10" s="10">
        <v>508</v>
      </c>
      <c r="F10" s="10">
        <v>67</v>
      </c>
      <c r="G10" s="9">
        <v>42583</v>
      </c>
      <c r="H10" s="10">
        <v>997</v>
      </c>
      <c r="I10" s="10">
        <v>29</v>
      </c>
      <c r="J10" s="9">
        <v>42948</v>
      </c>
      <c r="K10" s="10">
        <v>1060</v>
      </c>
      <c r="L10" s="10">
        <v>32</v>
      </c>
      <c r="M10" s="9">
        <v>43313</v>
      </c>
      <c r="N10" s="10">
        <v>474</v>
      </c>
      <c r="O10" s="10">
        <v>40</v>
      </c>
      <c r="P10" s="9">
        <v>43678</v>
      </c>
      <c r="Q10" s="10">
        <v>698</v>
      </c>
      <c r="R10" s="10">
        <v>37</v>
      </c>
      <c r="S10" s="9">
        <v>44044</v>
      </c>
      <c r="T10" s="10">
        <v>1040</v>
      </c>
      <c r="U10" s="10">
        <v>16</v>
      </c>
    </row>
    <row r="11" spans="1:21" x14ac:dyDescent="0.25">
      <c r="A11" s="9">
        <v>41883</v>
      </c>
      <c r="B11" s="10" t="s">
        <v>14</v>
      </c>
      <c r="C11" s="10" t="s">
        <v>14</v>
      </c>
      <c r="D11" s="9">
        <v>42248</v>
      </c>
      <c r="E11" s="10">
        <v>1009</v>
      </c>
      <c r="F11" s="10">
        <v>58</v>
      </c>
      <c r="G11" s="9">
        <v>42614</v>
      </c>
      <c r="H11" s="10">
        <v>972</v>
      </c>
      <c r="I11" s="10">
        <v>20</v>
      </c>
      <c r="J11" s="9">
        <v>42979</v>
      </c>
      <c r="K11" s="10">
        <v>1132</v>
      </c>
      <c r="L11" s="10">
        <v>3</v>
      </c>
      <c r="M11" s="9">
        <v>43344</v>
      </c>
      <c r="N11" s="10">
        <v>247</v>
      </c>
      <c r="O11" s="10">
        <v>48</v>
      </c>
      <c r="P11" s="9">
        <v>43709</v>
      </c>
      <c r="Q11" s="10">
        <v>586</v>
      </c>
      <c r="R11" s="10">
        <v>12</v>
      </c>
      <c r="S11" s="9">
        <v>44075</v>
      </c>
      <c r="T11" s="10">
        <v>1025</v>
      </c>
      <c r="U11" s="10">
        <v>73</v>
      </c>
    </row>
    <row r="12" spans="1:21" x14ac:dyDescent="0.25">
      <c r="A12" s="9">
        <v>41913</v>
      </c>
      <c r="B12" s="10" t="s">
        <v>14</v>
      </c>
      <c r="C12" s="10" t="s">
        <v>14</v>
      </c>
      <c r="D12" s="9">
        <v>42278</v>
      </c>
      <c r="E12" s="10">
        <v>999</v>
      </c>
      <c r="F12" s="10">
        <v>40</v>
      </c>
      <c r="G12" s="9">
        <v>42644</v>
      </c>
      <c r="H12" s="10">
        <v>529</v>
      </c>
      <c r="I12" s="10">
        <v>28</v>
      </c>
      <c r="J12" s="9">
        <v>43009</v>
      </c>
      <c r="K12" s="10">
        <v>1351</v>
      </c>
      <c r="L12" s="10">
        <v>141</v>
      </c>
      <c r="M12" s="9">
        <v>43374</v>
      </c>
      <c r="N12" s="10">
        <v>946</v>
      </c>
      <c r="O12" s="10">
        <v>11</v>
      </c>
      <c r="P12" s="9">
        <v>43739</v>
      </c>
      <c r="Q12" s="10">
        <v>636</v>
      </c>
      <c r="R12" s="10">
        <v>49</v>
      </c>
      <c r="S12" s="9">
        <v>44105</v>
      </c>
      <c r="T12" s="10">
        <v>907</v>
      </c>
      <c r="U12" s="10">
        <v>69</v>
      </c>
    </row>
    <row r="13" spans="1:21" x14ac:dyDescent="0.25">
      <c r="A13" s="9">
        <v>41944</v>
      </c>
      <c r="B13" s="10">
        <v>1035</v>
      </c>
      <c r="C13" s="10">
        <v>333</v>
      </c>
      <c r="D13" s="9">
        <v>42309</v>
      </c>
      <c r="E13" s="10">
        <v>1019</v>
      </c>
      <c r="F13" s="10">
        <v>50</v>
      </c>
      <c r="G13" s="9">
        <v>42675</v>
      </c>
      <c r="H13" s="10">
        <v>1000</v>
      </c>
      <c r="I13" s="10">
        <v>38</v>
      </c>
      <c r="J13" s="9">
        <v>43040</v>
      </c>
      <c r="K13" s="10">
        <v>1335</v>
      </c>
      <c r="L13" s="10">
        <v>46</v>
      </c>
      <c r="M13" s="9">
        <v>43405</v>
      </c>
      <c r="N13" s="10">
        <v>955</v>
      </c>
      <c r="O13" s="10">
        <v>11</v>
      </c>
      <c r="P13" s="9">
        <v>43770</v>
      </c>
      <c r="Q13" s="10">
        <v>1020</v>
      </c>
      <c r="R13" s="16">
        <v>15.77</v>
      </c>
      <c r="S13" s="9">
        <v>44136</v>
      </c>
      <c r="T13" s="10">
        <v>1198</v>
      </c>
      <c r="U13" s="10">
        <v>61</v>
      </c>
    </row>
    <row r="14" spans="1:21" x14ac:dyDescent="0.25">
      <c r="A14" s="9">
        <v>41974</v>
      </c>
      <c r="B14" s="10">
        <v>1276</v>
      </c>
      <c r="C14" s="10">
        <v>10</v>
      </c>
      <c r="D14" s="9">
        <v>42339</v>
      </c>
      <c r="E14" s="10">
        <v>999</v>
      </c>
      <c r="F14" s="16">
        <v>16.100000000000001</v>
      </c>
      <c r="G14" s="9">
        <v>42705</v>
      </c>
      <c r="H14" s="10">
        <v>1034</v>
      </c>
      <c r="I14" s="10">
        <v>26</v>
      </c>
      <c r="J14" s="9">
        <v>43070</v>
      </c>
      <c r="K14" s="10">
        <v>1040</v>
      </c>
      <c r="L14" s="10">
        <v>21</v>
      </c>
      <c r="M14" s="9">
        <v>43435</v>
      </c>
      <c r="N14" s="10">
        <v>715</v>
      </c>
      <c r="O14" s="10">
        <v>11</v>
      </c>
      <c r="P14" s="9">
        <v>43800</v>
      </c>
      <c r="Q14" s="10">
        <v>1112</v>
      </c>
      <c r="R14" s="10">
        <v>63</v>
      </c>
      <c r="S14" s="9">
        <v>44166</v>
      </c>
      <c r="T14" s="10">
        <v>539</v>
      </c>
      <c r="U14" s="10">
        <v>27</v>
      </c>
    </row>
  </sheetData>
  <mergeCells count="1">
    <mergeCell ref="A1:U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793F-5A3E-4E01-B5D0-D8E548D69FE9}">
  <dimension ref="A1:T17"/>
  <sheetViews>
    <sheetView topLeftCell="H1" workbookViewId="0">
      <selection activeCell="W22" sqref="W22"/>
    </sheetView>
  </sheetViews>
  <sheetFormatPr defaultRowHeight="15" x14ac:dyDescent="0.25"/>
  <cols>
    <col min="1" max="1" width="15.42578125" style="6" bestFit="1" customWidth="1"/>
    <col min="2" max="2" width="10.7109375" style="6" bestFit="1" customWidth="1"/>
    <col min="3" max="3" width="15.42578125" style="6" bestFit="1" customWidth="1"/>
    <col min="4" max="4" width="12" style="6" bestFit="1" customWidth="1"/>
    <col min="5" max="5" width="15.42578125" style="6" bestFit="1" customWidth="1"/>
    <col min="6" max="6" width="12" style="6" bestFit="1" customWidth="1"/>
    <col min="7" max="7" width="15.42578125" style="6" bestFit="1" customWidth="1"/>
    <col min="8" max="8" width="12" style="6" bestFit="1" customWidth="1"/>
    <col min="9" max="9" width="11.85546875" style="6" bestFit="1" customWidth="1"/>
    <col min="10" max="10" width="10.7109375" style="6" bestFit="1" customWidth="1"/>
    <col min="11" max="11" width="11.85546875" style="6" bestFit="1" customWidth="1"/>
    <col min="12" max="12" width="10.7109375" style="6" bestFit="1" customWidth="1"/>
    <col min="13" max="13" width="11.85546875" style="6" bestFit="1" customWidth="1"/>
    <col min="14" max="14" width="10.7109375" style="6" bestFit="1" customWidth="1"/>
    <col min="15" max="15" width="11.85546875" style="6" bestFit="1" customWidth="1"/>
    <col min="16" max="16" width="10.7109375" style="6" bestFit="1" customWidth="1"/>
    <col min="17" max="17" width="11.85546875" style="6" bestFit="1" customWidth="1"/>
    <col min="18" max="18" width="10.7109375" style="6" bestFit="1" customWidth="1"/>
    <col min="19" max="19" width="11.85546875" style="6" bestFit="1" customWidth="1"/>
    <col min="20" max="20" width="10.7109375" style="6" bestFit="1" customWidth="1"/>
    <col min="21" max="16384" width="9.140625" style="6"/>
  </cols>
  <sheetData>
    <row r="1" spans="1:20" s="3" customFormat="1" ht="15.75" x14ac:dyDescent="0.25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s="4" customFormat="1" ht="15" customHeight="1" x14ac:dyDescent="0.25">
      <c r="A2" s="7" t="s">
        <v>6</v>
      </c>
      <c r="B2" s="8" t="s">
        <v>1</v>
      </c>
      <c r="C2" s="7" t="s">
        <v>6</v>
      </c>
      <c r="D2" s="8" t="s">
        <v>1</v>
      </c>
      <c r="E2" s="7" t="s">
        <v>6</v>
      </c>
      <c r="F2" s="8" t="s">
        <v>1</v>
      </c>
      <c r="G2" s="7" t="s">
        <v>6</v>
      </c>
      <c r="H2" s="8" t="s">
        <v>1</v>
      </c>
      <c r="I2" s="7" t="s">
        <v>6</v>
      </c>
      <c r="J2" s="8" t="s">
        <v>1</v>
      </c>
      <c r="K2" s="7" t="s">
        <v>6</v>
      </c>
      <c r="L2" s="8" t="str">
        <f>[1]Vazões!J3</f>
        <v>Vazão (L/s)</v>
      </c>
      <c r="M2" s="7" t="s">
        <v>6</v>
      </c>
      <c r="N2" s="8" t="s">
        <v>1</v>
      </c>
      <c r="O2" s="7" t="s">
        <v>6</v>
      </c>
      <c r="P2" s="8" t="s">
        <v>1</v>
      </c>
      <c r="Q2" s="7" t="s">
        <v>6</v>
      </c>
      <c r="R2" s="8" t="s">
        <v>1</v>
      </c>
      <c r="S2" s="7" t="s">
        <v>6</v>
      </c>
      <c r="T2" s="8" t="s">
        <v>1</v>
      </c>
    </row>
    <row r="3" spans="1:20" s="5" customFormat="1" x14ac:dyDescent="0.25">
      <c r="A3" s="9">
        <v>40544</v>
      </c>
      <c r="B3" s="10">
        <v>687.99</v>
      </c>
      <c r="C3" s="9">
        <v>40909</v>
      </c>
      <c r="D3" s="11">
        <v>677.14</v>
      </c>
      <c r="E3" s="9">
        <v>41275</v>
      </c>
      <c r="F3" s="11">
        <v>428.55740740740703</v>
      </c>
      <c r="G3" s="9">
        <v>41640</v>
      </c>
      <c r="H3" s="11">
        <v>418.69354838709768</v>
      </c>
      <c r="I3" s="9">
        <v>42005</v>
      </c>
      <c r="J3" s="11">
        <v>929.09</v>
      </c>
      <c r="K3" s="9">
        <f>[1]Vazões!A5</f>
        <v>42370</v>
      </c>
      <c r="L3" s="11">
        <v>498.57321142472944</v>
      </c>
      <c r="M3" s="9">
        <v>42736</v>
      </c>
      <c r="N3" s="11">
        <v>710.62</v>
      </c>
      <c r="O3" s="9">
        <v>43101</v>
      </c>
      <c r="P3" s="11">
        <v>684.72</v>
      </c>
      <c r="Q3" s="9">
        <v>43466</v>
      </c>
      <c r="R3" s="11">
        <v>488.22</v>
      </c>
      <c r="S3" s="9">
        <v>43831</v>
      </c>
      <c r="T3" s="11">
        <v>732.33</v>
      </c>
    </row>
    <row r="4" spans="1:20" s="5" customFormat="1" x14ac:dyDescent="0.25">
      <c r="A4" s="9">
        <v>40575</v>
      </c>
      <c r="B4" s="10">
        <v>380</v>
      </c>
      <c r="C4" s="9">
        <v>40940</v>
      </c>
      <c r="D4" s="11">
        <v>420.82</v>
      </c>
      <c r="E4" s="9">
        <v>41306</v>
      </c>
      <c r="F4" s="11">
        <v>388.95510912698421</v>
      </c>
      <c r="G4" s="9">
        <v>41671</v>
      </c>
      <c r="H4" s="11">
        <v>616.94146825396888</v>
      </c>
      <c r="I4" s="9">
        <v>42036</v>
      </c>
      <c r="J4" s="11">
        <v>881</v>
      </c>
      <c r="K4" s="9">
        <f>[1]Vazões!A6</f>
        <v>42401</v>
      </c>
      <c r="L4" s="11">
        <v>629.54999999999995</v>
      </c>
      <c r="M4" s="9">
        <v>42767</v>
      </c>
      <c r="N4" s="11">
        <v>707.91</v>
      </c>
      <c r="O4" s="9">
        <v>43132</v>
      </c>
      <c r="P4" s="11">
        <v>755.55</v>
      </c>
      <c r="Q4" s="9">
        <v>43497</v>
      </c>
      <c r="R4" s="11">
        <v>558.23</v>
      </c>
      <c r="S4" s="9">
        <v>43862</v>
      </c>
      <c r="T4" s="11">
        <v>441.69</v>
      </c>
    </row>
    <row r="5" spans="1:20" s="5" customFormat="1" x14ac:dyDescent="0.25">
      <c r="A5" s="9">
        <v>40603</v>
      </c>
      <c r="B5" s="10">
        <v>447.81</v>
      </c>
      <c r="C5" s="9">
        <v>40969</v>
      </c>
      <c r="D5" s="11">
        <v>376.69</v>
      </c>
      <c r="E5" s="9">
        <v>41334</v>
      </c>
      <c r="F5" s="11">
        <v>424.14695340501726</v>
      </c>
      <c r="G5" s="9">
        <v>41699</v>
      </c>
      <c r="H5" s="11">
        <v>736.02307347670217</v>
      </c>
      <c r="I5" s="9">
        <v>42064</v>
      </c>
      <c r="J5" s="11">
        <v>761.44937500000003</v>
      </c>
      <c r="K5" s="9">
        <f>[1]Vazões!A7</f>
        <v>42430</v>
      </c>
      <c r="L5" s="11">
        <v>777.19627755376416</v>
      </c>
      <c r="M5" s="9">
        <v>42795</v>
      </c>
      <c r="N5" s="11">
        <v>502.31</v>
      </c>
      <c r="O5" s="9">
        <v>43160</v>
      </c>
      <c r="P5" s="11">
        <v>642.82000000000005</v>
      </c>
      <c r="Q5" s="9">
        <v>43525</v>
      </c>
      <c r="R5" s="11">
        <v>481.36</v>
      </c>
      <c r="S5" s="9">
        <v>43891</v>
      </c>
      <c r="T5" s="11">
        <v>418.91</v>
      </c>
    </row>
    <row r="6" spans="1:20" s="5" customFormat="1" x14ac:dyDescent="0.25">
      <c r="A6" s="9">
        <v>40634</v>
      </c>
      <c r="B6" s="10">
        <v>414.11</v>
      </c>
      <c r="C6" s="9">
        <v>41000</v>
      </c>
      <c r="D6" s="11">
        <v>347.03</v>
      </c>
      <c r="E6" s="9">
        <v>41365</v>
      </c>
      <c r="F6" s="11">
        <v>353.70625000000001</v>
      </c>
      <c r="G6" s="9">
        <v>41730</v>
      </c>
      <c r="H6" s="11">
        <v>740.94814814814708</v>
      </c>
      <c r="I6" s="9">
        <v>42095</v>
      </c>
      <c r="J6" s="11">
        <v>436.4069027777777</v>
      </c>
      <c r="K6" s="9">
        <f>[1]Vazões!A8</f>
        <v>42461</v>
      </c>
      <c r="L6" s="11">
        <v>706.72174825268701</v>
      </c>
      <c r="M6" s="9">
        <v>42826</v>
      </c>
      <c r="N6" s="11">
        <v>446.64</v>
      </c>
      <c r="O6" s="9">
        <v>43191</v>
      </c>
      <c r="P6" s="11">
        <v>647.33000000000004</v>
      </c>
      <c r="Q6" s="9">
        <v>43556</v>
      </c>
      <c r="R6" s="11">
        <v>498.59</v>
      </c>
      <c r="S6" s="9">
        <v>43922</v>
      </c>
      <c r="T6" s="11">
        <v>536.37</v>
      </c>
    </row>
    <row r="7" spans="1:20" s="5" customFormat="1" x14ac:dyDescent="0.25">
      <c r="A7" s="9">
        <v>40664</v>
      </c>
      <c r="B7" s="10">
        <v>321</v>
      </c>
      <c r="C7" s="9">
        <v>41030</v>
      </c>
      <c r="D7" s="11">
        <v>553.71</v>
      </c>
      <c r="E7" s="9">
        <v>41395</v>
      </c>
      <c r="F7" s="11">
        <v>358.56899641576973</v>
      </c>
      <c r="G7" s="9">
        <v>41760</v>
      </c>
      <c r="H7" s="11">
        <v>688.51904121863834</v>
      </c>
      <c r="I7" s="9">
        <v>42125</v>
      </c>
      <c r="J7" s="11">
        <v>388.79172222222218</v>
      </c>
      <c r="K7" s="9">
        <f>[1]Vazões!A9</f>
        <v>42491</v>
      </c>
      <c r="L7" s="11">
        <v>648.46392110214958</v>
      </c>
      <c r="M7" s="9">
        <v>42856</v>
      </c>
      <c r="N7" s="11">
        <v>480.22</v>
      </c>
      <c r="O7" s="9">
        <v>43221</v>
      </c>
      <c r="P7" s="11">
        <v>588.37</v>
      </c>
      <c r="Q7" s="9">
        <v>43586</v>
      </c>
      <c r="R7" s="11">
        <v>613.13</v>
      </c>
      <c r="S7" s="9">
        <v>43952</v>
      </c>
      <c r="T7" s="11">
        <v>571.24</v>
      </c>
    </row>
    <row r="8" spans="1:20" s="5" customFormat="1" x14ac:dyDescent="0.25">
      <c r="A8" s="9">
        <v>40695</v>
      </c>
      <c r="B8" s="10">
        <v>264.52999999999997</v>
      </c>
      <c r="C8" s="9">
        <v>41061</v>
      </c>
      <c r="D8" s="11">
        <v>429.55</v>
      </c>
      <c r="E8" s="9">
        <v>41426</v>
      </c>
      <c r="F8" s="11">
        <v>352.7893518518519</v>
      </c>
      <c r="G8" s="9">
        <v>41791</v>
      </c>
      <c r="H8" s="11">
        <v>678.33935185185135</v>
      </c>
      <c r="I8" s="9">
        <v>42156</v>
      </c>
      <c r="J8" s="11">
        <v>310.48245833333328</v>
      </c>
      <c r="K8" s="9">
        <f>[1]Vazões!A10</f>
        <v>42522</v>
      </c>
      <c r="L8" s="11">
        <v>450.23955067204469</v>
      </c>
      <c r="M8" s="9">
        <v>42887</v>
      </c>
      <c r="N8" s="11">
        <v>440.74</v>
      </c>
      <c r="O8" s="9">
        <v>43252</v>
      </c>
      <c r="P8" s="11">
        <v>515.12</v>
      </c>
      <c r="Q8" s="9">
        <v>43617</v>
      </c>
      <c r="R8" s="11">
        <v>548.16999999999996</v>
      </c>
      <c r="S8" s="9">
        <v>43983</v>
      </c>
      <c r="T8" s="11">
        <v>408.08</v>
      </c>
    </row>
    <row r="9" spans="1:20" s="5" customFormat="1" x14ac:dyDescent="0.25">
      <c r="A9" s="9">
        <v>40725</v>
      </c>
      <c r="B9" s="10">
        <v>292.69</v>
      </c>
      <c r="C9" s="9">
        <v>41091</v>
      </c>
      <c r="D9" s="11">
        <v>694.8</v>
      </c>
      <c r="E9" s="9">
        <v>41456</v>
      </c>
      <c r="F9" s="11">
        <v>394.80081765232973</v>
      </c>
      <c r="G9" s="9">
        <v>41821</v>
      </c>
      <c r="H9" s="11">
        <v>379.81899641577223</v>
      </c>
      <c r="I9" s="9">
        <v>42186</v>
      </c>
      <c r="J9" s="11">
        <v>347.68856182795696</v>
      </c>
      <c r="K9" s="9">
        <f>[1]Vazões!A11</f>
        <v>42552</v>
      </c>
      <c r="L9" s="11">
        <v>418.56676021505336</v>
      </c>
      <c r="M9" s="9">
        <v>42917</v>
      </c>
      <c r="N9" s="11">
        <v>357.21</v>
      </c>
      <c r="O9" s="9">
        <v>43282</v>
      </c>
      <c r="P9" s="11">
        <v>445.18</v>
      </c>
      <c r="Q9" s="9">
        <v>43647</v>
      </c>
      <c r="R9" s="11">
        <v>569.71</v>
      </c>
      <c r="S9" s="9">
        <v>44013</v>
      </c>
      <c r="T9" s="11">
        <v>432.23566308243699</v>
      </c>
    </row>
    <row r="10" spans="1:20" s="5" customFormat="1" x14ac:dyDescent="0.25">
      <c r="A10" s="9">
        <v>40756</v>
      </c>
      <c r="B10" s="10">
        <v>312.38</v>
      </c>
      <c r="C10" s="9">
        <v>41122</v>
      </c>
      <c r="D10" s="11">
        <v>269.18</v>
      </c>
      <c r="E10" s="9">
        <v>41487</v>
      </c>
      <c r="F10" s="11">
        <v>325.67323476702506</v>
      </c>
      <c r="G10" s="9">
        <v>41852</v>
      </c>
      <c r="H10" s="11">
        <v>327.21953405017985</v>
      </c>
      <c r="I10" s="9">
        <v>42217</v>
      </c>
      <c r="J10" s="11">
        <v>296.27999999999997</v>
      </c>
      <c r="K10" s="9">
        <f>[1]Vazões!A12</f>
        <v>42583</v>
      </c>
      <c r="L10" s="11">
        <v>415.10129919354989</v>
      </c>
      <c r="M10" s="9">
        <v>42948</v>
      </c>
      <c r="N10" s="11">
        <v>501.93</v>
      </c>
      <c r="O10" s="9">
        <v>43313</v>
      </c>
      <c r="P10" s="11">
        <v>455.09</v>
      </c>
      <c r="Q10" s="9">
        <v>43678</v>
      </c>
      <c r="R10" s="11">
        <v>627.6</v>
      </c>
      <c r="S10" s="9">
        <v>44044</v>
      </c>
      <c r="T10" s="11">
        <v>301.23207885304657</v>
      </c>
    </row>
    <row r="11" spans="1:20" s="5" customFormat="1" x14ac:dyDescent="0.25">
      <c r="A11" s="9">
        <v>40787</v>
      </c>
      <c r="B11" s="10">
        <v>387.8</v>
      </c>
      <c r="C11" s="9">
        <v>41153</v>
      </c>
      <c r="D11" s="11">
        <v>322.27999999999997</v>
      </c>
      <c r="E11" s="9">
        <v>41518</v>
      </c>
      <c r="F11" s="11">
        <v>373.67357638888893</v>
      </c>
      <c r="G11" s="9">
        <v>41883</v>
      </c>
      <c r="H11" s="11">
        <v>369.5571759259247</v>
      </c>
      <c r="I11" s="9">
        <v>42248</v>
      </c>
      <c r="J11" s="11">
        <v>399.1</v>
      </c>
      <c r="K11" s="9">
        <f>[1]Vazões!A13</f>
        <v>42614</v>
      </c>
      <c r="L11" s="11">
        <v>568.04</v>
      </c>
      <c r="M11" s="9">
        <v>42979</v>
      </c>
      <c r="N11" s="11">
        <v>437.2</v>
      </c>
      <c r="O11" s="9">
        <v>43344</v>
      </c>
      <c r="P11" s="11">
        <v>519.84</v>
      </c>
      <c r="Q11" s="9">
        <v>43709</v>
      </c>
      <c r="R11" s="11">
        <v>696.53</v>
      </c>
      <c r="S11" s="9">
        <v>44075</v>
      </c>
      <c r="T11" s="11">
        <v>316</v>
      </c>
    </row>
    <row r="12" spans="1:20" s="5" customFormat="1" x14ac:dyDescent="0.25">
      <c r="A12" s="9">
        <v>40817</v>
      </c>
      <c r="B12" s="10">
        <v>461.69</v>
      </c>
      <c r="C12" s="9">
        <v>41183</v>
      </c>
      <c r="D12" s="11">
        <v>299.17</v>
      </c>
      <c r="E12" s="9">
        <v>41548</v>
      </c>
      <c r="F12" s="11">
        <v>433.66447804659504</v>
      </c>
      <c r="G12" s="9">
        <v>41913</v>
      </c>
      <c r="H12" s="11">
        <v>402.78651433691698</v>
      </c>
      <c r="I12" s="9">
        <v>42278</v>
      </c>
      <c r="J12" s="11">
        <v>427.28</v>
      </c>
      <c r="K12" s="9">
        <f>[1]Vazões!A14</f>
        <v>42644</v>
      </c>
      <c r="L12" s="11">
        <v>469.25</v>
      </c>
      <c r="M12" s="9">
        <v>43009</v>
      </c>
      <c r="N12" s="11">
        <v>447.47</v>
      </c>
      <c r="O12" s="9">
        <v>43374</v>
      </c>
      <c r="P12" s="11">
        <v>431.09318996415772</v>
      </c>
      <c r="Q12" s="9">
        <v>43739</v>
      </c>
      <c r="R12" s="11">
        <v>542.29</v>
      </c>
      <c r="S12" s="9">
        <v>44105</v>
      </c>
      <c r="T12" s="11">
        <v>356.07</v>
      </c>
    </row>
    <row r="13" spans="1:20" s="5" customFormat="1" x14ac:dyDescent="0.25">
      <c r="A13" s="9">
        <v>40848</v>
      </c>
      <c r="B13" s="10">
        <v>386.01</v>
      </c>
      <c r="C13" s="9">
        <v>41214</v>
      </c>
      <c r="D13" s="11">
        <v>368.07192460317447</v>
      </c>
      <c r="E13" s="9">
        <v>41579</v>
      </c>
      <c r="F13" s="11">
        <v>505.92867097701145</v>
      </c>
      <c r="G13" s="9">
        <v>41944</v>
      </c>
      <c r="H13" s="11">
        <v>479.07</v>
      </c>
      <c r="I13" s="9">
        <v>42309</v>
      </c>
      <c r="J13" s="11">
        <v>599.72</v>
      </c>
      <c r="K13" s="9">
        <f>[1]Vazões!A15</f>
        <v>42675</v>
      </c>
      <c r="L13" s="11">
        <v>463.9</v>
      </c>
      <c r="M13" s="9">
        <v>43040</v>
      </c>
      <c r="N13" s="11">
        <v>565.49</v>
      </c>
      <c r="O13" s="9">
        <v>43405</v>
      </c>
      <c r="P13" s="11">
        <v>554.47</v>
      </c>
      <c r="Q13" s="9">
        <v>43770</v>
      </c>
      <c r="R13" s="11">
        <v>446.25</v>
      </c>
      <c r="S13" s="9">
        <v>44136</v>
      </c>
      <c r="T13" s="11">
        <v>116.48</v>
      </c>
    </row>
    <row r="14" spans="1:20" s="5" customFormat="1" x14ac:dyDescent="0.25">
      <c r="A14" s="9">
        <v>40878</v>
      </c>
      <c r="B14" s="10">
        <v>409.17</v>
      </c>
      <c r="C14" s="9">
        <v>41244</v>
      </c>
      <c r="D14" s="11">
        <v>253.88871706390114</v>
      </c>
      <c r="E14" s="9">
        <v>41609</v>
      </c>
      <c r="F14" s="11">
        <v>536.59284789426465</v>
      </c>
      <c r="G14" s="9">
        <v>41974</v>
      </c>
      <c r="H14" s="11">
        <v>429.6</v>
      </c>
      <c r="I14" s="9">
        <v>42339</v>
      </c>
      <c r="J14" s="11">
        <v>523.25</v>
      </c>
      <c r="K14" s="9">
        <f>[1]Vazões!A16</f>
        <v>42705</v>
      </c>
      <c r="L14" s="11">
        <v>534.67741935483866</v>
      </c>
      <c r="M14" s="9">
        <v>43070</v>
      </c>
      <c r="N14" s="11">
        <v>498.5</v>
      </c>
      <c r="O14" s="9">
        <v>43435</v>
      </c>
      <c r="P14" s="11">
        <v>467.27150537634412</v>
      </c>
      <c r="Q14" s="9">
        <v>43800</v>
      </c>
      <c r="R14" s="11">
        <v>552.20000000000005</v>
      </c>
      <c r="S14" s="9">
        <v>44166</v>
      </c>
      <c r="T14" s="11">
        <v>438.33</v>
      </c>
    </row>
    <row r="15" spans="1:20" s="5" customFormat="1" x14ac:dyDescent="0.25">
      <c r="A15" s="12" t="s">
        <v>0</v>
      </c>
      <c r="B15" s="13">
        <v>397.09833333333336</v>
      </c>
      <c r="C15" s="12" t="s">
        <v>0</v>
      </c>
      <c r="D15" s="13">
        <v>417.69422013892307</v>
      </c>
      <c r="E15" s="12" t="s">
        <v>0</v>
      </c>
      <c r="F15" s="13">
        <v>406.42147449442865</v>
      </c>
      <c r="G15" s="12" t="s">
        <v>0</v>
      </c>
      <c r="H15" s="13">
        <v>522.29307100543326</v>
      </c>
      <c r="I15" s="12" t="s">
        <v>0</v>
      </c>
      <c r="J15" s="13">
        <v>525.04491834677424</v>
      </c>
      <c r="K15" s="12" t="str">
        <f>[1]Vazões!A17</f>
        <v>média anual</v>
      </c>
      <c r="L15" s="13">
        <v>548.35668231406805</v>
      </c>
      <c r="M15" s="12" t="s">
        <v>0</v>
      </c>
      <c r="N15" s="13">
        <v>508.02</v>
      </c>
      <c r="O15" s="12" t="s">
        <v>0</v>
      </c>
      <c r="P15" s="13">
        <v>558.9045579450418</v>
      </c>
      <c r="Q15" s="12" t="s">
        <v>0</v>
      </c>
      <c r="R15" s="13">
        <v>551.85666666666668</v>
      </c>
      <c r="S15" s="12" t="s">
        <v>0</v>
      </c>
      <c r="T15" s="13">
        <v>422.41397849462356</v>
      </c>
    </row>
    <row r="17" spans="1:2" x14ac:dyDescent="0.25">
      <c r="A17" s="14" t="s">
        <v>3</v>
      </c>
      <c r="B17" s="14" t="s">
        <v>18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F0F0-F4D7-4864-9857-CEA4AAB7E080}">
  <dimension ref="A1:R14"/>
  <sheetViews>
    <sheetView workbookViewId="0">
      <selection activeCell="D22" sqref="D22"/>
    </sheetView>
  </sheetViews>
  <sheetFormatPr defaultRowHeight="15" x14ac:dyDescent="0.25"/>
  <cols>
    <col min="1" max="1" width="10.7109375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1" spans="1:18" s="2" customFormat="1" ht="15.75" x14ac:dyDescent="0.25">
      <c r="A1" s="30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s="1" customFormat="1" x14ac:dyDescent="0.25">
      <c r="A2" s="7" t="s">
        <v>6</v>
      </c>
      <c r="B2" s="8" t="s">
        <v>4</v>
      </c>
      <c r="C2" s="8" t="s">
        <v>5</v>
      </c>
      <c r="D2" s="7" t="s">
        <v>6</v>
      </c>
      <c r="E2" s="8" t="s">
        <v>4</v>
      </c>
      <c r="F2" s="8" t="s">
        <v>5</v>
      </c>
      <c r="G2" s="7" t="s">
        <v>6</v>
      </c>
      <c r="H2" s="8" t="s">
        <v>4</v>
      </c>
      <c r="I2" s="8" t="s">
        <v>5</v>
      </c>
      <c r="J2" s="7" t="s">
        <v>6</v>
      </c>
      <c r="K2" s="8" t="s">
        <v>4</v>
      </c>
      <c r="L2" s="8" t="s">
        <v>5</v>
      </c>
      <c r="M2" s="7" t="s">
        <v>6</v>
      </c>
      <c r="N2" s="8" t="s">
        <v>4</v>
      </c>
      <c r="O2" s="8" t="s">
        <v>5</v>
      </c>
      <c r="P2" s="7" t="s">
        <v>6</v>
      </c>
      <c r="Q2" s="8" t="s">
        <v>4</v>
      </c>
      <c r="R2" s="8" t="s">
        <v>5</v>
      </c>
    </row>
    <row r="3" spans="1:18" x14ac:dyDescent="0.25">
      <c r="A3" s="9">
        <v>42005</v>
      </c>
      <c r="B3" s="10">
        <v>1275.8257884999537</v>
      </c>
      <c r="C3" s="10">
        <v>558.16640400002916</v>
      </c>
      <c r="D3" s="9">
        <v>42370</v>
      </c>
      <c r="E3" s="10">
        <v>934.88150449998454</v>
      </c>
      <c r="F3" s="10">
        <v>18.416657999972514</v>
      </c>
      <c r="G3" s="9">
        <v>42736</v>
      </c>
      <c r="H3" s="10">
        <v>983.28</v>
      </c>
      <c r="I3" s="10">
        <v>566.42999999999995</v>
      </c>
      <c r="J3" s="9">
        <v>43101</v>
      </c>
      <c r="K3" s="10">
        <v>983.99</v>
      </c>
      <c r="L3" s="10">
        <v>331.97</v>
      </c>
      <c r="M3" s="9">
        <v>43466</v>
      </c>
      <c r="N3" s="10">
        <v>909.03</v>
      </c>
      <c r="O3" s="10">
        <v>118.06</v>
      </c>
      <c r="P3" s="9">
        <v>43831</v>
      </c>
      <c r="Q3" s="10">
        <v>956.25</v>
      </c>
      <c r="R3" s="10">
        <v>306.94</v>
      </c>
    </row>
    <row r="4" spans="1:18" x14ac:dyDescent="0.25">
      <c r="A4" s="9">
        <v>42036</v>
      </c>
      <c r="B4" s="10">
        <v>1193.1869384999966</v>
      </c>
      <c r="C4" s="10">
        <v>354.16649999999998</v>
      </c>
      <c r="D4" s="9">
        <v>42401</v>
      </c>
      <c r="E4" s="10">
        <v>925.4370644999932</v>
      </c>
      <c r="F4" s="10">
        <v>1.5347215000120256</v>
      </c>
      <c r="G4" s="9">
        <v>42767</v>
      </c>
      <c r="H4" s="10">
        <v>956.84</v>
      </c>
      <c r="I4" s="10">
        <v>453.69</v>
      </c>
      <c r="J4" s="9">
        <v>43132</v>
      </c>
      <c r="K4" s="10">
        <v>866.88</v>
      </c>
      <c r="L4" s="10">
        <v>318.75</v>
      </c>
      <c r="M4" s="9">
        <v>43497</v>
      </c>
      <c r="N4" s="10">
        <v>944.44</v>
      </c>
      <c r="O4" s="10">
        <v>283.33</v>
      </c>
      <c r="P4" s="9">
        <v>43862</v>
      </c>
      <c r="Q4" s="10">
        <v>897.22</v>
      </c>
      <c r="R4" s="10">
        <v>236.11</v>
      </c>
    </row>
    <row r="5" spans="1:18" x14ac:dyDescent="0.25">
      <c r="A5" s="9">
        <v>42064</v>
      </c>
      <c r="B5" s="10">
        <v>1534.7215000000001</v>
      </c>
      <c r="C5" s="10">
        <v>543.05529999999999</v>
      </c>
      <c r="D5" s="9">
        <v>42430</v>
      </c>
      <c r="E5" s="10">
        <v>1033.4578470000104</v>
      </c>
      <c r="F5" s="10">
        <v>345.31233750000001</v>
      </c>
      <c r="G5" s="9">
        <v>42795</v>
      </c>
      <c r="H5" s="10">
        <v>903.24</v>
      </c>
      <c r="I5" s="10">
        <v>485.21</v>
      </c>
      <c r="J5" s="9">
        <v>43160</v>
      </c>
      <c r="K5" s="10">
        <v>956.25</v>
      </c>
      <c r="L5" s="10">
        <v>224.31</v>
      </c>
      <c r="M5" s="9">
        <v>43525</v>
      </c>
      <c r="N5" s="10">
        <v>861.81</v>
      </c>
      <c r="O5" s="10">
        <v>106.25</v>
      </c>
      <c r="P5" s="9">
        <v>43891</v>
      </c>
      <c r="Q5" s="10">
        <v>956.25</v>
      </c>
      <c r="R5" s="10">
        <v>484.03</v>
      </c>
    </row>
    <row r="6" spans="1:18" x14ac:dyDescent="0.25">
      <c r="A6" s="9">
        <v>42095</v>
      </c>
      <c r="B6" s="10">
        <v>743.74964999999997</v>
      </c>
      <c r="C6" s="10">
        <v>259.72210000000001</v>
      </c>
      <c r="D6" s="9">
        <v>42461</v>
      </c>
      <c r="E6" s="10">
        <v>925.31900900001199</v>
      </c>
      <c r="F6" s="10">
        <v>555.21501650002926</v>
      </c>
      <c r="G6" s="9">
        <v>42826</v>
      </c>
      <c r="H6" s="10">
        <v>839.14</v>
      </c>
      <c r="I6" s="10">
        <v>353.69</v>
      </c>
      <c r="J6" s="9">
        <v>43191</v>
      </c>
      <c r="K6" s="10">
        <v>920.83</v>
      </c>
      <c r="L6" s="10">
        <v>374.35</v>
      </c>
      <c r="M6" s="9">
        <v>43556</v>
      </c>
      <c r="N6" s="10">
        <v>885.41624999999999</v>
      </c>
      <c r="O6" s="10">
        <v>271.52764999999999</v>
      </c>
      <c r="P6" s="9">
        <v>43922</v>
      </c>
      <c r="Q6" s="10">
        <v>920.83</v>
      </c>
      <c r="R6" s="10">
        <v>236.11</v>
      </c>
    </row>
    <row r="7" spans="1:18" x14ac:dyDescent="0.25">
      <c r="A7" s="9">
        <v>42125</v>
      </c>
      <c r="B7" s="10">
        <v>637.49969999999996</v>
      </c>
      <c r="C7" s="10">
        <v>224.30545000000001</v>
      </c>
      <c r="D7" s="9">
        <v>42491</v>
      </c>
      <c r="E7" s="10">
        <v>968.29121100000521</v>
      </c>
      <c r="F7" s="10">
        <v>308.9512434999794</v>
      </c>
      <c r="G7" s="9">
        <v>42856</v>
      </c>
      <c r="H7" s="10">
        <v>765.94</v>
      </c>
      <c r="I7" s="10">
        <v>242.72</v>
      </c>
      <c r="J7" s="9">
        <v>43221</v>
      </c>
      <c r="K7" s="10">
        <v>897.22</v>
      </c>
      <c r="L7" s="10">
        <v>354.17</v>
      </c>
      <c r="M7" s="9">
        <v>43586</v>
      </c>
      <c r="N7" s="10">
        <v>1121.53</v>
      </c>
      <c r="O7" s="10">
        <v>318.75</v>
      </c>
      <c r="P7" s="9">
        <v>43952</v>
      </c>
      <c r="Q7" s="10">
        <v>873.61</v>
      </c>
      <c r="R7" s="10">
        <v>342.36</v>
      </c>
    </row>
    <row r="8" spans="1:18" x14ac:dyDescent="0.25">
      <c r="A8" s="9">
        <v>42156</v>
      </c>
      <c r="B8" s="10">
        <v>708.33299999999997</v>
      </c>
      <c r="C8" s="10">
        <v>259.72210000000001</v>
      </c>
      <c r="D8" s="9">
        <v>42522</v>
      </c>
      <c r="E8" s="10">
        <v>664.06218750004291</v>
      </c>
      <c r="F8" s="10">
        <v>249.56932699999314</v>
      </c>
      <c r="G8" s="9">
        <v>42887</v>
      </c>
      <c r="H8" s="10">
        <v>688.74</v>
      </c>
      <c r="I8" s="10">
        <v>195.85</v>
      </c>
      <c r="J8" s="9">
        <v>43252</v>
      </c>
      <c r="K8" s="10">
        <v>831.58</v>
      </c>
      <c r="L8" s="10">
        <v>259.72000000000003</v>
      </c>
      <c r="M8" s="9">
        <v>43617</v>
      </c>
      <c r="N8" s="10">
        <v>1097.92</v>
      </c>
      <c r="O8" s="10">
        <v>117.08</v>
      </c>
      <c r="P8" s="9">
        <v>43983</v>
      </c>
      <c r="Q8" s="10">
        <v>885.42</v>
      </c>
      <c r="R8" s="10">
        <v>306.94</v>
      </c>
    </row>
    <row r="9" spans="1:18" x14ac:dyDescent="0.25">
      <c r="A9" s="9">
        <v>42186</v>
      </c>
      <c r="B9" s="10">
        <v>543.05529999999999</v>
      </c>
      <c r="C9" s="10">
        <v>35.416650000000004</v>
      </c>
      <c r="D9" s="9">
        <v>42552</v>
      </c>
      <c r="E9" s="10">
        <v>620.38165249999145</v>
      </c>
      <c r="F9" s="10">
        <v>264.9165420000275</v>
      </c>
      <c r="G9" s="9">
        <v>42917</v>
      </c>
      <c r="H9" s="10">
        <v>683.42</v>
      </c>
      <c r="I9" s="10">
        <v>280.97000000000003</v>
      </c>
      <c r="J9" s="9">
        <v>43282</v>
      </c>
      <c r="K9" s="10">
        <v>767.36</v>
      </c>
      <c r="L9" s="10">
        <v>259.72000000000003</v>
      </c>
      <c r="M9" s="9">
        <v>43647</v>
      </c>
      <c r="N9" s="10">
        <v>968.06</v>
      </c>
      <c r="O9" s="10">
        <v>224.31</v>
      </c>
      <c r="P9" s="9">
        <v>44013</v>
      </c>
      <c r="Q9" s="10">
        <v>1015.2773</v>
      </c>
      <c r="R9" s="10">
        <v>82.638850000000005</v>
      </c>
    </row>
    <row r="10" spans="1:18" x14ac:dyDescent="0.25">
      <c r="A10" s="9">
        <v>42217</v>
      </c>
      <c r="B10" s="10">
        <v>413.19425000000001</v>
      </c>
      <c r="C10" s="10">
        <v>94.444400000000002</v>
      </c>
      <c r="D10" s="9">
        <v>42583</v>
      </c>
      <c r="E10" s="10">
        <v>717.06910699993307</v>
      </c>
      <c r="F10" s="10">
        <v>213.32628850003951</v>
      </c>
      <c r="G10" s="9">
        <v>42948</v>
      </c>
      <c r="H10" s="10">
        <v>711.24</v>
      </c>
      <c r="I10" s="10">
        <v>212.5</v>
      </c>
      <c r="J10" s="9">
        <v>43313</v>
      </c>
      <c r="K10" s="10">
        <v>920.83</v>
      </c>
      <c r="L10" s="10">
        <v>70.83</v>
      </c>
      <c r="M10" s="9">
        <v>43678</v>
      </c>
      <c r="N10" s="10">
        <v>1097.92</v>
      </c>
      <c r="O10" s="10">
        <v>247.92</v>
      </c>
      <c r="P10" s="9">
        <v>44044</v>
      </c>
      <c r="Q10" s="10">
        <v>790.97</v>
      </c>
      <c r="R10" s="10">
        <v>200.69</v>
      </c>
    </row>
    <row r="11" spans="1:18" x14ac:dyDescent="0.25">
      <c r="A11" s="9">
        <v>42248</v>
      </c>
      <c r="B11" s="10">
        <v>661.11080000000004</v>
      </c>
      <c r="C11" s="10">
        <v>247.91655</v>
      </c>
      <c r="D11" s="9">
        <v>42614</v>
      </c>
      <c r="E11" s="10">
        <v>640.80999999999995</v>
      </c>
      <c r="F11" s="10">
        <v>86.3</v>
      </c>
      <c r="G11" s="9">
        <v>42979</v>
      </c>
      <c r="H11" s="10">
        <v>747.76</v>
      </c>
      <c r="I11" s="10">
        <v>22.19</v>
      </c>
      <c r="J11" s="9">
        <v>43344</v>
      </c>
      <c r="K11" s="10">
        <v>873.61</v>
      </c>
      <c r="L11" s="10">
        <v>330.56</v>
      </c>
      <c r="M11" s="9">
        <v>43709</v>
      </c>
      <c r="N11" s="10">
        <v>991.67</v>
      </c>
      <c r="O11" s="10">
        <v>448.61</v>
      </c>
      <c r="P11" s="9">
        <v>44075</v>
      </c>
      <c r="Q11" s="10">
        <v>850</v>
      </c>
      <c r="R11" s="10">
        <v>177.08</v>
      </c>
    </row>
    <row r="12" spans="1:18" x14ac:dyDescent="0.25">
      <c r="A12" s="9">
        <v>42278</v>
      </c>
      <c r="B12" s="10">
        <v>672.91634999999997</v>
      </c>
      <c r="C12" s="10">
        <v>212.4999</v>
      </c>
      <c r="D12" s="9">
        <v>42644</v>
      </c>
      <c r="E12" s="10">
        <v>792.03</v>
      </c>
      <c r="F12" s="10">
        <v>289</v>
      </c>
      <c r="G12" s="9">
        <v>43009</v>
      </c>
      <c r="H12" s="10">
        <v>920.01</v>
      </c>
      <c r="I12" s="10">
        <v>97.4</v>
      </c>
      <c r="J12" s="9">
        <v>43374</v>
      </c>
      <c r="K12" s="10">
        <v>850</v>
      </c>
      <c r="L12" s="10">
        <v>236.11</v>
      </c>
      <c r="M12" s="9">
        <v>43739</v>
      </c>
      <c r="N12" s="10">
        <v>1015.28</v>
      </c>
      <c r="O12" s="10">
        <v>295.14</v>
      </c>
      <c r="P12" s="9">
        <v>44105</v>
      </c>
      <c r="Q12" s="10">
        <v>850</v>
      </c>
      <c r="R12" s="10">
        <v>271.52999999999997</v>
      </c>
    </row>
    <row r="13" spans="1:18" x14ac:dyDescent="0.25">
      <c r="A13" s="9">
        <v>42309</v>
      </c>
      <c r="B13" s="10">
        <v>920.8329</v>
      </c>
      <c r="C13" s="10">
        <v>295.13875000000002</v>
      </c>
      <c r="D13" s="9">
        <v>42675</v>
      </c>
      <c r="E13" s="10">
        <v>798.88</v>
      </c>
      <c r="F13" s="10">
        <v>353.34</v>
      </c>
      <c r="G13" s="9">
        <v>43040</v>
      </c>
      <c r="H13" s="10">
        <v>920.83</v>
      </c>
      <c r="I13" s="10">
        <v>377.87</v>
      </c>
      <c r="J13" s="9">
        <v>43405</v>
      </c>
      <c r="K13" s="10">
        <v>909.03</v>
      </c>
      <c r="L13" s="10">
        <v>354.17</v>
      </c>
      <c r="M13" s="9">
        <v>43770</v>
      </c>
      <c r="N13" s="10">
        <v>897.22</v>
      </c>
      <c r="O13" s="10">
        <v>188.89</v>
      </c>
      <c r="P13" s="9">
        <v>44136</v>
      </c>
      <c r="Q13" s="10">
        <v>684.72</v>
      </c>
      <c r="R13" s="10">
        <v>543.05999999999995</v>
      </c>
    </row>
    <row r="14" spans="1:18" x14ac:dyDescent="0.25">
      <c r="A14" s="9">
        <v>42339</v>
      </c>
      <c r="B14" s="10">
        <v>944.55</v>
      </c>
      <c r="C14" s="10">
        <v>236.11</v>
      </c>
      <c r="D14" s="9">
        <v>42705</v>
      </c>
      <c r="E14" s="10">
        <v>907.73</v>
      </c>
      <c r="F14" s="10">
        <v>169.17</v>
      </c>
      <c r="G14" s="9">
        <v>43070</v>
      </c>
      <c r="H14" s="10">
        <v>949.76</v>
      </c>
      <c r="I14" s="10">
        <v>306.94</v>
      </c>
      <c r="J14" s="9">
        <v>43435</v>
      </c>
      <c r="K14" s="10">
        <v>979.86</v>
      </c>
      <c r="L14" s="10">
        <v>212.5</v>
      </c>
      <c r="M14" s="9">
        <v>43800</v>
      </c>
      <c r="N14" s="10">
        <v>979.86</v>
      </c>
      <c r="O14" s="10">
        <v>295.14</v>
      </c>
      <c r="P14" s="9">
        <v>44166</v>
      </c>
      <c r="Q14" s="10">
        <v>920.83</v>
      </c>
      <c r="R14" s="10">
        <v>47.22</v>
      </c>
    </row>
  </sheetData>
  <mergeCells count="1">
    <mergeCell ref="A1:R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1CBA-065C-49B5-A77B-3BA81A5D6B70}">
  <dimension ref="A1:T17"/>
  <sheetViews>
    <sheetView topLeftCell="H1" workbookViewId="0">
      <selection activeCell="R19" sqref="R19"/>
    </sheetView>
  </sheetViews>
  <sheetFormatPr defaultRowHeight="15" x14ac:dyDescent="0.25"/>
  <cols>
    <col min="1" max="1" width="15.42578125" style="6" bestFit="1" customWidth="1"/>
    <col min="2" max="2" width="10.7109375" style="6" bestFit="1" customWidth="1"/>
    <col min="3" max="3" width="15.42578125" style="6" bestFit="1" customWidth="1"/>
    <col min="4" max="4" width="12" style="6" bestFit="1" customWidth="1"/>
    <col min="5" max="5" width="15.42578125" style="6" bestFit="1" customWidth="1"/>
    <col min="6" max="6" width="12" style="6" bestFit="1" customWidth="1"/>
    <col min="7" max="7" width="15.42578125" style="6" bestFit="1" customWidth="1"/>
    <col min="8" max="8" width="12" style="6" bestFit="1" customWidth="1"/>
    <col min="9" max="9" width="11.85546875" style="6" bestFit="1" customWidth="1"/>
    <col min="10" max="10" width="10.7109375" style="6" bestFit="1" customWidth="1"/>
    <col min="11" max="11" width="11.85546875" style="6" bestFit="1" customWidth="1"/>
    <col min="12" max="12" width="10.7109375" style="6" bestFit="1" customWidth="1"/>
    <col min="13" max="13" width="11.85546875" style="6" bestFit="1" customWidth="1"/>
    <col min="14" max="14" width="10.7109375" style="6" bestFit="1" customWidth="1"/>
    <col min="15" max="15" width="11.85546875" style="6" bestFit="1" customWidth="1"/>
    <col min="16" max="16" width="10.7109375" style="6" bestFit="1" customWidth="1"/>
    <col min="17" max="17" width="11.85546875" style="6" bestFit="1" customWidth="1"/>
    <col min="18" max="18" width="10.7109375" style="6" bestFit="1" customWidth="1"/>
    <col min="19" max="19" width="11.85546875" style="6" bestFit="1" customWidth="1"/>
    <col min="20" max="20" width="10.7109375" style="6" bestFit="1" customWidth="1"/>
    <col min="21" max="16384" width="9.140625" style="6"/>
  </cols>
  <sheetData>
    <row r="1" spans="1:20" s="3" customFormat="1" ht="15.75" x14ac:dyDescent="0.25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s="4" customFormat="1" ht="15" customHeight="1" x14ac:dyDescent="0.25">
      <c r="A2" s="7" t="s">
        <v>6</v>
      </c>
      <c r="B2" s="8" t="s">
        <v>1</v>
      </c>
      <c r="C2" s="7" t="s">
        <v>6</v>
      </c>
      <c r="D2" s="8" t="s">
        <v>1</v>
      </c>
      <c r="E2" s="7" t="s">
        <v>6</v>
      </c>
      <c r="F2" s="8" t="s">
        <v>1</v>
      </c>
      <c r="G2" s="7" t="s">
        <v>6</v>
      </c>
      <c r="H2" s="8" t="s">
        <v>1</v>
      </c>
      <c r="I2" s="7" t="s">
        <v>6</v>
      </c>
      <c r="J2" s="8" t="s">
        <v>1</v>
      </c>
      <c r="K2" s="7" t="s">
        <v>6</v>
      </c>
      <c r="L2" s="8" t="str">
        <f>[1]Vazões!J3</f>
        <v>Vazão (L/s)</v>
      </c>
      <c r="M2" s="7" t="s">
        <v>6</v>
      </c>
      <c r="N2" s="8" t="s">
        <v>1</v>
      </c>
      <c r="O2" s="7" t="s">
        <v>6</v>
      </c>
      <c r="P2" s="8" t="s">
        <v>1</v>
      </c>
      <c r="Q2" s="7" t="s">
        <v>6</v>
      </c>
      <c r="R2" s="8" t="s">
        <v>1</v>
      </c>
      <c r="S2" s="7" t="s">
        <v>6</v>
      </c>
      <c r="T2" s="8" t="s">
        <v>1</v>
      </c>
    </row>
    <row r="3" spans="1:20" s="5" customFormat="1" x14ac:dyDescent="0.25">
      <c r="A3" s="9">
        <v>40544</v>
      </c>
      <c r="B3" s="10">
        <v>664.77</v>
      </c>
      <c r="C3" s="9">
        <v>40909</v>
      </c>
      <c r="D3" s="11">
        <v>707.13</v>
      </c>
      <c r="E3" s="9">
        <v>41275</v>
      </c>
      <c r="F3" s="11">
        <v>600.78734567901267</v>
      </c>
      <c r="G3" s="9">
        <v>41640</v>
      </c>
      <c r="H3" s="11">
        <v>322.48969534050025</v>
      </c>
      <c r="I3" s="9">
        <v>42005</v>
      </c>
      <c r="J3" s="11">
        <v>479.08</v>
      </c>
      <c r="K3" s="9">
        <f>[1]Vazões!A5</f>
        <v>42370</v>
      </c>
      <c r="L3" s="11">
        <v>391.68</v>
      </c>
      <c r="M3" s="9">
        <v>42736</v>
      </c>
      <c r="N3" s="11">
        <v>573.52</v>
      </c>
      <c r="O3" s="9">
        <v>43101</v>
      </c>
      <c r="P3" s="11">
        <v>663.02</v>
      </c>
      <c r="Q3" s="9">
        <v>43466</v>
      </c>
      <c r="R3" s="11">
        <v>507.26</v>
      </c>
      <c r="S3" s="9">
        <v>43831</v>
      </c>
      <c r="T3" s="11">
        <v>546.1</v>
      </c>
    </row>
    <row r="4" spans="1:20" s="5" customFormat="1" x14ac:dyDescent="0.25">
      <c r="A4" s="9">
        <v>40575</v>
      </c>
      <c r="B4" s="10">
        <v>545</v>
      </c>
      <c r="C4" s="9">
        <v>40940</v>
      </c>
      <c r="D4" s="11">
        <v>548.66999999999996</v>
      </c>
      <c r="E4" s="9">
        <v>41306</v>
      </c>
      <c r="F4" s="11">
        <v>491.16170634920411</v>
      </c>
      <c r="G4" s="9">
        <v>41671</v>
      </c>
      <c r="H4" s="11">
        <v>357.04216269841106</v>
      </c>
      <c r="I4" s="9">
        <v>42036</v>
      </c>
      <c r="J4" s="11">
        <v>434.47</v>
      </c>
      <c r="K4" s="9">
        <f>[1]Vazões!A6</f>
        <v>42401</v>
      </c>
      <c r="L4" s="11">
        <v>394.26</v>
      </c>
      <c r="M4" s="9">
        <v>42767</v>
      </c>
      <c r="N4" s="11">
        <v>530.83000000000004</v>
      </c>
      <c r="O4" s="9">
        <v>43132</v>
      </c>
      <c r="P4" s="11">
        <v>684.99</v>
      </c>
      <c r="Q4" s="9">
        <v>43497</v>
      </c>
      <c r="R4" s="11">
        <v>697.79</v>
      </c>
      <c r="S4" s="9">
        <v>43862</v>
      </c>
      <c r="T4" s="11">
        <v>585.39</v>
      </c>
    </row>
    <row r="5" spans="1:20" s="5" customFormat="1" x14ac:dyDescent="0.25">
      <c r="A5" s="9">
        <v>40603</v>
      </c>
      <c r="B5" s="10">
        <v>448.68</v>
      </c>
      <c r="C5" s="9">
        <v>40969</v>
      </c>
      <c r="D5" s="11">
        <v>485.81</v>
      </c>
      <c r="E5" s="9">
        <v>41334</v>
      </c>
      <c r="F5" s="11">
        <v>749.58803763440915</v>
      </c>
      <c r="G5" s="9">
        <v>41699</v>
      </c>
      <c r="H5" s="11">
        <v>383.96236559139913</v>
      </c>
      <c r="I5" s="9">
        <v>42064</v>
      </c>
      <c r="J5" s="11">
        <v>491.18965773809521</v>
      </c>
      <c r="K5" s="9">
        <f>[1]Vazões!A7</f>
        <v>42430</v>
      </c>
      <c r="L5" s="11">
        <v>507.29779516129133</v>
      </c>
      <c r="M5" s="9">
        <v>42795</v>
      </c>
      <c r="N5" s="11">
        <v>537.72</v>
      </c>
      <c r="O5" s="9">
        <v>43160</v>
      </c>
      <c r="P5" s="11">
        <v>524.01</v>
      </c>
      <c r="Q5" s="9">
        <v>43525</v>
      </c>
      <c r="R5" s="11">
        <v>613.51</v>
      </c>
      <c r="S5" s="9">
        <v>43891</v>
      </c>
      <c r="T5" s="11">
        <v>266.2</v>
      </c>
    </row>
    <row r="6" spans="1:20" s="5" customFormat="1" x14ac:dyDescent="0.25">
      <c r="A6" s="9">
        <v>40634</v>
      </c>
      <c r="B6" s="10">
        <v>615.77</v>
      </c>
      <c r="C6" s="9">
        <v>41000</v>
      </c>
      <c r="D6" s="11">
        <v>706.03</v>
      </c>
      <c r="E6" s="9">
        <v>41365</v>
      </c>
      <c r="F6" s="11">
        <v>373.63796296296141</v>
      </c>
      <c r="G6" s="9">
        <v>41730</v>
      </c>
      <c r="H6" s="11">
        <v>397.54421296296346</v>
      </c>
      <c r="I6" s="9">
        <v>42095</v>
      </c>
      <c r="J6" s="11">
        <v>322.56726986111067</v>
      </c>
      <c r="K6" s="9">
        <f>[1]Vazões!A8</f>
        <v>42461</v>
      </c>
      <c r="L6" s="11">
        <v>447.40625067204377</v>
      </c>
      <c r="M6" s="9">
        <v>42826</v>
      </c>
      <c r="N6" s="11">
        <v>576.11</v>
      </c>
      <c r="O6" s="9">
        <v>43191</v>
      </c>
      <c r="P6" s="11">
        <v>476.15</v>
      </c>
      <c r="Q6" s="9">
        <v>43556</v>
      </c>
      <c r="R6" s="11">
        <v>531.25</v>
      </c>
      <c r="S6" s="9">
        <v>43922</v>
      </c>
      <c r="T6" s="11">
        <v>503.31</v>
      </c>
    </row>
    <row r="7" spans="1:20" s="5" customFormat="1" x14ac:dyDescent="0.25">
      <c r="A7" s="9">
        <v>40664</v>
      </c>
      <c r="B7" s="10">
        <v>590</v>
      </c>
      <c r="C7" s="9">
        <v>41030</v>
      </c>
      <c r="D7" s="11">
        <v>719.2</v>
      </c>
      <c r="E7" s="9">
        <v>41395</v>
      </c>
      <c r="F7" s="11">
        <v>343.46550179211386</v>
      </c>
      <c r="G7" s="9">
        <v>41760</v>
      </c>
      <c r="H7" s="11">
        <v>484.43525985663206</v>
      </c>
      <c r="I7" s="9">
        <v>42125</v>
      </c>
      <c r="J7" s="11">
        <v>327.79706944444439</v>
      </c>
      <c r="K7" s="9">
        <f>[1]Vazões!A9</f>
        <v>42491</v>
      </c>
      <c r="L7" s="11">
        <v>494.17474166666517</v>
      </c>
      <c r="M7" s="9">
        <v>42856</v>
      </c>
      <c r="N7" s="11">
        <v>509.92</v>
      </c>
      <c r="O7" s="9">
        <v>43221</v>
      </c>
      <c r="P7" s="11">
        <v>460.79</v>
      </c>
      <c r="Q7" s="9">
        <v>43586</v>
      </c>
      <c r="R7" s="11">
        <v>357.97</v>
      </c>
      <c r="S7" s="9">
        <v>43952</v>
      </c>
      <c r="T7" s="11">
        <v>410.91</v>
      </c>
    </row>
    <row r="8" spans="1:20" s="5" customFormat="1" x14ac:dyDescent="0.25">
      <c r="A8" s="9">
        <v>40695</v>
      </c>
      <c r="B8" s="10">
        <v>488.12</v>
      </c>
      <c r="C8" s="9">
        <v>41061</v>
      </c>
      <c r="D8" s="11">
        <v>757.85</v>
      </c>
      <c r="E8" s="9">
        <v>41426</v>
      </c>
      <c r="F8" s="11">
        <v>470.86064814815393</v>
      </c>
      <c r="G8" s="9">
        <v>41791</v>
      </c>
      <c r="H8" s="11">
        <v>422.80810185185123</v>
      </c>
      <c r="I8" s="9">
        <v>42156</v>
      </c>
      <c r="J8" s="11">
        <v>369.50954166666662</v>
      </c>
      <c r="K8" s="9">
        <f>[1]Vazões!A10</f>
        <v>42522</v>
      </c>
      <c r="L8" s="11">
        <v>538.42982137096874</v>
      </c>
      <c r="M8" s="9">
        <v>42887</v>
      </c>
      <c r="N8" s="11">
        <v>482.85</v>
      </c>
      <c r="O8" s="9">
        <v>43252</v>
      </c>
      <c r="P8" s="11">
        <v>453.73</v>
      </c>
      <c r="Q8" s="9">
        <v>43617</v>
      </c>
      <c r="R8" s="11">
        <v>519.84</v>
      </c>
      <c r="S8" s="9">
        <v>43983</v>
      </c>
      <c r="T8" s="11">
        <v>399.42</v>
      </c>
    </row>
    <row r="9" spans="1:20" s="5" customFormat="1" x14ac:dyDescent="0.25">
      <c r="A9" s="9">
        <v>40725</v>
      </c>
      <c r="B9" s="10">
        <v>404.49</v>
      </c>
      <c r="C9" s="9">
        <v>41091</v>
      </c>
      <c r="D9" s="11">
        <v>890.57</v>
      </c>
      <c r="E9" s="9">
        <v>41456</v>
      </c>
      <c r="F9" s="11">
        <v>364.31910170250899</v>
      </c>
      <c r="G9" s="9">
        <v>41821</v>
      </c>
      <c r="H9" s="11">
        <v>425.98633512544944</v>
      </c>
      <c r="I9" s="9">
        <v>42186</v>
      </c>
      <c r="J9" s="11">
        <v>336.2639650537634</v>
      </c>
      <c r="K9" s="9">
        <f>[1]Vazões!A11</f>
        <v>42552</v>
      </c>
      <c r="L9" s="11">
        <v>443.9522142473113</v>
      </c>
      <c r="M9" s="9">
        <v>42917</v>
      </c>
      <c r="N9" s="11">
        <v>517.54</v>
      </c>
      <c r="O9" s="9">
        <v>43282</v>
      </c>
      <c r="P9" s="11">
        <v>415.48</v>
      </c>
      <c r="Q9" s="9">
        <v>43647</v>
      </c>
      <c r="R9" s="11">
        <v>439.85</v>
      </c>
      <c r="S9" s="9">
        <v>44013</v>
      </c>
      <c r="T9" s="11">
        <v>284.07594086021402</v>
      </c>
    </row>
    <row r="10" spans="1:20" s="5" customFormat="1" x14ac:dyDescent="0.25">
      <c r="A10" s="9">
        <v>40756</v>
      </c>
      <c r="B10" s="10">
        <v>442.03</v>
      </c>
      <c r="C10" s="9">
        <v>41122</v>
      </c>
      <c r="D10" s="11">
        <v>192.49</v>
      </c>
      <c r="E10" s="9">
        <v>41487</v>
      </c>
      <c r="F10" s="11">
        <v>300.4242741935484</v>
      </c>
      <c r="G10" s="9">
        <v>41852</v>
      </c>
      <c r="H10" s="11">
        <v>381.20138888888818</v>
      </c>
      <c r="I10" s="9">
        <v>42217</v>
      </c>
      <c r="J10" s="11">
        <v>276.86</v>
      </c>
      <c r="K10" s="9">
        <f>[1]Vazões!A12</f>
        <v>42583</v>
      </c>
      <c r="L10" s="11">
        <v>538.01091948924739</v>
      </c>
      <c r="M10" s="9">
        <v>42948</v>
      </c>
      <c r="N10" s="11">
        <v>512.21</v>
      </c>
      <c r="O10" s="9">
        <v>43313</v>
      </c>
      <c r="P10" s="11">
        <v>427.67</v>
      </c>
      <c r="Q10" s="9">
        <v>43678</v>
      </c>
      <c r="R10" s="11">
        <v>560.19000000000005</v>
      </c>
      <c r="S10" s="9">
        <v>44044</v>
      </c>
      <c r="T10" s="11">
        <v>402.91218637992824</v>
      </c>
    </row>
    <row r="11" spans="1:20" s="5" customFormat="1" x14ac:dyDescent="0.25">
      <c r="A11" s="9">
        <v>40787</v>
      </c>
      <c r="B11" s="10">
        <v>367.65</v>
      </c>
      <c r="C11" s="9">
        <v>41153</v>
      </c>
      <c r="D11" s="11">
        <v>233.03</v>
      </c>
      <c r="E11" s="9">
        <v>41518</v>
      </c>
      <c r="F11" s="11">
        <v>350.00398842592602</v>
      </c>
      <c r="G11" s="9">
        <v>41883</v>
      </c>
      <c r="H11" s="11">
        <v>375.45995370370252</v>
      </c>
      <c r="I11" s="9">
        <v>42248</v>
      </c>
      <c r="J11" s="11">
        <v>369.78</v>
      </c>
      <c r="K11" s="9">
        <f>[1]Vazões!A13</f>
        <v>42614</v>
      </c>
      <c r="L11" s="11">
        <v>607.51</v>
      </c>
      <c r="M11" s="9">
        <v>42979</v>
      </c>
      <c r="N11" s="11">
        <v>493.08</v>
      </c>
      <c r="O11" s="9">
        <v>43344</v>
      </c>
      <c r="P11" s="11">
        <v>399.03</v>
      </c>
      <c r="Q11" s="9">
        <v>43709</v>
      </c>
      <c r="R11" s="11">
        <v>509.21</v>
      </c>
      <c r="S11" s="9">
        <v>44075</v>
      </c>
      <c r="T11" s="11">
        <v>407.69</v>
      </c>
    </row>
    <row r="12" spans="1:20" s="5" customFormat="1" x14ac:dyDescent="0.25">
      <c r="A12" s="9">
        <v>40817</v>
      </c>
      <c r="B12" s="10">
        <v>439.39</v>
      </c>
      <c r="C12" s="9">
        <v>41183</v>
      </c>
      <c r="D12" s="11">
        <v>364.28</v>
      </c>
      <c r="E12" s="9">
        <v>41548</v>
      </c>
      <c r="F12" s="11">
        <v>411.14081093189958</v>
      </c>
      <c r="G12" s="9">
        <v>41913</v>
      </c>
      <c r="H12" s="11">
        <v>315.37589605734883</v>
      </c>
      <c r="I12" s="9">
        <v>42278</v>
      </c>
      <c r="J12" s="11">
        <v>426.14</v>
      </c>
      <c r="K12" s="9">
        <f>[1]Vazões!A14</f>
        <v>42644</v>
      </c>
      <c r="L12" s="11">
        <v>812.04</v>
      </c>
      <c r="M12" s="9">
        <v>43009</v>
      </c>
      <c r="N12" s="11">
        <v>517.54</v>
      </c>
      <c r="O12" s="9">
        <v>43374</v>
      </c>
      <c r="P12" s="11">
        <v>352.64336917562724</v>
      </c>
      <c r="Q12" s="9">
        <v>43739</v>
      </c>
      <c r="R12" s="11">
        <v>461.56</v>
      </c>
      <c r="S12" s="9">
        <v>44105</v>
      </c>
      <c r="T12" s="11">
        <v>407.1</v>
      </c>
    </row>
    <row r="13" spans="1:20" s="5" customFormat="1" x14ac:dyDescent="0.25">
      <c r="A13" s="9">
        <v>40848</v>
      </c>
      <c r="B13" s="10">
        <v>397.13</v>
      </c>
      <c r="C13" s="9">
        <v>41214</v>
      </c>
      <c r="D13" s="11">
        <v>409.77490421455946</v>
      </c>
      <c r="E13" s="9">
        <v>41579</v>
      </c>
      <c r="F13" s="11">
        <v>351.31704980842915</v>
      </c>
      <c r="G13" s="9">
        <v>41944</v>
      </c>
      <c r="H13" s="11">
        <v>321.17</v>
      </c>
      <c r="I13" s="9">
        <v>42309</v>
      </c>
      <c r="J13" s="11">
        <v>479.69</v>
      </c>
      <c r="K13" s="9">
        <f>[1]Vazões!A15</f>
        <v>42675</v>
      </c>
      <c r="L13" s="11">
        <v>795.78</v>
      </c>
      <c r="M13" s="9">
        <v>43040</v>
      </c>
      <c r="N13" s="11">
        <v>369.91</v>
      </c>
      <c r="O13" s="9">
        <v>43405</v>
      </c>
      <c r="P13" s="11">
        <v>436.41</v>
      </c>
      <c r="Q13" s="9">
        <v>43770</v>
      </c>
      <c r="R13" s="11">
        <v>495.05</v>
      </c>
      <c r="S13" s="9">
        <v>44136</v>
      </c>
      <c r="T13" s="11">
        <v>243.98</v>
      </c>
    </row>
    <row r="14" spans="1:20" s="5" customFormat="1" x14ac:dyDescent="0.25">
      <c r="A14" s="9">
        <v>40878</v>
      </c>
      <c r="B14" s="10">
        <v>423.62</v>
      </c>
      <c r="C14" s="9">
        <v>41244</v>
      </c>
      <c r="D14" s="11">
        <v>494.15389784946171</v>
      </c>
      <c r="E14" s="9">
        <v>41609</v>
      </c>
      <c r="F14" s="11">
        <v>352.99433429118773</v>
      </c>
      <c r="G14" s="9">
        <v>41974</v>
      </c>
      <c r="H14" s="11">
        <v>322.67</v>
      </c>
      <c r="I14" s="9">
        <v>42339</v>
      </c>
      <c r="J14" s="11">
        <v>483.64</v>
      </c>
      <c r="K14" s="9">
        <f>[1]Vazões!A16</f>
        <v>42705</v>
      </c>
      <c r="L14" s="11">
        <v>589.51612903225816</v>
      </c>
      <c r="M14" s="9">
        <v>43070</v>
      </c>
      <c r="N14" s="11">
        <v>499.26</v>
      </c>
      <c r="O14" s="9">
        <v>43435</v>
      </c>
      <c r="P14" s="11">
        <v>388.82168458781365</v>
      </c>
      <c r="Q14" s="9">
        <v>43800</v>
      </c>
      <c r="R14" s="11">
        <v>491.26</v>
      </c>
      <c r="S14" s="9">
        <v>44166</v>
      </c>
      <c r="T14" s="11">
        <v>438.71</v>
      </c>
    </row>
    <row r="15" spans="1:20" s="5" customFormat="1" x14ac:dyDescent="0.25">
      <c r="A15" s="12" t="s">
        <v>0</v>
      </c>
      <c r="B15" s="13">
        <v>485.55416666666662</v>
      </c>
      <c r="C15" s="12" t="s">
        <v>0</v>
      </c>
      <c r="D15" s="13">
        <v>542.41573350533508</v>
      </c>
      <c r="E15" s="12" t="s">
        <v>0</v>
      </c>
      <c r="F15" s="13">
        <v>429.97506349327961</v>
      </c>
      <c r="G15" s="12" t="s">
        <v>0</v>
      </c>
      <c r="H15" s="13">
        <v>375.84544767309552</v>
      </c>
      <c r="I15" s="12" t="s">
        <v>0</v>
      </c>
      <c r="J15" s="13">
        <v>399.7489586470067</v>
      </c>
      <c r="K15" s="12" t="str">
        <f>[1]Vazões!A17</f>
        <v>média anual</v>
      </c>
      <c r="L15" s="13">
        <v>546.67148930331552</v>
      </c>
      <c r="M15" s="12" t="s">
        <v>0</v>
      </c>
      <c r="N15" s="13">
        <v>510.0408333333333</v>
      </c>
      <c r="O15" s="12" t="s">
        <v>0</v>
      </c>
      <c r="P15" s="13">
        <v>473.56208781362005</v>
      </c>
      <c r="Q15" s="12" t="s">
        <v>0</v>
      </c>
      <c r="R15" s="13">
        <v>515.3950000000001</v>
      </c>
      <c r="S15" s="12" t="s">
        <v>0</v>
      </c>
      <c r="T15" s="13">
        <v>407.98317727001182</v>
      </c>
    </row>
    <row r="17" spans="1:2" x14ac:dyDescent="0.25">
      <c r="A17" s="14" t="s">
        <v>3</v>
      </c>
      <c r="B17" s="14" t="s">
        <v>18</v>
      </c>
    </row>
  </sheetData>
  <mergeCells count="1">
    <mergeCell ref="A1:T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EPC VILA ZILDA - VAZÕES</vt:lpstr>
      <vt:lpstr>EPC VILA ZILDA  - VAZÕES MAXIMA</vt:lpstr>
      <vt:lpstr>EPC SANTOS - VAZÕES</vt:lpstr>
      <vt:lpstr>EPC SANTOS - VAZÕES MAXIMA E MI</vt:lpstr>
      <vt:lpstr>EPC CAIÇARA - VAZÕES</vt:lpstr>
      <vt:lpstr>EPC CAIÇARA - VAZÕES MAXIMA E M</vt:lpstr>
      <vt:lpstr>FORTE  - VAZÕES</vt:lpstr>
      <vt:lpstr>FORTE  - VAZÕES MAXIMA E MINIMA</vt:lpstr>
      <vt:lpstr>TUPI- VAZÕES</vt:lpstr>
      <vt:lpstr>TUPI  - VAZÕES MAXIMA E MINIMA</vt:lpstr>
    </vt:vector>
  </TitlesOfParts>
  <Company>Sabesp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Rovaroto Aguiar</dc:creator>
  <cp:lastModifiedBy>Susan Rovaroto Aguiar</cp:lastModifiedBy>
  <dcterms:created xsi:type="dcterms:W3CDTF">2021-02-05T10:29:15Z</dcterms:created>
  <dcterms:modified xsi:type="dcterms:W3CDTF">2021-02-08T15:10:47Z</dcterms:modified>
</cp:coreProperties>
</file>