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E_Block-Diagram\timing-diagram\"/>
    </mc:Choice>
  </mc:AlternateContent>
  <xr:revisionPtr revIDLastSave="0" documentId="13_ncr:1_{A3CFC1DB-45BA-4348-8F8A-A65DAFEC1A68}" xr6:coauthVersionLast="47" xr6:coauthVersionMax="47" xr10:uidLastSave="{00000000-0000-0000-0000-000000000000}"/>
  <bookViews>
    <workbookView xWindow="-120" yWindow="-120" windowWidth="29040" windowHeight="15720" xr2:uid="{B0B85157-5F58-4FAA-AB16-990C0694D04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6" i="1"/>
  <c r="D7" i="1"/>
  <c r="D8" i="1"/>
  <c r="D9" i="1"/>
  <c r="D10" i="1"/>
  <c r="D11" i="1"/>
  <c r="D12" i="1"/>
  <c r="D13" i="1"/>
  <c r="D14" i="1"/>
  <c r="D15" i="1"/>
  <c r="D16" i="1"/>
  <c r="D4" i="1"/>
  <c r="D3" i="1"/>
  <c r="D2" i="1"/>
  <c r="D5" i="1"/>
</calcChain>
</file>

<file path=xl/sharedStrings.xml><?xml version="1.0" encoding="utf-8"?>
<sst xmlns="http://schemas.openxmlformats.org/spreadsheetml/2006/main" count="10" uniqueCount="10">
  <si>
    <t>w</t>
  </si>
  <si>
    <t>h</t>
  </si>
  <si>
    <t>fr</t>
  </si>
  <si>
    <t>F req (MHz)</t>
  </si>
  <si>
    <t>F req 1* (MHz)</t>
  </si>
  <si>
    <t>F req 2* (MHz)</t>
  </si>
  <si>
    <t>1*</t>
  </si>
  <si>
    <t>Considering that the ME process is just the 53% of the computational complexity</t>
  </si>
  <si>
    <t>2*</t>
  </si>
  <si>
    <t>Considering that the Affine ME process is just the 17% of the ME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</si>
</sst>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2D36-072C-4FA3-BFF3-6C9E50610318}">
  <dimension ref="A1:F20"/>
  <sheetViews>
    <sheetView tabSelected="1" workbookViewId="0">
      <selection activeCell="I13" sqref="I13"/>
    </sheetView>
  </sheetViews>
  <sheetFormatPr defaultRowHeight="15" x14ac:dyDescent="0.25"/>
  <cols>
    <col min="4" max="4" width="12.42578125" customWidth="1"/>
    <col min="5" max="5" width="14.28515625" customWidth="1"/>
    <col min="6" max="6" width="14.85546875" customWidth="1"/>
  </cols>
  <sheetData>
    <row r="1" spans="1:6" x14ac:dyDescent="0.25">
      <c r="A1" s="16" t="s">
        <v>0</v>
      </c>
      <c r="B1" s="17" t="s">
        <v>1</v>
      </c>
      <c r="C1" s="18" t="s">
        <v>2</v>
      </c>
      <c r="D1" s="19" t="s">
        <v>3</v>
      </c>
      <c r="E1" s="20" t="s">
        <v>4</v>
      </c>
      <c r="F1" s="21" t="s">
        <v>5</v>
      </c>
    </row>
    <row r="2" spans="1:6" x14ac:dyDescent="0.25">
      <c r="A2" s="1">
        <v>2560</v>
      </c>
      <c r="B2" s="2">
        <v>1600</v>
      </c>
      <c r="C2" s="3">
        <v>30</v>
      </c>
      <c r="D2" s="10">
        <f>(((A2*B2)/256)*50*C2)/(10^6)</f>
        <v>24</v>
      </c>
      <c r="E2" s="13">
        <f>D2*(100/53)</f>
        <v>45.283018867924525</v>
      </c>
      <c r="F2" s="13">
        <f>E2*(100/17)</f>
        <v>266.37069922308547</v>
      </c>
    </row>
    <row r="3" spans="1:6" x14ac:dyDescent="0.25">
      <c r="A3" s="4">
        <v>1920</v>
      </c>
      <c r="B3" s="5">
        <v>1080</v>
      </c>
      <c r="C3" s="6">
        <v>60</v>
      </c>
      <c r="D3" s="11">
        <f>(((A3*B3)/256)*50*C3)/(10^6)</f>
        <v>24.3</v>
      </c>
      <c r="E3" s="14">
        <f t="shared" ref="E3:E16" si="0">D3*(100/53)</f>
        <v>45.84905660377359</v>
      </c>
      <c r="F3" s="14">
        <f t="shared" ref="F3:F16" si="1">E3*(100/17)</f>
        <v>269.70033296337408</v>
      </c>
    </row>
    <row r="4" spans="1:6" x14ac:dyDescent="0.25">
      <c r="A4" s="4">
        <v>1920</v>
      </c>
      <c r="B4" s="5">
        <v>1080</v>
      </c>
      <c r="C4" s="6">
        <v>50</v>
      </c>
      <c r="D4" s="11">
        <f>(((A4*B4)/256)*50*C4)/(10^6)</f>
        <v>20.25</v>
      </c>
      <c r="E4" s="14">
        <f t="shared" si="0"/>
        <v>38.20754716981132</v>
      </c>
      <c r="F4" s="14">
        <f t="shared" si="1"/>
        <v>224.75027746947836</v>
      </c>
    </row>
    <row r="5" spans="1:6" x14ac:dyDescent="0.25">
      <c r="A5" s="4">
        <v>1920</v>
      </c>
      <c r="B5" s="5">
        <v>1080</v>
      </c>
      <c r="C5" s="6">
        <v>30</v>
      </c>
      <c r="D5" s="11">
        <f>(((A5*B5)/256)*50*C5)/(10^6)</f>
        <v>12.15</v>
      </c>
      <c r="E5" s="14">
        <f t="shared" si="0"/>
        <v>22.924528301886795</v>
      </c>
      <c r="F5" s="14">
        <f t="shared" si="1"/>
        <v>134.85016648168704</v>
      </c>
    </row>
    <row r="6" spans="1:6" x14ac:dyDescent="0.25">
      <c r="A6" s="4">
        <v>1920</v>
      </c>
      <c r="B6" s="5">
        <v>1080</v>
      </c>
      <c r="C6" s="6">
        <v>24</v>
      </c>
      <c r="D6" s="11">
        <f t="shared" ref="D6:D16" si="2">(((A6*B6)/256)*50*C6)/(10^6)</f>
        <v>9.7200000000000006</v>
      </c>
      <c r="E6" s="14">
        <f t="shared" si="0"/>
        <v>18.339622641509436</v>
      </c>
      <c r="F6" s="14">
        <f t="shared" si="1"/>
        <v>107.88013318534964</v>
      </c>
    </row>
    <row r="7" spans="1:6" x14ac:dyDescent="0.25">
      <c r="A7" s="4">
        <v>1280</v>
      </c>
      <c r="B7" s="5">
        <v>720</v>
      </c>
      <c r="C7" s="6">
        <v>60</v>
      </c>
      <c r="D7" s="11">
        <f t="shared" si="2"/>
        <v>10.8</v>
      </c>
      <c r="E7" s="14">
        <f t="shared" si="0"/>
        <v>20.377358490566039</v>
      </c>
      <c r="F7" s="14">
        <f t="shared" si="1"/>
        <v>119.86681465038848</v>
      </c>
    </row>
    <row r="8" spans="1:6" x14ac:dyDescent="0.25">
      <c r="A8" s="4">
        <v>1280</v>
      </c>
      <c r="B8" s="5">
        <v>720</v>
      </c>
      <c r="C8" s="6">
        <v>30</v>
      </c>
      <c r="D8" s="11">
        <f t="shared" si="2"/>
        <v>5.4</v>
      </c>
      <c r="E8" s="14">
        <f t="shared" si="0"/>
        <v>10.188679245283019</v>
      </c>
      <c r="F8" s="14">
        <f t="shared" si="1"/>
        <v>59.933407325194239</v>
      </c>
    </row>
    <row r="9" spans="1:6" x14ac:dyDescent="0.25">
      <c r="A9" s="4">
        <v>1280</v>
      </c>
      <c r="B9" s="5">
        <v>720</v>
      </c>
      <c r="C9" s="6">
        <v>20</v>
      </c>
      <c r="D9" s="11">
        <f t="shared" si="2"/>
        <v>3.6</v>
      </c>
      <c r="E9" s="14">
        <f t="shared" si="0"/>
        <v>6.7924528301886795</v>
      </c>
      <c r="F9" s="14">
        <f t="shared" si="1"/>
        <v>39.955604883462826</v>
      </c>
    </row>
    <row r="10" spans="1:6" x14ac:dyDescent="0.25">
      <c r="A10" s="4">
        <v>1024</v>
      </c>
      <c r="B10" s="5">
        <v>768</v>
      </c>
      <c r="C10" s="6">
        <v>30</v>
      </c>
      <c r="D10" s="11">
        <f t="shared" si="2"/>
        <v>4.6079999999999997</v>
      </c>
      <c r="E10" s="14">
        <f t="shared" si="0"/>
        <v>8.6943396226415093</v>
      </c>
      <c r="F10" s="14">
        <f t="shared" si="1"/>
        <v>51.143174250832409</v>
      </c>
    </row>
    <row r="11" spans="1:6" x14ac:dyDescent="0.25">
      <c r="A11" s="4">
        <v>832</v>
      </c>
      <c r="B11" s="5">
        <v>480</v>
      </c>
      <c r="C11" s="6">
        <v>60</v>
      </c>
      <c r="D11" s="11">
        <f t="shared" si="2"/>
        <v>4.68</v>
      </c>
      <c r="E11" s="14">
        <f t="shared" si="0"/>
        <v>8.8301886792452819</v>
      </c>
      <c r="F11" s="14">
        <f t="shared" si="1"/>
        <v>51.942286348501661</v>
      </c>
    </row>
    <row r="12" spans="1:6" x14ac:dyDescent="0.25">
      <c r="A12" s="4">
        <v>832</v>
      </c>
      <c r="B12" s="5">
        <v>480</v>
      </c>
      <c r="C12" s="6">
        <v>50</v>
      </c>
      <c r="D12" s="11">
        <f t="shared" si="2"/>
        <v>3.9</v>
      </c>
      <c r="E12" s="14">
        <f t="shared" si="0"/>
        <v>7.3584905660377355</v>
      </c>
      <c r="F12" s="14">
        <f t="shared" si="1"/>
        <v>43.28523862375139</v>
      </c>
    </row>
    <row r="13" spans="1:6" x14ac:dyDescent="0.25">
      <c r="A13" s="4">
        <v>832</v>
      </c>
      <c r="B13" s="5">
        <v>480</v>
      </c>
      <c r="C13" s="6">
        <v>30</v>
      </c>
      <c r="D13" s="11">
        <f t="shared" si="2"/>
        <v>2.34</v>
      </c>
      <c r="E13" s="14">
        <f t="shared" si="0"/>
        <v>4.415094339622641</v>
      </c>
      <c r="F13" s="14">
        <f t="shared" si="1"/>
        <v>25.97114317425083</v>
      </c>
    </row>
    <row r="14" spans="1:6" x14ac:dyDescent="0.25">
      <c r="A14" s="4">
        <v>416</v>
      </c>
      <c r="B14" s="5">
        <v>240</v>
      </c>
      <c r="C14" s="6">
        <v>60</v>
      </c>
      <c r="D14" s="11">
        <f t="shared" si="2"/>
        <v>1.17</v>
      </c>
      <c r="E14" s="14">
        <f t="shared" si="0"/>
        <v>2.2075471698113205</v>
      </c>
      <c r="F14" s="14">
        <f t="shared" si="1"/>
        <v>12.985571587125415</v>
      </c>
    </row>
    <row r="15" spans="1:6" x14ac:dyDescent="0.25">
      <c r="A15" s="4">
        <v>416</v>
      </c>
      <c r="B15" s="5">
        <v>240</v>
      </c>
      <c r="C15" s="6">
        <v>50</v>
      </c>
      <c r="D15" s="11">
        <f t="shared" si="2"/>
        <v>0.97499999999999998</v>
      </c>
      <c r="E15" s="14">
        <f t="shared" si="0"/>
        <v>1.8396226415094339</v>
      </c>
      <c r="F15" s="14">
        <f t="shared" si="1"/>
        <v>10.821309655937847</v>
      </c>
    </row>
    <row r="16" spans="1:6" x14ac:dyDescent="0.25">
      <c r="A16" s="7">
        <v>416</v>
      </c>
      <c r="B16" s="8">
        <v>240</v>
      </c>
      <c r="C16" s="9">
        <v>30</v>
      </c>
      <c r="D16" s="12">
        <f t="shared" si="2"/>
        <v>0.58499999999999996</v>
      </c>
      <c r="E16" s="15">
        <f t="shared" si="0"/>
        <v>1.1037735849056602</v>
      </c>
      <c r="F16" s="15">
        <f t="shared" si="1"/>
        <v>6.4927857935627076</v>
      </c>
    </row>
    <row r="19" spans="1:2" x14ac:dyDescent="0.25">
      <c r="A19" s="22" t="s">
        <v>6</v>
      </c>
      <c r="B19" t="s">
        <v>7</v>
      </c>
    </row>
    <row r="20" spans="1:2" x14ac:dyDescent="0.25">
      <c r="A20" s="23" t="s">
        <v>8</v>
      </c>
      <c r="B2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2022-04-24T17:18:13Z</dcterms:created>
  <dcterms:modified xsi:type="dcterms:W3CDTF">2022-04-26T08:04:28Z</dcterms:modified>
</cp:coreProperties>
</file>