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 activeTab="1"/>
  </bookViews>
  <sheets>
    <sheet name="Задача1" sheetId="1" r:id="rId1"/>
    <sheet name="Задача2" sheetId="2" r:id="rId2"/>
  </sheets>
  <calcPr calcId="144525"/>
</workbook>
</file>

<file path=xl/calcChain.xml><?xml version="1.0" encoding="utf-8"?>
<calcChain xmlns="http://schemas.openxmlformats.org/spreadsheetml/2006/main">
  <c r="F18" i="1" l="1"/>
  <c r="F17" i="1"/>
  <c r="D38" i="2"/>
  <c r="F38" i="2"/>
  <c r="H38" i="2"/>
  <c r="G38" i="2"/>
  <c r="E38" i="2"/>
  <c r="G37" i="2"/>
  <c r="F37" i="2"/>
  <c r="D37" i="2"/>
  <c r="F36" i="2"/>
  <c r="E36" i="2"/>
  <c r="D35" i="2"/>
  <c r="D34" i="2"/>
  <c r="J34" i="2" s="1"/>
  <c r="I25" i="2"/>
  <c r="F30" i="2"/>
  <c r="E29" i="2"/>
  <c r="E30" i="2"/>
  <c r="I30" i="2" s="1"/>
  <c r="D28" i="2"/>
  <c r="D29" i="2"/>
  <c r="D30" i="2"/>
  <c r="C27" i="2"/>
  <c r="I27" i="2" s="1"/>
  <c r="C28" i="2"/>
  <c r="C29" i="2"/>
  <c r="I29" i="2" s="1"/>
  <c r="C30" i="2"/>
  <c r="G30" i="2"/>
  <c r="F29" i="2"/>
  <c r="E28" i="2"/>
  <c r="I28" i="2" s="1"/>
  <c r="D27" i="2"/>
  <c r="C26" i="2"/>
  <c r="I26" i="2" s="1"/>
  <c r="F21" i="2"/>
  <c r="E20" i="2"/>
  <c r="E21" i="2"/>
  <c r="D19" i="2"/>
  <c r="D20" i="2"/>
  <c r="D21" i="2"/>
  <c r="C18" i="2"/>
  <c r="C19" i="2"/>
  <c r="C20" i="2"/>
  <c r="C21" i="2"/>
  <c r="G21" i="2"/>
  <c r="F20" i="2"/>
  <c r="E19" i="2"/>
  <c r="D18" i="2"/>
  <c r="C17" i="2"/>
  <c r="I17" i="2" s="1"/>
  <c r="I16" i="2"/>
  <c r="Q25" i="1"/>
  <c r="Q24" i="1"/>
  <c r="Q23" i="1"/>
  <c r="Q22" i="1"/>
  <c r="Q21" i="1"/>
  <c r="Q20" i="1"/>
  <c r="Q19" i="1"/>
  <c r="Q18" i="1"/>
  <c r="Q17" i="1"/>
  <c r="O25" i="1"/>
  <c r="O24" i="1"/>
  <c r="O23" i="1"/>
  <c r="O22" i="1"/>
  <c r="O21" i="1"/>
  <c r="O20" i="1"/>
  <c r="O19" i="1"/>
  <c r="O18" i="1"/>
  <c r="O17" i="1"/>
  <c r="M25" i="1"/>
  <c r="M24" i="1"/>
  <c r="M23" i="1"/>
  <c r="M22" i="1"/>
  <c r="M21" i="1"/>
  <c r="M20" i="1"/>
  <c r="M19" i="1"/>
  <c r="M18" i="1"/>
  <c r="M17" i="1"/>
  <c r="K25" i="1"/>
  <c r="K24" i="1"/>
  <c r="K23" i="1"/>
  <c r="K22" i="1"/>
  <c r="K21" i="1"/>
  <c r="K20" i="1"/>
  <c r="K19" i="1"/>
  <c r="K18" i="1"/>
  <c r="K17" i="1"/>
  <c r="I25" i="1"/>
  <c r="I24" i="1"/>
  <c r="I23" i="1"/>
  <c r="I22" i="1"/>
  <c r="I21" i="1"/>
  <c r="I20" i="1"/>
  <c r="I19" i="1"/>
  <c r="I18" i="1"/>
  <c r="I17" i="1"/>
  <c r="G25" i="1"/>
  <c r="G24" i="1"/>
  <c r="G23" i="1"/>
  <c r="G22" i="1"/>
  <c r="G21" i="1"/>
  <c r="G20" i="1"/>
  <c r="G19" i="1"/>
  <c r="G18" i="1"/>
  <c r="G17" i="1"/>
  <c r="E18" i="1"/>
  <c r="E19" i="1"/>
  <c r="E20" i="1"/>
  <c r="E21" i="1"/>
  <c r="E22" i="1"/>
  <c r="E23" i="1"/>
  <c r="E24" i="1"/>
  <c r="E25" i="1"/>
  <c r="E17" i="1"/>
  <c r="F23" i="1"/>
  <c r="H17" i="1"/>
  <c r="H18" i="1"/>
  <c r="J17" i="1" s="1"/>
  <c r="H19" i="1"/>
  <c r="J18" i="1" s="1"/>
  <c r="H20" i="1"/>
  <c r="J19" i="1" s="1"/>
  <c r="L18" i="1" s="1"/>
  <c r="H21" i="1"/>
  <c r="J20" i="1" s="1"/>
  <c r="L19" i="1" s="1"/>
  <c r="N18" i="1" s="1"/>
  <c r="H22" i="1"/>
  <c r="J21" i="1" s="1"/>
  <c r="L20" i="1" s="1"/>
  <c r="N19" i="1" s="1"/>
  <c r="P18" i="1" s="1"/>
  <c r="H23" i="1"/>
  <c r="J22" i="1" s="1"/>
  <c r="L21" i="1" s="1"/>
  <c r="N20" i="1" s="1"/>
  <c r="P19" i="1" s="1"/>
  <c r="R18" i="1" s="1"/>
  <c r="H24" i="1"/>
  <c r="J23" i="1" s="1"/>
  <c r="L22" i="1" s="1"/>
  <c r="N21" i="1" s="1"/>
  <c r="P20" i="1" s="1"/>
  <c r="R19" i="1" s="1"/>
  <c r="H25" i="1"/>
  <c r="J24" i="1" s="1"/>
  <c r="L23" i="1" s="1"/>
  <c r="N22" i="1" s="1"/>
  <c r="P21" i="1" s="1"/>
  <c r="R20" i="1" s="1"/>
  <c r="J25" i="1"/>
  <c r="F19" i="1"/>
  <c r="F20" i="1"/>
  <c r="F21" i="1"/>
  <c r="F22" i="1"/>
  <c r="F24" i="1"/>
  <c r="F25" i="1"/>
  <c r="D17" i="1"/>
  <c r="D18" i="1"/>
  <c r="D19" i="1"/>
  <c r="D20" i="1"/>
  <c r="D21" i="1"/>
  <c r="D22" i="1"/>
  <c r="D23" i="1"/>
  <c r="D24" i="1"/>
  <c r="D25" i="1"/>
  <c r="B18" i="1"/>
  <c r="B19" i="1"/>
  <c r="B20" i="1"/>
  <c r="B21" i="1"/>
  <c r="B22" i="1"/>
  <c r="B23" i="1"/>
  <c r="B24" i="1"/>
  <c r="B25" i="1"/>
  <c r="B17" i="1"/>
  <c r="I19" i="2" l="1"/>
  <c r="I18" i="2"/>
  <c r="J38" i="2"/>
  <c r="J33" i="2"/>
  <c r="E35" i="2"/>
  <c r="J35" i="2" s="1"/>
  <c r="D36" i="2"/>
  <c r="J36" i="2" s="1"/>
  <c r="E37" i="2"/>
  <c r="J37" i="2" s="1"/>
  <c r="I20" i="2"/>
  <c r="I21" i="2"/>
  <c r="R17" i="1"/>
  <c r="R25" i="1"/>
  <c r="N17" i="1"/>
  <c r="N25" i="1"/>
  <c r="P24" i="1" s="1"/>
  <c r="R23" i="1" s="1"/>
  <c r="P17" i="1"/>
  <c r="P25" i="1"/>
  <c r="R24" i="1" s="1"/>
  <c r="L17" i="1"/>
  <c r="L24" i="1"/>
  <c r="N23" i="1" s="1"/>
  <c r="P22" i="1" s="1"/>
  <c r="R21" i="1" s="1"/>
  <c r="L25" i="1"/>
  <c r="N24" i="1" s="1"/>
  <c r="P23" i="1" s="1"/>
  <c r="R22" i="1" s="1"/>
</calcChain>
</file>

<file path=xl/sharedStrings.xml><?xml version="1.0" encoding="utf-8"?>
<sst xmlns="http://schemas.openxmlformats.org/spreadsheetml/2006/main" count="48" uniqueCount="43">
  <si>
    <t>P</t>
  </si>
  <si>
    <t>f(t)</t>
  </si>
  <si>
    <t>t</t>
  </si>
  <si>
    <t>i=8</t>
  </si>
  <si>
    <t>i=7</t>
  </si>
  <si>
    <t>i=6</t>
  </si>
  <si>
    <t>i=5</t>
  </si>
  <si>
    <t>i=4</t>
  </si>
  <si>
    <t>i=3</t>
  </si>
  <si>
    <t>i=2</t>
  </si>
  <si>
    <t>i=1</t>
  </si>
  <si>
    <t>x8</t>
  </si>
  <si>
    <t>B8</t>
  </si>
  <si>
    <t>x7</t>
  </si>
  <si>
    <t>B7</t>
  </si>
  <si>
    <t>x6</t>
  </si>
  <si>
    <t>B6</t>
  </si>
  <si>
    <t>x5</t>
  </si>
  <si>
    <t>B5</t>
  </si>
  <si>
    <t>x4</t>
  </si>
  <si>
    <t>B4</t>
  </si>
  <si>
    <t>x3</t>
  </si>
  <si>
    <t>B3</t>
  </si>
  <si>
    <t>x2</t>
  </si>
  <si>
    <t>B2</t>
  </si>
  <si>
    <t>x1</t>
  </si>
  <si>
    <t>B1</t>
  </si>
  <si>
    <t>Итог 4 года</t>
  </si>
  <si>
    <t>Inv</t>
  </si>
  <si>
    <t>Prirost</t>
  </si>
  <si>
    <t>П1</t>
  </si>
  <si>
    <t>П2</t>
  </si>
  <si>
    <t>П3</t>
  </si>
  <si>
    <t>П4</t>
  </si>
  <si>
    <t>c</t>
  </si>
  <si>
    <t>X1*</t>
  </si>
  <si>
    <t>X2*</t>
  </si>
  <si>
    <t>X3*</t>
  </si>
  <si>
    <t>X4*</t>
  </si>
  <si>
    <t>P1</t>
  </si>
  <si>
    <t>P2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</si>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</sst>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2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8"/>
  <sheetViews>
    <sheetView topLeftCell="A10" workbookViewId="0">
      <selection activeCell="I21" sqref="I21"/>
    </sheetView>
  </sheetViews>
  <sheetFormatPr defaultRowHeight="15" x14ac:dyDescent="0.25"/>
  <sheetData>
    <row r="2" spans="2:18" x14ac:dyDescent="0.25">
      <c r="B2" s="4" t="s">
        <v>0</v>
      </c>
      <c r="C2" s="5">
        <v>15</v>
      </c>
    </row>
    <row r="4" spans="2:18" x14ac:dyDescent="0.25">
      <c r="B4" s="4" t="s">
        <v>1</v>
      </c>
      <c r="C4" s="4" t="s">
        <v>2</v>
      </c>
    </row>
    <row r="5" spans="2:18" x14ac:dyDescent="0.25">
      <c r="B5" s="5">
        <v>16</v>
      </c>
      <c r="C5" s="5">
        <v>0</v>
      </c>
    </row>
    <row r="6" spans="2:18" x14ac:dyDescent="0.25">
      <c r="B6" s="5">
        <v>14</v>
      </c>
      <c r="C6" s="5">
        <v>1</v>
      </c>
    </row>
    <row r="7" spans="2:18" x14ac:dyDescent="0.25">
      <c r="B7" s="5">
        <v>13</v>
      </c>
      <c r="C7" s="5">
        <v>2</v>
      </c>
    </row>
    <row r="8" spans="2:18" x14ac:dyDescent="0.25">
      <c r="B8" s="5">
        <v>11</v>
      </c>
      <c r="C8" s="5">
        <v>3</v>
      </c>
    </row>
    <row r="9" spans="2:18" x14ac:dyDescent="0.25">
      <c r="B9" s="5">
        <v>9</v>
      </c>
      <c r="C9" s="5">
        <v>4</v>
      </c>
    </row>
    <row r="10" spans="2:18" x14ac:dyDescent="0.25">
      <c r="B10" s="5">
        <v>7</v>
      </c>
      <c r="C10" s="5">
        <v>5</v>
      </c>
    </row>
    <row r="11" spans="2:18" x14ac:dyDescent="0.25">
      <c r="B11" s="5">
        <v>4</v>
      </c>
      <c r="C11" s="5">
        <v>6</v>
      </c>
    </row>
    <row r="12" spans="2:18" x14ac:dyDescent="0.25">
      <c r="B12" s="5">
        <v>1</v>
      </c>
      <c r="C12" s="5">
        <v>7</v>
      </c>
    </row>
    <row r="13" spans="2:18" x14ac:dyDescent="0.25">
      <c r="B13" s="5">
        <v>0</v>
      </c>
      <c r="C13" s="5">
        <v>8</v>
      </c>
    </row>
    <row r="15" spans="2:18" x14ac:dyDescent="0.25">
      <c r="B15" s="2" t="s">
        <v>2</v>
      </c>
      <c r="C15" s="3" t="s">
        <v>3</v>
      </c>
      <c r="D15" s="3"/>
      <c r="E15" s="2" t="s">
        <v>4</v>
      </c>
      <c r="F15" s="2"/>
      <c r="G15" s="2" t="s">
        <v>5</v>
      </c>
      <c r="H15" s="2"/>
      <c r="I15" s="2" t="s">
        <v>6</v>
      </c>
      <c r="J15" s="2"/>
      <c r="K15" s="2" t="s">
        <v>7</v>
      </c>
      <c r="L15" s="2"/>
      <c r="M15" s="2" t="s">
        <v>8</v>
      </c>
      <c r="N15" s="2"/>
      <c r="O15" s="2" t="s">
        <v>9</v>
      </c>
      <c r="P15" s="2"/>
      <c r="Q15" s="2" t="s">
        <v>10</v>
      </c>
      <c r="R15" s="2"/>
    </row>
    <row r="16" spans="2:18" x14ac:dyDescent="0.25">
      <c r="B16" s="2"/>
      <c r="C16" s="4" t="s">
        <v>11</v>
      </c>
      <c r="D16" s="4" t="s">
        <v>12</v>
      </c>
      <c r="E16" s="4" t="s">
        <v>13</v>
      </c>
      <c r="F16" s="4" t="s">
        <v>14</v>
      </c>
      <c r="G16" s="4" t="s">
        <v>15</v>
      </c>
      <c r="H16" s="4" t="s">
        <v>16</v>
      </c>
      <c r="I16" s="4" t="s">
        <v>17</v>
      </c>
      <c r="J16" s="4" t="s">
        <v>18</v>
      </c>
      <c r="K16" s="4" t="s">
        <v>19</v>
      </c>
      <c r="L16" s="4" t="s">
        <v>20</v>
      </c>
      <c r="M16" s="4" t="s">
        <v>21</v>
      </c>
      <c r="N16" s="4" t="s">
        <v>22</v>
      </c>
      <c r="O16" s="4" t="s">
        <v>23</v>
      </c>
      <c r="P16" s="4" t="s">
        <v>24</v>
      </c>
      <c r="Q16" s="4" t="s">
        <v>25</v>
      </c>
      <c r="R16" s="4" t="s">
        <v>26</v>
      </c>
    </row>
    <row r="17" spans="2:18" x14ac:dyDescent="0.25">
      <c r="B17" s="4">
        <f>C5</f>
        <v>0</v>
      </c>
      <c r="C17" s="6">
        <v>0</v>
      </c>
      <c r="D17" s="6">
        <f>MAX(B5,-$C$2+$B$5)</f>
        <v>16</v>
      </c>
      <c r="E17" s="6">
        <f>IF($B5+D18&gt;-$C$2+$B$5+D$18,0,1)</f>
        <v>0</v>
      </c>
      <c r="F17" s="6">
        <f>MAX($B5+D18,-$C$2+$B$5+D$18)</f>
        <v>30</v>
      </c>
      <c r="G17" s="6">
        <f>IF($B5+F18&gt;-$C$2+$B$5+F$18,0,1)</f>
        <v>0</v>
      </c>
      <c r="H17" s="6">
        <f t="shared" ref="G17:R25" si="0">MAX($B5+F18,-$C$2+$B$5+F$18)</f>
        <v>43</v>
      </c>
      <c r="I17" s="6">
        <f>IF($B5+H18&gt;-$C$2+$B$5+H$18,0,1)</f>
        <v>0</v>
      </c>
      <c r="J17" s="6">
        <f t="shared" si="0"/>
        <v>54</v>
      </c>
      <c r="K17" s="6">
        <f>IF($B5+J18&gt;-$C$2+$B$5+J$18,0,1)</f>
        <v>0</v>
      </c>
      <c r="L17" s="6">
        <f t="shared" si="0"/>
        <v>63</v>
      </c>
      <c r="M17" s="6">
        <f>IF($B5+L18&gt;-$C$2+$B$5+L$18,0,1)</f>
        <v>0</v>
      </c>
      <c r="N17" s="6">
        <f t="shared" si="0"/>
        <v>71</v>
      </c>
      <c r="O17" s="6">
        <f>IF($B5+N18&gt;-$C$2+$B$5+N$18,0,1)</f>
        <v>0</v>
      </c>
      <c r="P17" s="6">
        <f t="shared" si="0"/>
        <v>82</v>
      </c>
      <c r="Q17" s="8">
        <f>IF($B5+P18&gt;-$C$2+$B$5+P$18,0,1)</f>
        <v>0</v>
      </c>
      <c r="R17" s="8">
        <f t="shared" si="0"/>
        <v>93</v>
      </c>
    </row>
    <row r="18" spans="2:18" x14ac:dyDescent="0.25">
      <c r="B18" s="4">
        <f t="shared" ref="B18:B25" si="1">C6</f>
        <v>1</v>
      </c>
      <c r="C18" s="6">
        <v>0</v>
      </c>
      <c r="D18" s="6">
        <f t="shared" ref="D18:D25" si="2">MAX(B6,-$C$2+$B$5)</f>
        <v>14</v>
      </c>
      <c r="E18" s="6">
        <f t="shared" ref="C18:E25" si="3">IF($B6+D19&gt;-$C$2+$B$5+D$18,0,1)</f>
        <v>0</v>
      </c>
      <c r="F18" s="6">
        <f>MAX($B6+D19,-$C$2+$B$5+D$18)</f>
        <v>27</v>
      </c>
      <c r="G18" s="8">
        <f t="shared" ref="G18" si="4">IF($B6+F19&gt;-$C$2+$B$5+F$18,0,1)</f>
        <v>0</v>
      </c>
      <c r="H18" s="8">
        <f t="shared" si="0"/>
        <v>38</v>
      </c>
      <c r="I18" s="6">
        <f t="shared" ref="I18" si="5">IF($B6+H19&gt;-$C$2+$B$5+H$18,0,1)</f>
        <v>0</v>
      </c>
      <c r="J18" s="6">
        <f t="shared" si="0"/>
        <v>47</v>
      </c>
      <c r="K18" s="6">
        <f t="shared" ref="K18" si="6">IF($B6+J19&gt;-$C$2+$B$5+J$18,0,1)</f>
        <v>0</v>
      </c>
      <c r="L18" s="6">
        <f t="shared" si="0"/>
        <v>55</v>
      </c>
      <c r="M18" s="6">
        <f t="shared" ref="M18" si="7">IF($B6+L19&gt;-$C$2+$B$5+L$18,0,1)</f>
        <v>0</v>
      </c>
      <c r="N18" s="6">
        <f t="shared" si="0"/>
        <v>66</v>
      </c>
      <c r="O18" s="8">
        <f t="shared" ref="O18" si="8">IF($B6+N19&gt;-$C$2+$B$5+N$18,0,1)</f>
        <v>0</v>
      </c>
      <c r="P18" s="8">
        <f t="shared" si="0"/>
        <v>77</v>
      </c>
      <c r="Q18" s="6">
        <f t="shared" ref="Q18" si="9">IF($B6+P19&gt;-$C$2+$B$5+P$18,0,1)</f>
        <v>0</v>
      </c>
      <c r="R18" s="6">
        <f t="shared" si="0"/>
        <v>86</v>
      </c>
    </row>
    <row r="19" spans="2:18" x14ac:dyDescent="0.25">
      <c r="B19" s="4">
        <f t="shared" si="1"/>
        <v>2</v>
      </c>
      <c r="C19" s="6">
        <v>0</v>
      </c>
      <c r="D19" s="6">
        <f t="shared" si="2"/>
        <v>13</v>
      </c>
      <c r="E19" s="8">
        <f t="shared" si="3"/>
        <v>0</v>
      </c>
      <c r="F19" s="8">
        <f t="shared" ref="F18:F25" si="10">MAX($B7+D20,-$C$2+$B$5+D$18)</f>
        <v>24</v>
      </c>
      <c r="G19" s="6">
        <f t="shared" ref="G19" si="11">IF($B7+F20&gt;-$C$2+$B$5+F$18,0,1)</f>
        <v>0</v>
      </c>
      <c r="H19" s="6">
        <f t="shared" si="0"/>
        <v>33</v>
      </c>
      <c r="I19" s="6">
        <f t="shared" ref="I19" si="12">IF($B7+H20&gt;-$C$2+$B$5+H$18,0,1)</f>
        <v>0</v>
      </c>
      <c r="J19" s="6">
        <f t="shared" si="0"/>
        <v>41</v>
      </c>
      <c r="K19" s="6">
        <f t="shared" ref="K19" si="13">IF($B7+J20&gt;-$C$2+$B$5+J$18,0,1)</f>
        <v>0</v>
      </c>
      <c r="L19" s="6">
        <f t="shared" si="0"/>
        <v>52</v>
      </c>
      <c r="M19" s="8">
        <f t="shared" ref="M19" si="14">IF($B7+L20&gt;-$C$2+$B$5+L$18,0,1)</f>
        <v>0</v>
      </c>
      <c r="N19" s="8">
        <f t="shared" si="0"/>
        <v>63</v>
      </c>
      <c r="O19" s="6">
        <f t="shared" ref="O19" si="15">IF($B7+N20&gt;-$C$2+$B$5+N$18,0,1)</f>
        <v>0</v>
      </c>
      <c r="P19" s="6">
        <f t="shared" si="0"/>
        <v>72</v>
      </c>
      <c r="Q19" s="6">
        <f t="shared" ref="Q19" si="16">IF($B7+P20&gt;-$C$2+$B$5+P$18,0,1)</f>
        <v>0</v>
      </c>
      <c r="R19" s="6">
        <f t="shared" si="0"/>
        <v>81</v>
      </c>
    </row>
    <row r="20" spans="2:18" x14ac:dyDescent="0.25">
      <c r="B20" s="4">
        <f t="shared" si="1"/>
        <v>3</v>
      </c>
      <c r="C20" s="8">
        <v>0</v>
      </c>
      <c r="D20" s="8">
        <f t="shared" si="2"/>
        <v>11</v>
      </c>
      <c r="E20" s="6">
        <f t="shared" si="3"/>
        <v>0</v>
      </c>
      <c r="F20" s="6">
        <f t="shared" si="10"/>
        <v>20</v>
      </c>
      <c r="G20" s="6">
        <f t="shared" ref="G20" si="17">IF($B8+F21&gt;-$C$2+$B$5+F$18,0,1)</f>
        <v>1</v>
      </c>
      <c r="H20" s="6">
        <f t="shared" si="0"/>
        <v>28</v>
      </c>
      <c r="I20" s="6">
        <f t="shared" ref="I20" si="18">IF($B8+H21&gt;-$C$2+$B$5+H$18,0,1)</f>
        <v>1</v>
      </c>
      <c r="J20" s="6">
        <f t="shared" si="0"/>
        <v>39</v>
      </c>
      <c r="K20" s="8">
        <f t="shared" ref="K20" si="19">IF($B8+J21&gt;-$C$2+$B$5+J$18,0,1)</f>
        <v>0</v>
      </c>
      <c r="L20" s="8">
        <f t="shared" si="0"/>
        <v>50</v>
      </c>
      <c r="M20" s="6">
        <f t="shared" ref="M20" si="20">IF($B8+L21&gt;-$C$2+$B$5+L$18,0,1)</f>
        <v>0</v>
      </c>
      <c r="N20" s="6">
        <f t="shared" si="0"/>
        <v>59</v>
      </c>
      <c r="O20" s="6">
        <f t="shared" ref="O20" si="21">IF($B8+N21&gt;-$C$2+$B$5+N$18,0,1)</f>
        <v>0</v>
      </c>
      <c r="P20" s="6">
        <f t="shared" si="0"/>
        <v>68</v>
      </c>
      <c r="Q20" s="6">
        <f t="shared" ref="Q20" si="22">IF($B8+P21&gt;-$C$2+$B$5+P$18,0,1)</f>
        <v>1</v>
      </c>
      <c r="R20" s="6">
        <f t="shared" si="0"/>
        <v>78</v>
      </c>
    </row>
    <row r="21" spans="2:18" x14ac:dyDescent="0.25">
      <c r="B21" s="4">
        <f t="shared" si="1"/>
        <v>4</v>
      </c>
      <c r="C21" s="6">
        <v>0</v>
      </c>
      <c r="D21" s="6">
        <f t="shared" si="2"/>
        <v>9</v>
      </c>
      <c r="E21" s="6">
        <f t="shared" si="3"/>
        <v>0</v>
      </c>
      <c r="F21" s="6">
        <f t="shared" si="10"/>
        <v>16</v>
      </c>
      <c r="G21" s="6">
        <f t="shared" ref="G21" si="23">IF($B9+F22&gt;-$C$2+$B$5+F$18,0,1)</f>
        <v>1</v>
      </c>
      <c r="H21" s="6">
        <f t="shared" si="0"/>
        <v>28</v>
      </c>
      <c r="I21" s="8">
        <f t="shared" ref="I21" si="24">IF($B9+H22&gt;-$C$2+$B$5+H$18,0,1)</f>
        <v>1</v>
      </c>
      <c r="J21" s="8">
        <f t="shared" si="0"/>
        <v>39</v>
      </c>
      <c r="K21" s="6">
        <f t="shared" ref="K21" si="25">IF($B9+J22&gt;-$C$2+$B$5+J$18,0,1)</f>
        <v>1</v>
      </c>
      <c r="L21" s="6">
        <f t="shared" si="0"/>
        <v>48</v>
      </c>
      <c r="M21" s="6">
        <f t="shared" ref="M21" si="26">IF($B9+L22&gt;-$C$2+$B$5+L$18,0,1)</f>
        <v>0</v>
      </c>
      <c r="N21" s="6">
        <f t="shared" si="0"/>
        <v>57</v>
      </c>
      <c r="O21" s="6">
        <f t="shared" ref="O21" si="27">IF($B9+N22&gt;-$C$2+$B$5+N$18,0,1)</f>
        <v>1</v>
      </c>
      <c r="P21" s="6">
        <f t="shared" si="0"/>
        <v>67</v>
      </c>
      <c r="Q21" s="6">
        <f t="shared" ref="Q21" si="28">IF($B9+P22&gt;-$C$2+$B$5+P$18,0,1)</f>
        <v>1</v>
      </c>
      <c r="R21" s="6">
        <f t="shared" si="0"/>
        <v>78</v>
      </c>
    </row>
    <row r="22" spans="2:18" x14ac:dyDescent="0.25">
      <c r="B22" s="4">
        <f t="shared" si="1"/>
        <v>5</v>
      </c>
      <c r="C22" s="6">
        <v>0</v>
      </c>
      <c r="D22" s="6">
        <f t="shared" si="2"/>
        <v>7</v>
      </c>
      <c r="E22" s="6">
        <f t="shared" si="3"/>
        <v>1</v>
      </c>
      <c r="F22" s="6">
        <f t="shared" si="10"/>
        <v>15</v>
      </c>
      <c r="G22" s="6">
        <f t="shared" ref="G22" si="29">IF($B10+F23&gt;-$C$2+$B$5+F$18,0,1)</f>
        <v>1</v>
      </c>
      <c r="H22" s="6">
        <f t="shared" si="0"/>
        <v>28</v>
      </c>
      <c r="I22" s="6">
        <f t="shared" ref="I22" si="30">IF($B10+H23&gt;-$C$2+$B$5+H$18,0,1)</f>
        <v>1</v>
      </c>
      <c r="J22" s="6">
        <f t="shared" si="0"/>
        <v>39</v>
      </c>
      <c r="K22" s="6">
        <f t="shared" ref="K22" si="31">IF($B10+J23&gt;-$C$2+$B$5+J$18,0,1)</f>
        <v>1</v>
      </c>
      <c r="L22" s="6">
        <f t="shared" si="0"/>
        <v>48</v>
      </c>
      <c r="M22" s="6">
        <f t="shared" ref="M22" si="32">IF($B10+L23&gt;-$C$2+$B$5+L$18,0,1)</f>
        <v>1</v>
      </c>
      <c r="N22" s="6">
        <f t="shared" si="0"/>
        <v>56</v>
      </c>
      <c r="O22" s="6">
        <f t="shared" ref="O22" si="33">IF($B10+N23&gt;-$C$2+$B$5+N$18,0,1)</f>
        <v>1</v>
      </c>
      <c r="P22" s="6">
        <f t="shared" si="0"/>
        <v>67</v>
      </c>
      <c r="Q22" s="6">
        <f t="shared" ref="Q22" si="34">IF($B10+P23&gt;-$C$2+$B$5+P$18,0,1)</f>
        <v>1</v>
      </c>
      <c r="R22" s="6">
        <f t="shared" si="0"/>
        <v>78</v>
      </c>
    </row>
    <row r="23" spans="2:18" x14ac:dyDescent="0.25">
      <c r="B23" s="4">
        <f t="shared" si="1"/>
        <v>6</v>
      </c>
      <c r="C23" s="6">
        <v>0</v>
      </c>
      <c r="D23" s="6">
        <f t="shared" si="2"/>
        <v>4</v>
      </c>
      <c r="E23" s="6">
        <f t="shared" si="3"/>
        <v>1</v>
      </c>
      <c r="F23" s="6">
        <f>MAX($B11+D24,-$C$2+$B$5+D$18)</f>
        <v>15</v>
      </c>
      <c r="G23" s="6">
        <f t="shared" ref="G23" si="35">IF($B11+F24&gt;-$C$2+$B$5+F$18,0,1)</f>
        <v>1</v>
      </c>
      <c r="H23" s="6">
        <f t="shared" si="0"/>
        <v>28</v>
      </c>
      <c r="I23" s="6">
        <f t="shared" ref="I23" si="36">IF($B11+H24&gt;-$C$2+$B$5+H$18,0,1)</f>
        <v>1</v>
      </c>
      <c r="J23" s="6">
        <f t="shared" si="0"/>
        <v>39</v>
      </c>
      <c r="K23" s="6">
        <f t="shared" ref="K23" si="37">IF($B11+J24&gt;-$C$2+$B$5+J$18,0,1)</f>
        <v>1</v>
      </c>
      <c r="L23" s="6">
        <f t="shared" si="0"/>
        <v>48</v>
      </c>
      <c r="M23" s="6">
        <f t="shared" ref="M23" si="38">IF($B11+L24&gt;-$C$2+$B$5+L$18,0,1)</f>
        <v>1</v>
      </c>
      <c r="N23" s="6">
        <f t="shared" si="0"/>
        <v>56</v>
      </c>
      <c r="O23" s="6">
        <f t="shared" ref="O23" si="39">IF($B11+N24&gt;-$C$2+$B$5+N$18,0,1)</f>
        <v>1</v>
      </c>
      <c r="P23" s="6">
        <f t="shared" si="0"/>
        <v>67</v>
      </c>
      <c r="Q23" s="6">
        <f t="shared" ref="Q23" si="40">IF($B11+P24&gt;-$C$2+$B$5+P$18,0,1)</f>
        <v>1</v>
      </c>
      <c r="R23" s="6">
        <f t="shared" si="0"/>
        <v>78</v>
      </c>
    </row>
    <row r="24" spans="2:18" x14ac:dyDescent="0.25">
      <c r="B24" s="4">
        <f t="shared" si="1"/>
        <v>7</v>
      </c>
      <c r="C24" s="6">
        <v>1</v>
      </c>
      <c r="D24" s="6">
        <f t="shared" si="2"/>
        <v>1</v>
      </c>
      <c r="E24" s="6">
        <f t="shared" si="3"/>
        <v>1</v>
      </c>
      <c r="F24" s="6">
        <f t="shared" si="10"/>
        <v>15</v>
      </c>
      <c r="G24" s="6">
        <f t="shared" ref="G24" si="41">IF($B12+F25&gt;-$C$2+$B$5+F$18,0,1)</f>
        <v>1</v>
      </c>
      <c r="H24" s="6">
        <f t="shared" si="0"/>
        <v>28</v>
      </c>
      <c r="I24" s="6">
        <f t="shared" ref="I24" si="42">IF($B12+H25&gt;-$C$2+$B$5+H$18,0,1)</f>
        <v>1</v>
      </c>
      <c r="J24" s="6">
        <f t="shared" si="0"/>
        <v>39</v>
      </c>
      <c r="K24" s="6">
        <f t="shared" ref="K24" si="43">IF($B12+J25&gt;-$C$2+$B$5+J$18,0,1)</f>
        <v>1</v>
      </c>
      <c r="L24" s="6">
        <f t="shared" si="0"/>
        <v>48</v>
      </c>
      <c r="M24" s="6">
        <f t="shared" ref="M24" si="44">IF($B12+L25&gt;-$C$2+$B$5+L$18,0,1)</f>
        <v>1</v>
      </c>
      <c r="N24" s="6">
        <f t="shared" si="0"/>
        <v>56</v>
      </c>
      <c r="O24" s="6">
        <f t="shared" ref="O24" si="45">IF($B12+N25&gt;-$C$2+$B$5+N$18,0,1)</f>
        <v>1</v>
      </c>
      <c r="P24" s="6">
        <f t="shared" si="0"/>
        <v>67</v>
      </c>
      <c r="Q24" s="6">
        <f t="shared" ref="Q24" si="46">IF($B12+P25&gt;-$C$2+$B$5+P$18,0,1)</f>
        <v>1</v>
      </c>
      <c r="R24" s="6">
        <f t="shared" si="0"/>
        <v>78</v>
      </c>
    </row>
    <row r="25" spans="2:18" x14ac:dyDescent="0.25">
      <c r="B25" s="4">
        <f t="shared" si="1"/>
        <v>8</v>
      </c>
      <c r="C25" s="6">
        <v>1</v>
      </c>
      <c r="D25" s="6">
        <f t="shared" si="2"/>
        <v>1</v>
      </c>
      <c r="E25" s="6">
        <f t="shared" si="3"/>
        <v>1</v>
      </c>
      <c r="F25" s="6">
        <f t="shared" si="10"/>
        <v>15</v>
      </c>
      <c r="G25" s="6">
        <f t="shared" ref="G25" si="47">IF($B13+F26&gt;-$C$2+$B$5+F$18,0,1)</f>
        <v>1</v>
      </c>
      <c r="H25" s="6">
        <f t="shared" si="0"/>
        <v>28</v>
      </c>
      <c r="I25" s="6">
        <f t="shared" ref="I25" si="48">IF($B13+H26&gt;-$C$2+$B$5+H$18,0,1)</f>
        <v>1</v>
      </c>
      <c r="J25" s="6">
        <f t="shared" si="0"/>
        <v>39</v>
      </c>
      <c r="K25" s="6">
        <f t="shared" ref="K25" si="49">IF($B13+J26&gt;-$C$2+$B$5+J$18,0,1)</f>
        <v>1</v>
      </c>
      <c r="L25" s="6">
        <f t="shared" si="0"/>
        <v>48</v>
      </c>
      <c r="M25" s="6">
        <f t="shared" ref="M25" si="50">IF($B13+L26&gt;-$C$2+$B$5+L$18,0,1)</f>
        <v>1</v>
      </c>
      <c r="N25" s="6">
        <f t="shared" si="0"/>
        <v>56</v>
      </c>
      <c r="O25" s="6">
        <f t="shared" ref="O25" si="51">IF($B13+N26&gt;-$C$2+$B$5+N$18,0,1)</f>
        <v>1</v>
      </c>
      <c r="P25" s="6">
        <f t="shared" si="0"/>
        <v>67</v>
      </c>
      <c r="Q25" s="6">
        <f t="shared" ref="Q25" si="52">IF($B13+P26&gt;-$C$2+$B$5+P$18,0,1)</f>
        <v>1</v>
      </c>
      <c r="R25" s="6">
        <f t="shared" si="0"/>
        <v>78</v>
      </c>
    </row>
    <row r="28" spans="2:18" x14ac:dyDescent="0.25">
      <c r="B28" s="1" t="s">
        <v>27</v>
      </c>
      <c r="C28" s="1"/>
    </row>
  </sheetData>
  <mergeCells count="9">
    <mergeCell ref="Q15:R15"/>
    <mergeCell ref="E15:F15"/>
    <mergeCell ref="G15:H15"/>
    <mergeCell ref="I15:J15"/>
    <mergeCell ref="B28:C28"/>
    <mergeCell ref="K15:L15"/>
    <mergeCell ref="M15:N15"/>
    <mergeCell ref="O15:P15"/>
    <mergeCell ref="B15:B16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9"/>
  <sheetViews>
    <sheetView tabSelected="1" topLeftCell="A37" workbookViewId="0">
      <selection activeCell="H56" sqref="H56:H57"/>
    </sheetView>
  </sheetViews>
  <sheetFormatPr defaultRowHeight="15" x14ac:dyDescent="0.25"/>
  <sheetData>
    <row r="3" spans="1:10" x14ac:dyDescent="0.25">
      <c r="C3" s="4" t="s">
        <v>28</v>
      </c>
      <c r="D3" s="2" t="s">
        <v>29</v>
      </c>
      <c r="E3" s="2"/>
      <c r="F3" s="2"/>
      <c r="G3" s="2"/>
    </row>
    <row r="4" spans="1:10" x14ac:dyDescent="0.25">
      <c r="C4" s="4"/>
      <c r="D4" s="4" t="s">
        <v>30</v>
      </c>
      <c r="E4" s="4" t="s">
        <v>31</v>
      </c>
      <c r="F4" s="4" t="s">
        <v>32</v>
      </c>
      <c r="G4" s="4" t="s">
        <v>33</v>
      </c>
    </row>
    <row r="5" spans="1:10" x14ac:dyDescent="0.25">
      <c r="C5" s="4">
        <v>50</v>
      </c>
      <c r="D5" s="5">
        <v>23</v>
      </c>
      <c r="E5" s="5">
        <v>24</v>
      </c>
      <c r="F5" s="5">
        <v>25</v>
      </c>
      <c r="G5" s="5">
        <v>22</v>
      </c>
    </row>
    <row r="6" spans="1:10" x14ac:dyDescent="0.25">
      <c r="C6" s="4">
        <v>100</v>
      </c>
      <c r="D6" s="5">
        <v>32</v>
      </c>
      <c r="E6" s="5">
        <v>31</v>
      </c>
      <c r="F6" s="5">
        <v>33</v>
      </c>
      <c r="G6" s="5">
        <v>30</v>
      </c>
    </row>
    <row r="7" spans="1:10" x14ac:dyDescent="0.25">
      <c r="C7" s="4">
        <v>150</v>
      </c>
      <c r="D7" s="5">
        <v>44</v>
      </c>
      <c r="E7" s="5">
        <v>43</v>
      </c>
      <c r="F7" s="5">
        <v>42</v>
      </c>
      <c r="G7" s="5">
        <v>41</v>
      </c>
    </row>
    <row r="8" spans="1:10" x14ac:dyDescent="0.25">
      <c r="C8" s="4">
        <v>200</v>
      </c>
      <c r="D8" s="5">
        <v>53</v>
      </c>
      <c r="E8" s="5">
        <v>52</v>
      </c>
      <c r="F8" s="5">
        <v>54</v>
      </c>
      <c r="G8" s="5">
        <v>55</v>
      </c>
    </row>
    <row r="9" spans="1:10" x14ac:dyDescent="0.25">
      <c r="C9" s="4">
        <v>250</v>
      </c>
      <c r="D9" s="5">
        <v>70</v>
      </c>
      <c r="E9" s="5">
        <v>72</v>
      </c>
      <c r="F9" s="5">
        <v>71</v>
      </c>
      <c r="G9" s="5">
        <v>73</v>
      </c>
    </row>
    <row r="15" spans="1:10" x14ac:dyDescent="0.25">
      <c r="A15" s="4"/>
      <c r="B15" s="4">
        <v>0</v>
      </c>
      <c r="C15" s="4">
        <v>50</v>
      </c>
      <c r="D15" s="4">
        <v>100</v>
      </c>
      <c r="E15" s="4">
        <v>150</v>
      </c>
      <c r="F15" s="4">
        <v>200</v>
      </c>
      <c r="G15" s="4">
        <v>250</v>
      </c>
      <c r="H15" s="4"/>
      <c r="I15" s="4"/>
      <c r="J15" s="4"/>
    </row>
    <row r="16" spans="1:10" x14ac:dyDescent="0.25">
      <c r="A16" s="4">
        <v>0</v>
      </c>
      <c r="B16" s="5">
        <v>0</v>
      </c>
      <c r="C16" s="5"/>
      <c r="D16" s="5"/>
      <c r="E16" s="5"/>
      <c r="F16" s="5"/>
      <c r="G16" s="5"/>
      <c r="H16" s="5"/>
      <c r="I16" s="5">
        <f>MAX(B16:G16)</f>
        <v>0</v>
      </c>
      <c r="J16" s="5"/>
    </row>
    <row r="17" spans="1:11" x14ac:dyDescent="0.25">
      <c r="A17" s="4">
        <v>50</v>
      </c>
      <c r="B17" s="5">
        <v>23</v>
      </c>
      <c r="C17" s="5">
        <f>SUM(B16,E$5)</f>
        <v>24</v>
      </c>
      <c r="D17" s="5"/>
      <c r="E17" s="5"/>
      <c r="F17" s="5"/>
      <c r="G17" s="5"/>
      <c r="H17" s="5"/>
      <c r="I17" s="5">
        <f t="shared" ref="I17:I21" si="0">MAX(B17:G17)</f>
        <v>24</v>
      </c>
      <c r="J17" s="5">
        <v>50</v>
      </c>
    </row>
    <row r="18" spans="1:11" x14ac:dyDescent="0.25">
      <c r="A18" s="4">
        <v>100</v>
      </c>
      <c r="B18" s="5">
        <v>32</v>
      </c>
      <c r="C18" s="5">
        <f t="shared" ref="C18:C21" si="1">SUM(B17,E$5)</f>
        <v>47</v>
      </c>
      <c r="D18" s="5">
        <f>SUM(B16,E$6)</f>
        <v>31</v>
      </c>
      <c r="E18" s="5"/>
      <c r="F18" s="5"/>
      <c r="G18" s="5"/>
      <c r="H18" s="5"/>
      <c r="I18" s="5">
        <f t="shared" si="0"/>
        <v>47</v>
      </c>
      <c r="J18" s="5">
        <v>50</v>
      </c>
    </row>
    <row r="19" spans="1:11" x14ac:dyDescent="0.25">
      <c r="A19" s="4">
        <v>150</v>
      </c>
      <c r="B19" s="5">
        <v>44</v>
      </c>
      <c r="C19" s="5">
        <f t="shared" si="1"/>
        <v>56</v>
      </c>
      <c r="D19" s="5">
        <f t="shared" ref="D19:D21" si="2">SUM(B17,E$6)</f>
        <v>54</v>
      </c>
      <c r="E19" s="5">
        <f>SUM(B16,E$7)</f>
        <v>43</v>
      </c>
      <c r="F19" s="5"/>
      <c r="G19" s="5"/>
      <c r="H19" s="5"/>
      <c r="I19" s="5">
        <f t="shared" si="0"/>
        <v>56</v>
      </c>
      <c r="J19" s="5">
        <v>50</v>
      </c>
    </row>
    <row r="20" spans="1:11" x14ac:dyDescent="0.25">
      <c r="A20" s="4">
        <v>200</v>
      </c>
      <c r="B20" s="5">
        <v>53</v>
      </c>
      <c r="C20" s="5">
        <f t="shared" si="1"/>
        <v>68</v>
      </c>
      <c r="D20" s="5">
        <f t="shared" si="2"/>
        <v>63</v>
      </c>
      <c r="E20" s="5">
        <f t="shared" ref="E20:E21" si="3">SUM(B17,E$7)</f>
        <v>66</v>
      </c>
      <c r="F20" s="5">
        <f>SUM(B16,E$8)</f>
        <v>52</v>
      </c>
      <c r="G20" s="5"/>
      <c r="H20" s="5"/>
      <c r="I20" s="5">
        <f t="shared" si="0"/>
        <v>68</v>
      </c>
      <c r="J20" s="5">
        <v>50</v>
      </c>
    </row>
    <row r="21" spans="1:11" x14ac:dyDescent="0.25">
      <c r="A21" s="4">
        <v>250</v>
      </c>
      <c r="B21" s="5">
        <v>70</v>
      </c>
      <c r="C21" s="5">
        <f t="shared" si="1"/>
        <v>77</v>
      </c>
      <c r="D21" s="5">
        <f t="shared" si="2"/>
        <v>75</v>
      </c>
      <c r="E21" s="5">
        <f t="shared" si="3"/>
        <v>75</v>
      </c>
      <c r="F21" s="5">
        <f>SUM(B17,E$8)</f>
        <v>75</v>
      </c>
      <c r="G21" s="5">
        <f>SUM(B16,E$9)</f>
        <v>72</v>
      </c>
      <c r="H21" s="5"/>
      <c r="I21" s="5">
        <f t="shared" si="0"/>
        <v>77</v>
      </c>
      <c r="J21" s="5">
        <v>50</v>
      </c>
    </row>
    <row r="24" spans="1:11" x14ac:dyDescent="0.25">
      <c r="A24" s="4"/>
      <c r="B24" s="4">
        <v>0</v>
      </c>
      <c r="C24" s="4">
        <v>50</v>
      </c>
      <c r="D24" s="4">
        <v>100</v>
      </c>
      <c r="E24" s="4">
        <v>150</v>
      </c>
      <c r="F24" s="4">
        <v>200</v>
      </c>
      <c r="G24" s="4">
        <v>250</v>
      </c>
      <c r="H24" s="4"/>
      <c r="I24" s="4"/>
      <c r="J24" s="4"/>
    </row>
    <row r="25" spans="1:11" x14ac:dyDescent="0.25">
      <c r="A25" s="4">
        <v>0</v>
      </c>
      <c r="B25" s="5">
        <v>0</v>
      </c>
      <c r="C25" s="5"/>
      <c r="D25" s="5"/>
      <c r="E25" s="5"/>
      <c r="F25" s="5"/>
      <c r="G25" s="5"/>
      <c r="H25" s="5"/>
      <c r="I25" s="5">
        <f>MAX(B25:G25)</f>
        <v>0</v>
      </c>
      <c r="J25" s="5"/>
    </row>
    <row r="26" spans="1:11" x14ac:dyDescent="0.25">
      <c r="A26" s="4">
        <v>50</v>
      </c>
      <c r="B26" s="5">
        <v>24</v>
      </c>
      <c r="C26" s="5">
        <f>SUM(B25,F$5)</f>
        <v>25</v>
      </c>
      <c r="D26" s="5"/>
      <c r="E26" s="5"/>
      <c r="F26" s="5"/>
      <c r="G26" s="5"/>
      <c r="H26" s="5"/>
      <c r="I26" s="5">
        <f t="shared" ref="I26:I30" si="4">MAX(B26:G26)</f>
        <v>25</v>
      </c>
      <c r="J26" s="5">
        <v>50</v>
      </c>
    </row>
    <row r="27" spans="1:11" x14ac:dyDescent="0.25">
      <c r="A27" s="4">
        <v>100</v>
      </c>
      <c r="B27" s="5">
        <v>47</v>
      </c>
      <c r="C27" s="5">
        <f t="shared" ref="C27:C30" si="5">SUM(B26,F$5)</f>
        <v>49</v>
      </c>
      <c r="D27" s="5">
        <f>SUM(B25,F$6)</f>
        <v>33</v>
      </c>
      <c r="E27" s="5"/>
      <c r="F27" s="5"/>
      <c r="G27" s="5"/>
      <c r="H27" s="5"/>
      <c r="I27" s="5">
        <f t="shared" si="4"/>
        <v>49</v>
      </c>
      <c r="J27" s="5">
        <v>50</v>
      </c>
    </row>
    <row r="28" spans="1:11" x14ac:dyDescent="0.25">
      <c r="A28" s="4">
        <v>150</v>
      </c>
      <c r="B28" s="5">
        <v>56</v>
      </c>
      <c r="C28" s="5">
        <f t="shared" si="5"/>
        <v>72</v>
      </c>
      <c r="D28" s="5">
        <f t="shared" ref="D28:D30" si="6">SUM(B26,F$6)</f>
        <v>57</v>
      </c>
      <c r="E28" s="5">
        <f>SUM(B25,F$7)</f>
        <v>42</v>
      </c>
      <c r="F28" s="5"/>
      <c r="G28" s="5"/>
      <c r="H28" s="5"/>
      <c r="I28" s="5">
        <f t="shared" si="4"/>
        <v>72</v>
      </c>
      <c r="J28" s="5">
        <v>50</v>
      </c>
    </row>
    <row r="29" spans="1:11" x14ac:dyDescent="0.25">
      <c r="A29" s="4">
        <v>200</v>
      </c>
      <c r="B29" s="5">
        <v>68</v>
      </c>
      <c r="C29" s="5">
        <f t="shared" si="5"/>
        <v>81</v>
      </c>
      <c r="D29" s="5">
        <f t="shared" si="6"/>
        <v>80</v>
      </c>
      <c r="E29" s="5">
        <f t="shared" ref="E29:E30" si="7">SUM(B26,F$7)</f>
        <v>66</v>
      </c>
      <c r="F29" s="5">
        <f>SUM(B25,F$8)</f>
        <v>54</v>
      </c>
      <c r="G29" s="5"/>
      <c r="H29" s="5"/>
      <c r="I29" s="5">
        <f t="shared" si="4"/>
        <v>81</v>
      </c>
      <c r="J29" s="5">
        <v>50</v>
      </c>
    </row>
    <row r="30" spans="1:11" x14ac:dyDescent="0.25">
      <c r="A30" s="4">
        <v>250</v>
      </c>
      <c r="B30" s="5">
        <v>77</v>
      </c>
      <c r="C30" s="5">
        <f t="shared" si="5"/>
        <v>93</v>
      </c>
      <c r="D30" s="5">
        <f t="shared" si="6"/>
        <v>89</v>
      </c>
      <c r="E30" s="5">
        <f t="shared" si="7"/>
        <v>89</v>
      </c>
      <c r="F30" s="5">
        <f>SUM(B26,F$8)</f>
        <v>78</v>
      </c>
      <c r="G30" s="5">
        <f>SUM(B25,F$9)</f>
        <v>71</v>
      </c>
      <c r="H30" s="5"/>
      <c r="I30" s="5">
        <f t="shared" si="4"/>
        <v>93</v>
      </c>
      <c r="J30" s="5">
        <v>50</v>
      </c>
    </row>
    <row r="32" spans="1:11" x14ac:dyDescent="0.25">
      <c r="B32" s="4"/>
      <c r="C32" s="4">
        <v>0</v>
      </c>
      <c r="D32" s="4">
        <v>50</v>
      </c>
      <c r="E32" s="4">
        <v>100</v>
      </c>
      <c r="F32" s="4">
        <v>150</v>
      </c>
      <c r="G32" s="4">
        <v>200</v>
      </c>
      <c r="H32" s="4">
        <v>250</v>
      </c>
      <c r="I32" s="4"/>
      <c r="J32" s="4"/>
      <c r="K32" s="4"/>
    </row>
    <row r="33" spans="1:11" x14ac:dyDescent="0.25">
      <c r="B33" s="4">
        <v>0</v>
      </c>
      <c r="C33" s="5">
        <v>0</v>
      </c>
      <c r="D33" s="5"/>
      <c r="E33" s="5"/>
      <c r="F33" s="5"/>
      <c r="G33" s="5"/>
      <c r="H33" s="5"/>
      <c r="I33" s="5"/>
      <c r="J33" s="5">
        <f>MAX(C33:H33)</f>
        <v>0</v>
      </c>
      <c r="K33" s="5"/>
    </row>
    <row r="34" spans="1:11" x14ac:dyDescent="0.25">
      <c r="B34" s="4">
        <v>50</v>
      </c>
      <c r="C34" s="5">
        <v>25</v>
      </c>
      <c r="D34" s="5">
        <f>SUM(C33,G$5)</f>
        <v>22</v>
      </c>
      <c r="E34" s="5"/>
      <c r="F34" s="5"/>
      <c r="G34" s="5"/>
      <c r="H34" s="5"/>
      <c r="I34" s="5"/>
      <c r="J34" s="5">
        <f>MAX(C34:H34)</f>
        <v>25</v>
      </c>
      <c r="K34" s="5">
        <v>0</v>
      </c>
    </row>
    <row r="35" spans="1:11" x14ac:dyDescent="0.25">
      <c r="B35" s="4">
        <v>100</v>
      </c>
      <c r="C35" s="5">
        <v>49</v>
      </c>
      <c r="D35" s="5">
        <f t="shared" ref="D35:D38" si="8">SUM(C34,G$5)</f>
        <v>47</v>
      </c>
      <c r="E35" s="5">
        <f>SUM(C33,G$6)</f>
        <v>30</v>
      </c>
      <c r="F35" s="5"/>
      <c r="G35" s="5"/>
      <c r="H35" s="5"/>
      <c r="I35" s="5"/>
      <c r="J35" s="5">
        <f t="shared" ref="J35:J38" si="9">MAX(C35:H35)</f>
        <v>49</v>
      </c>
      <c r="K35" s="5">
        <v>0</v>
      </c>
    </row>
    <row r="36" spans="1:11" x14ac:dyDescent="0.25">
      <c r="B36" s="4">
        <v>150</v>
      </c>
      <c r="C36" s="5">
        <v>72</v>
      </c>
      <c r="D36" s="5">
        <f t="shared" si="8"/>
        <v>71</v>
      </c>
      <c r="E36" s="5">
        <f t="shared" ref="E36:E38" si="10">SUM(C34,G$6)</f>
        <v>55</v>
      </c>
      <c r="F36" s="5">
        <f>SUM(C33,G$7)</f>
        <v>41</v>
      </c>
      <c r="G36" s="5"/>
      <c r="H36" s="5"/>
      <c r="I36" s="5"/>
      <c r="J36" s="5">
        <f t="shared" si="9"/>
        <v>72</v>
      </c>
      <c r="K36" s="5">
        <v>0</v>
      </c>
    </row>
    <row r="37" spans="1:11" x14ac:dyDescent="0.25">
      <c r="B37" s="4">
        <v>200</v>
      </c>
      <c r="C37" s="5">
        <v>81</v>
      </c>
      <c r="D37" s="5">
        <f t="shared" si="8"/>
        <v>94</v>
      </c>
      <c r="E37" s="5">
        <f t="shared" si="10"/>
        <v>79</v>
      </c>
      <c r="F37" s="5">
        <f t="shared" ref="F37:F38" si="11">SUM(C34,G$7)</f>
        <v>66</v>
      </c>
      <c r="G37" s="5">
        <f>SUM(C33,G$8)</f>
        <v>55</v>
      </c>
      <c r="H37" s="5"/>
      <c r="I37" s="5"/>
      <c r="J37" s="5">
        <f t="shared" si="9"/>
        <v>94</v>
      </c>
      <c r="K37" s="5">
        <v>50</v>
      </c>
    </row>
    <row r="38" spans="1:11" x14ac:dyDescent="0.25">
      <c r="B38" s="4">
        <v>250</v>
      </c>
      <c r="C38" s="5">
        <v>93</v>
      </c>
      <c r="D38" s="5">
        <f t="shared" si="8"/>
        <v>103</v>
      </c>
      <c r="E38" s="5">
        <f t="shared" si="10"/>
        <v>102</v>
      </c>
      <c r="F38" s="5">
        <f t="shared" si="11"/>
        <v>90</v>
      </c>
      <c r="G38" s="5">
        <f>SUM(C34,G$8)</f>
        <v>80</v>
      </c>
      <c r="H38" s="5">
        <f>SUM(C33,G$9)</f>
        <v>73</v>
      </c>
      <c r="I38" s="5"/>
      <c r="J38" s="5">
        <f t="shared" si="9"/>
        <v>103</v>
      </c>
      <c r="K38" s="5">
        <v>50</v>
      </c>
    </row>
    <row r="41" spans="1:11" x14ac:dyDescent="0.25">
      <c r="A41" s="4" t="s">
        <v>34</v>
      </c>
      <c r="B41" s="4">
        <v>0</v>
      </c>
      <c r="C41" s="4">
        <v>50</v>
      </c>
      <c r="D41" s="4">
        <v>100</v>
      </c>
      <c r="E41" s="4">
        <v>150</v>
      </c>
      <c r="F41" s="4">
        <v>200</v>
      </c>
      <c r="G41" s="4">
        <v>250</v>
      </c>
    </row>
    <row r="42" spans="1:11" x14ac:dyDescent="0.25">
      <c r="A42" s="4" t="s">
        <v>26</v>
      </c>
      <c r="B42" s="5">
        <v>0</v>
      </c>
      <c r="C42" s="5">
        <v>23</v>
      </c>
      <c r="D42" s="5">
        <v>32</v>
      </c>
      <c r="E42" s="5">
        <v>44</v>
      </c>
      <c r="F42" s="5">
        <v>53</v>
      </c>
      <c r="G42" s="5">
        <v>70</v>
      </c>
    </row>
    <row r="43" spans="1:11" x14ac:dyDescent="0.25">
      <c r="A43" s="4" t="s">
        <v>35</v>
      </c>
      <c r="B43" s="5">
        <v>0</v>
      </c>
      <c r="C43" s="5">
        <v>50</v>
      </c>
      <c r="D43" s="5">
        <v>100</v>
      </c>
      <c r="E43" s="5">
        <v>150</v>
      </c>
      <c r="F43" s="5">
        <v>200</v>
      </c>
      <c r="G43" s="5">
        <v>250</v>
      </c>
    </row>
    <row r="44" spans="1:11" x14ac:dyDescent="0.25">
      <c r="A44" s="4"/>
      <c r="B44" s="5"/>
      <c r="C44" s="5"/>
      <c r="D44" s="5"/>
      <c r="E44" s="5"/>
      <c r="F44" s="5"/>
      <c r="G44" s="5"/>
    </row>
    <row r="45" spans="1:11" x14ac:dyDescent="0.25">
      <c r="A45" s="4" t="s">
        <v>24</v>
      </c>
      <c r="B45" s="5">
        <v>0</v>
      </c>
      <c r="C45" s="5">
        <v>24</v>
      </c>
      <c r="D45" s="5">
        <v>47</v>
      </c>
      <c r="E45" s="5">
        <v>56</v>
      </c>
      <c r="F45" s="5">
        <v>68</v>
      </c>
      <c r="G45" s="5">
        <v>77</v>
      </c>
    </row>
    <row r="46" spans="1:11" x14ac:dyDescent="0.25">
      <c r="A46" s="4" t="s">
        <v>36</v>
      </c>
      <c r="B46" s="5">
        <v>0</v>
      </c>
      <c r="C46" s="5">
        <v>50</v>
      </c>
      <c r="D46" s="5">
        <v>50</v>
      </c>
      <c r="E46" s="5">
        <v>50</v>
      </c>
      <c r="F46" s="5">
        <v>50</v>
      </c>
      <c r="G46" s="5">
        <v>50</v>
      </c>
    </row>
    <row r="47" spans="1:11" x14ac:dyDescent="0.25">
      <c r="A47" s="4"/>
      <c r="B47" s="5"/>
      <c r="C47" s="5"/>
      <c r="D47" s="5"/>
      <c r="E47" s="5"/>
      <c r="F47" s="5"/>
      <c r="G47" s="5"/>
    </row>
    <row r="48" spans="1:11" x14ac:dyDescent="0.25">
      <c r="A48" s="4" t="s">
        <v>22</v>
      </c>
      <c r="B48" s="5">
        <v>0</v>
      </c>
      <c r="C48" s="5">
        <v>25</v>
      </c>
      <c r="D48" s="5">
        <v>49</v>
      </c>
      <c r="E48" s="5">
        <v>72</v>
      </c>
      <c r="F48" s="5">
        <v>81</v>
      </c>
      <c r="G48" s="5">
        <v>93</v>
      </c>
    </row>
    <row r="49" spans="1:7" x14ac:dyDescent="0.25">
      <c r="A49" s="4" t="s">
        <v>37</v>
      </c>
      <c r="B49" s="5">
        <v>0</v>
      </c>
      <c r="C49" s="5">
        <v>50</v>
      </c>
      <c r="D49" s="5">
        <v>50</v>
      </c>
      <c r="E49" s="5">
        <v>50</v>
      </c>
      <c r="F49" s="5">
        <v>50</v>
      </c>
      <c r="G49" s="5">
        <v>50</v>
      </c>
    </row>
    <row r="50" spans="1:7" x14ac:dyDescent="0.25">
      <c r="A50" s="4"/>
      <c r="B50" s="5"/>
      <c r="C50" s="5"/>
      <c r="D50" s="5"/>
      <c r="E50" s="5"/>
      <c r="F50" s="5"/>
      <c r="G50" s="5"/>
    </row>
    <row r="51" spans="1:7" x14ac:dyDescent="0.25">
      <c r="A51" s="4" t="s">
        <v>20</v>
      </c>
      <c r="B51" s="5">
        <v>0</v>
      </c>
      <c r="C51" s="5">
        <v>25</v>
      </c>
      <c r="D51" s="5">
        <v>49</v>
      </c>
      <c r="E51" s="5">
        <v>72</v>
      </c>
      <c r="F51" s="5">
        <v>94</v>
      </c>
      <c r="G51" s="5">
        <v>103</v>
      </c>
    </row>
    <row r="52" spans="1:7" x14ac:dyDescent="0.25">
      <c r="A52" s="4" t="s">
        <v>38</v>
      </c>
      <c r="B52" s="5">
        <v>0</v>
      </c>
      <c r="C52" s="5">
        <v>0</v>
      </c>
      <c r="D52" s="5">
        <v>0</v>
      </c>
      <c r="E52" s="5">
        <v>0</v>
      </c>
      <c r="F52" s="5">
        <v>50</v>
      </c>
      <c r="G52" s="5">
        <v>50</v>
      </c>
    </row>
    <row r="56" spans="1:7" x14ac:dyDescent="0.25">
      <c r="C56" s="4" t="s">
        <v>39</v>
      </c>
      <c r="D56" s="4" t="s">
        <v>40</v>
      </c>
      <c r="E56" s="4" t="s">
        <v>41</v>
      </c>
      <c r="F56" s="4" t="s">
        <v>42</v>
      </c>
    </row>
    <row r="57" spans="1:7" x14ac:dyDescent="0.25">
      <c r="C57" s="7">
        <v>100</v>
      </c>
      <c r="D57" s="7">
        <v>50</v>
      </c>
      <c r="E57" s="7">
        <v>50</v>
      </c>
      <c r="F57" s="7">
        <v>50</v>
      </c>
    </row>
    <row r="59" spans="1:7" x14ac:dyDescent="0.25">
      <c r="C59">
        <v>103</v>
      </c>
    </row>
  </sheetData>
  <mergeCells count="1">
    <mergeCell ref="D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Задача1</vt:lpstr>
      <vt:lpstr>Задача2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</dc:creator>
  <cp:lastModifiedBy>Ami</cp:lastModifiedBy>
  <dcterms:created xsi:type="dcterms:W3CDTF">2019-09-17T10:33:47Z</dcterms:created>
  <dcterms:modified xsi:type="dcterms:W3CDTF">2019-09-17T13:02:01Z</dcterms:modified>
</cp:coreProperties>
</file>