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lectrical theory\"/>
    </mc:Choice>
  </mc:AlternateContent>
  <bookViews>
    <workbookView xWindow="600" yWindow="135" windowWidth="193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Sheet1!$B$2:$Y$40</definedName>
  </definedNames>
  <calcPr calcId="152511"/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8" i="1"/>
  <c r="M8" i="1" l="1"/>
</calcChain>
</file>

<file path=xl/sharedStrings.xml><?xml version="1.0" encoding="utf-8"?>
<sst xmlns="http://schemas.openxmlformats.org/spreadsheetml/2006/main" count="10" uniqueCount="9">
  <si>
    <t>1/4W</t>
    <phoneticPr fontId="1"/>
  </si>
  <si>
    <t>V [V]</t>
    <phoneticPr fontId="1"/>
  </si>
  <si>
    <t>I [mA]</t>
    <phoneticPr fontId="1"/>
  </si>
  <si>
    <t>定格電力特性</t>
    <rPh sb="0" eb="2">
      <t>テイカク</t>
    </rPh>
    <rPh sb="2" eb="4">
      <t>デンリョク</t>
    </rPh>
    <rPh sb="4" eb="6">
      <t>トクセイ</t>
    </rPh>
    <phoneticPr fontId="1"/>
  </si>
  <si>
    <t>定格電圧特性</t>
    <rPh sb="0" eb="2">
      <t>テイカク</t>
    </rPh>
    <rPh sb="2" eb="4">
      <t>デンアツ</t>
    </rPh>
    <rPh sb="4" eb="6">
      <t>トクセイ</t>
    </rPh>
    <phoneticPr fontId="1"/>
  </si>
  <si>
    <r>
      <t>R [</t>
    </r>
    <r>
      <rPr>
        <sz val="11"/>
        <color theme="1"/>
        <rFont val="ＭＳ Ｐゴシック"/>
        <family val="3"/>
        <charset val="128"/>
      </rPr>
      <t>Ω</t>
    </r>
    <r>
      <rPr>
        <sz val="11"/>
        <color theme="1"/>
        <rFont val="Arial"/>
        <family val="2"/>
      </rPr>
      <t>]</t>
    </r>
    <phoneticPr fontId="1"/>
  </si>
  <si>
    <t>V [V]</t>
    <phoneticPr fontId="1"/>
  </si>
  <si>
    <t>5番</t>
    <rPh sb="1" eb="2">
      <t>バン</t>
    </rPh>
    <phoneticPr fontId="1"/>
  </si>
  <si>
    <t>佐々木　滉太</t>
    <rPh sb="0" eb="3">
      <t>ササキ</t>
    </rPh>
    <rPh sb="4" eb="5">
      <t>ヒロシ</t>
    </rPh>
    <rPh sb="5" eb="6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</si>
</sst>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General&quot; [W]&quot;"/>
    <numFmt numFmtId="178" formatCode="00.0E+0"/>
    <numFmt numFmtId="179" formatCode="0.0E+0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b/>
      <sz val="14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  <font>
      <sz val="20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8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176" fontId="2" fillId="3" borderId="2" xfId="0" applyNumberFormat="1" applyFont="1" applyFill="1" applyBorder="1">
      <alignment vertical="center"/>
    </xf>
    <xf numFmtId="0" fontId="3" fillId="0" borderId="0" xfId="0" applyFo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>
      <alignment vertical="center"/>
    </xf>
    <xf numFmtId="2" fontId="2" fillId="0" borderId="0" xfId="0" applyNumberFormat="1" applyFont="1" applyFill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2" fillId="0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33977760331437E-2"/>
          <c:y val="3.2142542403166746E-2"/>
          <c:w val="0.87025582755993347"/>
          <c:h val="0.90137648366633527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Sheet1!$B$8:$B$26</c:f>
              <c:numCache>
                <c:formatCode>0.00</c:formatCode>
                <c:ptCount val="1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3.3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</c:numCache>
            </c:numRef>
          </c:xVal>
          <c:yVal>
            <c:numRef>
              <c:f>Sheet1!$C$8:$C$26</c:f>
              <c:numCache>
                <c:formatCode>0</c:formatCode>
                <c:ptCount val="19"/>
                <c:pt idx="0">
                  <c:v>500</c:v>
                </c:pt>
                <c:pt idx="1">
                  <c:v>333.33333333333331</c:v>
                </c:pt>
                <c:pt idx="2">
                  <c:v>250</c:v>
                </c:pt>
                <c:pt idx="3">
                  <c:v>200</c:v>
                </c:pt>
                <c:pt idx="4">
                  <c:v>166.66666666666666</c:v>
                </c:pt>
                <c:pt idx="5">
                  <c:v>142.85714285714286</c:v>
                </c:pt>
                <c:pt idx="6">
                  <c:v>125</c:v>
                </c:pt>
                <c:pt idx="7">
                  <c:v>111.1111111111111</c:v>
                </c:pt>
                <c:pt idx="8">
                  <c:v>100</c:v>
                </c:pt>
                <c:pt idx="9">
                  <c:v>90.909090909090907</c:v>
                </c:pt>
                <c:pt idx="10">
                  <c:v>83.333333333333329</c:v>
                </c:pt>
                <c:pt idx="11">
                  <c:v>75.757575757575765</c:v>
                </c:pt>
                <c:pt idx="12">
                  <c:v>71.428571428571431</c:v>
                </c:pt>
                <c:pt idx="13">
                  <c:v>66.666666666666671</c:v>
                </c:pt>
                <c:pt idx="14">
                  <c:v>62.5</c:v>
                </c:pt>
                <c:pt idx="15">
                  <c:v>58.823529411764703</c:v>
                </c:pt>
                <c:pt idx="16">
                  <c:v>55.55555555555555</c:v>
                </c:pt>
                <c:pt idx="17">
                  <c:v>52.631578947368418</c:v>
                </c:pt>
                <c:pt idx="18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67616"/>
        <c:axId val="311068008"/>
      </c:scatterChart>
      <c:valAx>
        <c:axId val="311067616"/>
        <c:scaling>
          <c:orientation val="minMax"/>
        </c:scaling>
        <c:delete val="0"/>
        <c:axPos val="b"/>
        <c:majorGridlines/>
        <c:minorGridlines/>
        <c:numFmt formatCode="#,##0.0_);[Red]\(#,##0.0\)" sourceLinked="0"/>
        <c:majorTickMark val="out"/>
        <c:minorTickMark val="none"/>
        <c:tickLblPos val="nextTo"/>
        <c:crossAx val="311068008"/>
        <c:crosses val="autoZero"/>
        <c:crossBetween val="midCat"/>
      </c:valAx>
      <c:valAx>
        <c:axId val="311068008"/>
        <c:scaling>
          <c:orientation val="minMax"/>
        </c:scaling>
        <c:delete val="0"/>
        <c:axPos val="l"/>
        <c:majorGridlines/>
        <c:minorGridlines/>
        <c:numFmt formatCode="#,##0_);[Red]\(#,##0\)" sourceLinked="0"/>
        <c:majorTickMark val="out"/>
        <c:minorTickMark val="none"/>
        <c:tickLblPos val="nextTo"/>
        <c:crossAx val="31106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</c:spPr>
          </c:marker>
          <c:xVal>
            <c:numRef>
              <c:f>Sheet1!$M$8:$M$40</c:f>
              <c:numCache>
                <c:formatCode>0.0E+0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43</c:v>
                </c:pt>
                <c:pt idx="4">
                  <c:v>51</c:v>
                </c:pt>
                <c:pt idx="5">
                  <c:v>62</c:v>
                </c:pt>
                <c:pt idx="6">
                  <c:v>82</c:v>
                </c:pt>
                <c:pt idx="7">
                  <c:v>91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430</c:v>
                </c:pt>
                <c:pt idx="12">
                  <c:v>510</c:v>
                </c:pt>
                <c:pt idx="13">
                  <c:v>620</c:v>
                </c:pt>
                <c:pt idx="14">
                  <c:v>820</c:v>
                </c:pt>
                <c:pt idx="15">
                  <c:v>910</c:v>
                </c:pt>
                <c:pt idx="16">
                  <c:v>1000</c:v>
                </c:pt>
                <c:pt idx="17">
                  <c:v>2000</c:v>
                </c:pt>
                <c:pt idx="18">
                  <c:v>3000</c:v>
                </c:pt>
                <c:pt idx="19">
                  <c:v>4300</c:v>
                </c:pt>
                <c:pt idx="20">
                  <c:v>5100</c:v>
                </c:pt>
                <c:pt idx="21">
                  <c:v>6200</c:v>
                </c:pt>
                <c:pt idx="22">
                  <c:v>8200</c:v>
                </c:pt>
                <c:pt idx="23">
                  <c:v>9100</c:v>
                </c:pt>
                <c:pt idx="24">
                  <c:v>10000</c:v>
                </c:pt>
                <c:pt idx="25">
                  <c:v>20000</c:v>
                </c:pt>
                <c:pt idx="26">
                  <c:v>30000</c:v>
                </c:pt>
                <c:pt idx="27">
                  <c:v>43000</c:v>
                </c:pt>
                <c:pt idx="28">
                  <c:v>51000</c:v>
                </c:pt>
                <c:pt idx="29">
                  <c:v>62000</c:v>
                </c:pt>
                <c:pt idx="30">
                  <c:v>82000</c:v>
                </c:pt>
                <c:pt idx="31">
                  <c:v>91000</c:v>
                </c:pt>
                <c:pt idx="32" formatCode="00.0E+0">
                  <c:v>100000</c:v>
                </c:pt>
              </c:numCache>
            </c:numRef>
          </c:xVal>
          <c:yVal>
            <c:numRef>
              <c:f>Sheet1!$N$8:$N$40</c:f>
              <c:numCache>
                <c:formatCode>0.0</c:formatCode>
                <c:ptCount val="33"/>
                <c:pt idx="0">
                  <c:v>1.5811388300841898</c:v>
                </c:pt>
                <c:pt idx="1">
                  <c:v>2.2360679774997898</c:v>
                </c:pt>
                <c:pt idx="2">
                  <c:v>2.7386127875258306</c:v>
                </c:pt>
                <c:pt idx="3">
                  <c:v>3.2787192621510002</c:v>
                </c:pt>
                <c:pt idx="4">
                  <c:v>3.5707142142714252</c:v>
                </c:pt>
                <c:pt idx="5">
                  <c:v>3.9370039370059056</c:v>
                </c:pt>
                <c:pt idx="6">
                  <c:v>4.5276925690687087</c:v>
                </c:pt>
                <c:pt idx="7">
                  <c:v>4.7696960070847281</c:v>
                </c:pt>
                <c:pt idx="8">
                  <c:v>5</c:v>
                </c:pt>
                <c:pt idx="9">
                  <c:v>7.0710678118654755</c:v>
                </c:pt>
                <c:pt idx="10">
                  <c:v>8.6602540378443873</c:v>
                </c:pt>
                <c:pt idx="11">
                  <c:v>10.36822067666386</c:v>
                </c:pt>
                <c:pt idx="12">
                  <c:v>11.291589790636214</c:v>
                </c:pt>
                <c:pt idx="13">
                  <c:v>12.449899597988733</c:v>
                </c:pt>
                <c:pt idx="14">
                  <c:v>14.317821063276353</c:v>
                </c:pt>
                <c:pt idx="15">
                  <c:v>15.083103128998356</c:v>
                </c:pt>
                <c:pt idx="16">
                  <c:v>15.811388300841896</c:v>
                </c:pt>
                <c:pt idx="17">
                  <c:v>22.360679774997898</c:v>
                </c:pt>
                <c:pt idx="18">
                  <c:v>27.386127875258307</c:v>
                </c:pt>
                <c:pt idx="19">
                  <c:v>32.787192621510002</c:v>
                </c:pt>
                <c:pt idx="20">
                  <c:v>35.707142142714247</c:v>
                </c:pt>
                <c:pt idx="21">
                  <c:v>39.370039370059054</c:v>
                </c:pt>
                <c:pt idx="22">
                  <c:v>45.276925690687087</c:v>
                </c:pt>
                <c:pt idx="23">
                  <c:v>47.696960070847283</c:v>
                </c:pt>
                <c:pt idx="24">
                  <c:v>50</c:v>
                </c:pt>
                <c:pt idx="25">
                  <c:v>70.710678118654755</c:v>
                </c:pt>
                <c:pt idx="26">
                  <c:v>86.602540378443862</c:v>
                </c:pt>
                <c:pt idx="27">
                  <c:v>103.6822067666386</c:v>
                </c:pt>
                <c:pt idx="28">
                  <c:v>112.91589790636215</c:v>
                </c:pt>
                <c:pt idx="29">
                  <c:v>124.49899597988733</c:v>
                </c:pt>
                <c:pt idx="30">
                  <c:v>143.17821063276352</c:v>
                </c:pt>
                <c:pt idx="31">
                  <c:v>150.83103128998357</c:v>
                </c:pt>
                <c:pt idx="32">
                  <c:v>158.11388300841898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70360"/>
        <c:axId val="311068792"/>
      </c:scatterChart>
      <c:valAx>
        <c:axId val="311070360"/>
        <c:scaling>
          <c:logBase val="10"/>
          <c:orientation val="minMax"/>
          <c:min val="10"/>
        </c:scaling>
        <c:delete val="0"/>
        <c:axPos val="b"/>
        <c:majorGridlines/>
        <c:minorGridlines/>
        <c:numFmt formatCode="0.0E+0" sourceLinked="1"/>
        <c:majorTickMark val="out"/>
        <c:minorTickMark val="none"/>
        <c:tickLblPos val="nextTo"/>
        <c:crossAx val="311068792"/>
        <c:crosses val="autoZero"/>
        <c:crossBetween val="midCat"/>
      </c:valAx>
      <c:valAx>
        <c:axId val="311068792"/>
        <c:scaling>
          <c:orientation val="minMax"/>
          <c:max val="180"/>
        </c:scaling>
        <c:delete val="0"/>
        <c:axPos val="l"/>
        <c:majorGridlines/>
        <c:minorGridlines/>
        <c:numFmt formatCode="#,##0_);[Red]\(#,##0\)" sourceLinked="0"/>
        <c:majorTickMark val="out"/>
        <c:minorTickMark val="none"/>
        <c:tickLblPos val="nextTo"/>
        <c:crossAx val="31107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12699</xdr:rowOff>
    </xdr:from>
    <xdr:to>
      <xdr:col>11</xdr:col>
      <xdr:colOff>85725</xdr:colOff>
      <xdr:row>32</xdr:row>
      <xdr:rowOff>15875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6</xdr:row>
      <xdr:rowOff>171450</xdr:rowOff>
    </xdr:from>
    <xdr:to>
      <xdr:col>24</xdr:col>
      <xdr:colOff>676275</xdr:colOff>
      <xdr:row>36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43"/>
  <sheetViews>
    <sheetView tabSelected="1" topLeftCell="A10" zoomScaleNormal="100" workbookViewId="0">
      <selection activeCell="B2" sqref="B2:Y44"/>
    </sheetView>
  </sheetViews>
  <sheetFormatPr defaultRowHeight="13.5" x14ac:dyDescent="0.15"/>
  <cols>
    <col min="13" max="13" width="9.375" bestFit="1" customWidth="1"/>
  </cols>
  <sheetData>
    <row r="2" spans="2:14" ht="17.25" x14ac:dyDescent="0.15">
      <c r="B2" s="5" t="s">
        <v>3</v>
      </c>
      <c r="M2" s="5" t="s">
        <v>4</v>
      </c>
    </row>
    <row r="5" spans="2:14" ht="14.25" x14ac:dyDescent="0.15">
      <c r="B5" s="1" t="s">
        <v>0</v>
      </c>
      <c r="C5" s="6">
        <v>0.25</v>
      </c>
      <c r="M5" s="1" t="s">
        <v>0</v>
      </c>
      <c r="N5" s="6">
        <v>0.25</v>
      </c>
    </row>
    <row r="6" spans="2:14" ht="14.25" x14ac:dyDescent="0.15">
      <c r="C6" s="2"/>
    </row>
    <row r="7" spans="2:14" ht="14.25" x14ac:dyDescent="0.15">
      <c r="B7" s="1" t="s">
        <v>1</v>
      </c>
      <c r="C7" s="1" t="s">
        <v>2</v>
      </c>
      <c r="M7" s="1" t="s">
        <v>5</v>
      </c>
      <c r="N7" s="1" t="s">
        <v>6</v>
      </c>
    </row>
    <row r="8" spans="2:14" ht="14.25" x14ac:dyDescent="0.15">
      <c r="B8" s="3">
        <v>0.5</v>
      </c>
      <c r="C8" s="7">
        <f>$C$5/B8*10^3</f>
        <v>500</v>
      </c>
      <c r="M8" s="10">
        <f>10</f>
        <v>10</v>
      </c>
      <c r="N8" s="4">
        <f>($N$5*M8)^(1/2)</f>
        <v>1.5811388300841898</v>
      </c>
    </row>
    <row r="9" spans="2:14" ht="14.25" x14ac:dyDescent="0.15">
      <c r="B9" s="3">
        <v>0.75</v>
      </c>
      <c r="C9" s="7">
        <f t="shared" ref="C9:C26" si="0">$C$5/B9*10^3</f>
        <v>333.33333333333331</v>
      </c>
      <c r="M9" s="10">
        <v>20</v>
      </c>
      <c r="N9" s="4">
        <f t="shared" ref="N9:N40" si="1">($N$5*M9)^(1/2)</f>
        <v>2.2360679774997898</v>
      </c>
    </row>
    <row r="10" spans="2:14" ht="14.25" x14ac:dyDescent="0.15">
      <c r="B10" s="3">
        <v>1</v>
      </c>
      <c r="C10" s="7">
        <f t="shared" si="0"/>
        <v>250</v>
      </c>
      <c r="M10" s="10">
        <v>30</v>
      </c>
      <c r="N10" s="4">
        <f t="shared" si="1"/>
        <v>2.7386127875258306</v>
      </c>
    </row>
    <row r="11" spans="2:14" ht="14.25" x14ac:dyDescent="0.15">
      <c r="B11" s="3">
        <v>1.25</v>
      </c>
      <c r="C11" s="7">
        <f t="shared" si="0"/>
        <v>200</v>
      </c>
      <c r="M11" s="11">
        <v>43</v>
      </c>
      <c r="N11" s="4">
        <f t="shared" si="1"/>
        <v>3.2787192621510002</v>
      </c>
    </row>
    <row r="12" spans="2:14" ht="14.25" x14ac:dyDescent="0.15">
      <c r="B12" s="3">
        <v>1.5</v>
      </c>
      <c r="C12" s="7">
        <f t="shared" si="0"/>
        <v>166.66666666666666</v>
      </c>
      <c r="M12" s="10">
        <v>51</v>
      </c>
      <c r="N12" s="4">
        <f t="shared" si="1"/>
        <v>3.5707142142714252</v>
      </c>
    </row>
    <row r="13" spans="2:14" ht="14.25" x14ac:dyDescent="0.15">
      <c r="B13" s="3">
        <v>1.75</v>
      </c>
      <c r="C13" s="7">
        <f t="shared" si="0"/>
        <v>142.85714285714286</v>
      </c>
      <c r="M13" s="10">
        <v>62</v>
      </c>
      <c r="N13" s="4">
        <f t="shared" si="1"/>
        <v>3.9370039370059056</v>
      </c>
    </row>
    <row r="14" spans="2:14" ht="14.25" x14ac:dyDescent="0.15">
      <c r="B14" s="3">
        <v>2</v>
      </c>
      <c r="C14" s="7">
        <f t="shared" si="0"/>
        <v>125</v>
      </c>
      <c r="M14" s="10">
        <v>82</v>
      </c>
      <c r="N14" s="4">
        <f t="shared" si="1"/>
        <v>4.5276925690687087</v>
      </c>
    </row>
    <row r="15" spans="2:14" ht="14.25" x14ac:dyDescent="0.15">
      <c r="B15" s="3">
        <v>2.25</v>
      </c>
      <c r="C15" s="7">
        <f t="shared" si="0"/>
        <v>111.1111111111111</v>
      </c>
      <c r="M15" s="10">
        <v>91</v>
      </c>
      <c r="N15" s="4">
        <f t="shared" si="1"/>
        <v>4.7696960070847281</v>
      </c>
    </row>
    <row r="16" spans="2:14" ht="14.25" x14ac:dyDescent="0.15">
      <c r="B16" s="3">
        <v>2.5</v>
      </c>
      <c r="C16" s="7">
        <f t="shared" si="0"/>
        <v>100</v>
      </c>
      <c r="M16" s="11">
        <v>100</v>
      </c>
      <c r="N16" s="4">
        <f t="shared" si="1"/>
        <v>5</v>
      </c>
    </row>
    <row r="17" spans="2:14" ht="14.25" x14ac:dyDescent="0.15">
      <c r="B17" s="3">
        <v>2.75</v>
      </c>
      <c r="C17" s="7">
        <f t="shared" si="0"/>
        <v>90.909090909090907</v>
      </c>
      <c r="M17" s="10">
        <v>200</v>
      </c>
      <c r="N17" s="4">
        <f t="shared" si="1"/>
        <v>7.0710678118654755</v>
      </c>
    </row>
    <row r="18" spans="2:14" ht="14.25" x14ac:dyDescent="0.15">
      <c r="B18" s="3">
        <v>3</v>
      </c>
      <c r="C18" s="7">
        <f t="shared" si="0"/>
        <v>83.333333333333329</v>
      </c>
      <c r="M18" s="10">
        <v>300</v>
      </c>
      <c r="N18" s="4">
        <f t="shared" si="1"/>
        <v>8.6602540378443873</v>
      </c>
    </row>
    <row r="19" spans="2:14" ht="14.25" x14ac:dyDescent="0.15">
      <c r="B19" s="8">
        <v>3.3</v>
      </c>
      <c r="C19" s="7">
        <f t="shared" si="0"/>
        <v>75.757575757575765</v>
      </c>
      <c r="M19" s="10">
        <v>430</v>
      </c>
      <c r="N19" s="4">
        <f t="shared" si="1"/>
        <v>10.36822067666386</v>
      </c>
    </row>
    <row r="20" spans="2:14" ht="14.25" x14ac:dyDescent="0.15">
      <c r="B20" s="3">
        <v>3.5</v>
      </c>
      <c r="C20" s="7">
        <f t="shared" si="0"/>
        <v>71.428571428571431</v>
      </c>
      <c r="M20" s="10">
        <v>510</v>
      </c>
      <c r="N20" s="4">
        <f t="shared" si="1"/>
        <v>11.291589790636214</v>
      </c>
    </row>
    <row r="21" spans="2:14" ht="14.25" x14ac:dyDescent="0.15">
      <c r="B21" s="3">
        <v>3.75</v>
      </c>
      <c r="C21" s="7">
        <f t="shared" si="0"/>
        <v>66.666666666666671</v>
      </c>
      <c r="M21" s="10">
        <v>620</v>
      </c>
      <c r="N21" s="4">
        <f t="shared" si="1"/>
        <v>12.449899597988733</v>
      </c>
    </row>
    <row r="22" spans="2:14" ht="14.25" x14ac:dyDescent="0.15">
      <c r="B22" s="3">
        <v>4</v>
      </c>
      <c r="C22" s="7">
        <f t="shared" si="0"/>
        <v>62.5</v>
      </c>
      <c r="M22" s="10">
        <v>820</v>
      </c>
      <c r="N22" s="4">
        <f t="shared" si="1"/>
        <v>14.317821063276353</v>
      </c>
    </row>
    <row r="23" spans="2:14" ht="14.25" x14ac:dyDescent="0.15">
      <c r="B23" s="3">
        <v>4.25</v>
      </c>
      <c r="C23" s="7">
        <f t="shared" si="0"/>
        <v>58.823529411764703</v>
      </c>
      <c r="M23" s="10">
        <v>910</v>
      </c>
      <c r="N23" s="4">
        <f t="shared" si="1"/>
        <v>15.083103128998356</v>
      </c>
    </row>
    <row r="24" spans="2:14" ht="14.25" x14ac:dyDescent="0.15">
      <c r="B24" s="3">
        <v>4.5</v>
      </c>
      <c r="C24" s="7">
        <f t="shared" si="0"/>
        <v>55.55555555555555</v>
      </c>
      <c r="M24" s="10">
        <v>1000</v>
      </c>
      <c r="N24" s="4">
        <f t="shared" si="1"/>
        <v>15.811388300841896</v>
      </c>
    </row>
    <row r="25" spans="2:14" ht="14.25" x14ac:dyDescent="0.15">
      <c r="B25" s="3">
        <v>4.75</v>
      </c>
      <c r="C25" s="7">
        <f t="shared" si="0"/>
        <v>52.631578947368418</v>
      </c>
      <c r="M25" s="10">
        <v>2000</v>
      </c>
      <c r="N25" s="4">
        <f t="shared" si="1"/>
        <v>22.360679774997898</v>
      </c>
    </row>
    <row r="26" spans="2:14" ht="14.25" x14ac:dyDescent="0.15">
      <c r="B26" s="8">
        <v>5</v>
      </c>
      <c r="C26" s="7">
        <f t="shared" si="0"/>
        <v>50</v>
      </c>
      <c r="M26" s="10">
        <v>3000</v>
      </c>
      <c r="N26" s="4">
        <f t="shared" si="1"/>
        <v>27.386127875258307</v>
      </c>
    </row>
    <row r="27" spans="2:14" ht="14.25" x14ac:dyDescent="0.15">
      <c r="M27" s="10">
        <v>4300</v>
      </c>
      <c r="N27" s="4">
        <f t="shared" si="1"/>
        <v>32.787192621510002</v>
      </c>
    </row>
    <row r="28" spans="2:14" ht="14.25" x14ac:dyDescent="0.15">
      <c r="M28" s="10">
        <v>5100</v>
      </c>
      <c r="N28" s="4">
        <f t="shared" si="1"/>
        <v>35.707142142714247</v>
      </c>
    </row>
    <row r="29" spans="2:14" ht="14.25" x14ac:dyDescent="0.15">
      <c r="M29" s="10">
        <v>6200</v>
      </c>
      <c r="N29" s="4">
        <f t="shared" si="1"/>
        <v>39.370039370059054</v>
      </c>
    </row>
    <row r="30" spans="2:14" ht="14.25" x14ac:dyDescent="0.15">
      <c r="M30" s="10">
        <v>8200</v>
      </c>
      <c r="N30" s="4">
        <f t="shared" si="1"/>
        <v>45.276925690687087</v>
      </c>
    </row>
    <row r="31" spans="2:14" ht="14.25" x14ac:dyDescent="0.15">
      <c r="M31" s="10">
        <v>9100</v>
      </c>
      <c r="N31" s="4">
        <f t="shared" si="1"/>
        <v>47.696960070847283</v>
      </c>
    </row>
    <row r="32" spans="2:14" ht="14.25" x14ac:dyDescent="0.15">
      <c r="M32" s="10">
        <v>10000</v>
      </c>
      <c r="N32" s="4">
        <f t="shared" si="1"/>
        <v>50</v>
      </c>
    </row>
    <row r="33" spans="3:14" ht="14.25" x14ac:dyDescent="0.15">
      <c r="M33" s="10">
        <v>20000</v>
      </c>
      <c r="N33" s="4">
        <f t="shared" si="1"/>
        <v>70.710678118654755</v>
      </c>
    </row>
    <row r="34" spans="3:14" ht="14.25" x14ac:dyDescent="0.15">
      <c r="M34" s="10">
        <v>30000</v>
      </c>
      <c r="N34" s="4">
        <f t="shared" si="1"/>
        <v>86.602540378443862</v>
      </c>
    </row>
    <row r="35" spans="3:14" ht="14.25" x14ac:dyDescent="0.15">
      <c r="M35" s="10">
        <v>43000</v>
      </c>
      <c r="N35" s="4">
        <f t="shared" si="1"/>
        <v>103.6822067666386</v>
      </c>
    </row>
    <row r="36" spans="3:14" ht="14.25" x14ac:dyDescent="0.15">
      <c r="M36" s="10">
        <v>51000</v>
      </c>
      <c r="N36" s="4">
        <f t="shared" si="1"/>
        <v>112.91589790636215</v>
      </c>
    </row>
    <row r="37" spans="3:14" ht="14.25" x14ac:dyDescent="0.15">
      <c r="M37" s="10">
        <v>62000</v>
      </c>
      <c r="N37" s="4">
        <f t="shared" si="1"/>
        <v>124.49899597988733</v>
      </c>
    </row>
    <row r="38" spans="3:14" ht="14.25" x14ac:dyDescent="0.15">
      <c r="M38" s="10">
        <v>82000</v>
      </c>
      <c r="N38" s="4">
        <f t="shared" si="1"/>
        <v>143.17821063276352</v>
      </c>
    </row>
    <row r="39" spans="3:14" ht="14.25" x14ac:dyDescent="0.15">
      <c r="M39" s="10">
        <v>91000</v>
      </c>
      <c r="N39" s="4">
        <f t="shared" si="1"/>
        <v>150.83103128998357</v>
      </c>
    </row>
    <row r="40" spans="3:14" ht="14.25" x14ac:dyDescent="0.15">
      <c r="M40" s="9">
        <v>100000</v>
      </c>
      <c r="N40" s="4">
        <f t="shared" si="1"/>
        <v>158.11388300841898</v>
      </c>
    </row>
    <row r="42" spans="3:14" ht="24" x14ac:dyDescent="0.15">
      <c r="C42" s="12" t="s">
        <v>7</v>
      </c>
    </row>
    <row r="43" spans="3:14" ht="32.25" x14ac:dyDescent="0.15">
      <c r="C43" s="13" t="s">
        <v>8</v>
      </c>
    </row>
  </sheetData>
  <phoneticPr fontId="1"/>
  <printOptions horizontalCentered="1" verticalCentered="1"/>
  <pageMargins left="0" right="0" top="0" bottom="0" header="0" footer="0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東京都立中央・城北職業能力開発センター 板橋校</cp:lastModifiedBy>
  <cp:lastPrinted>2018-05-18T02:54:02Z</cp:lastPrinted>
  <dcterms:created xsi:type="dcterms:W3CDTF">2015-05-13T10:32:15Z</dcterms:created>
  <dcterms:modified xsi:type="dcterms:W3CDTF">2018-05-18T02:54:41Z</dcterms:modified>
</cp:coreProperties>
</file>