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-15" yWindow="-15" windowWidth="10245" windowHeight="8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Sheet1!$A$1:$K$28</definedName>
  </definedName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<sst xmlns="http://schemas.openxmlformats.org/spreadsheetml/2006/main" count="11" uniqueCount="8">
  <si>
    <t>n</t>
    <phoneticPr fontId="1"/>
  </si>
  <si>
    <t>E24</t>
    <phoneticPr fontId="1"/>
  </si>
  <si>
    <t>　E24系列抵抗公称値</t>
    <rPh sb="4" eb="6">
      <t>ケイレツ</t>
    </rPh>
    <rPh sb="6" eb="8">
      <t>テイコウ</t>
    </rPh>
    <rPh sb="8" eb="10">
      <t>コウショウ</t>
    </rPh>
    <rPh sb="10" eb="11">
      <t>チ</t>
    </rPh>
    <phoneticPr fontId="1"/>
  </si>
  <si>
    <t>+5%</t>
    <phoneticPr fontId="1"/>
  </si>
  <si>
    <t>-5%</t>
    <phoneticPr fontId="1"/>
  </si>
  <si>
    <t>理論値</t>
    <rPh sb="0" eb="3">
      <t>リロンチ</t>
    </rPh>
    <phoneticPr fontId="1"/>
  </si>
  <si>
    <t>y=n/24</t>
    <phoneticPr fontId="1"/>
  </si>
  <si>
    <r>
      <t>10</t>
    </r>
    <r>
      <rPr>
        <vertAlign val="superscript"/>
        <sz val="14"/>
        <rFont val="ＭＳ Ｐゴシック"/>
        <family val="3"/>
        <charset val="128"/>
      </rPr>
      <t>y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</si>
</sst>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80" formatCode="0.000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vertAlign val="superscript"/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4" fillId="0" borderId="4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49" fontId="2" fillId="0" borderId="3" xfId="0" quotePrefix="1" applyNumberFormat="1" applyFont="1" applyBorder="1" applyAlignment="1">
      <alignment horizontal="center" vertical="center"/>
    </xf>
    <xf numFmtId="49" fontId="2" fillId="0" borderId="2" xfId="0" quotePrefix="1" applyNumberFormat="1" applyFont="1" applyBorder="1" applyAlignment="1">
      <alignment horizontal="center" vertical="center"/>
    </xf>
    <xf numFmtId="49" fontId="2" fillId="0" borderId="8" xfId="0" quotePrefix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Continuous" vertical="center"/>
    </xf>
    <xf numFmtId="49" fontId="0" fillId="0" borderId="0" xfId="0" applyNumberFormat="1">
      <alignment vertical="center"/>
    </xf>
    <xf numFmtId="2" fontId="4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180" fontId="4" fillId="0" borderId="0" xfId="0" applyNumberFormat="1" applyFont="1" applyBorder="1">
      <alignment vertical="center"/>
    </xf>
    <xf numFmtId="2" fontId="4" fillId="0" borderId="1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180" fontId="4" fillId="0" borderId="6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7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E24</a:t>
            </a:r>
            <a:r>
              <a:rPr lang="ja-JP" altLang="en-US"/>
              <a:t>系列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Sheet1!$D$4:$D$27</c:f>
              <c:numCache>
                <c:formatCode>0.000</c:formatCode>
                <c:ptCount val="24"/>
                <c:pt idx="0">
                  <c:v>1</c:v>
                </c:pt>
                <c:pt idx="1">
                  <c:v>1.1006941712522096</c:v>
                </c:pt>
                <c:pt idx="2">
                  <c:v>1.2115276586285886</c:v>
                </c:pt>
                <c:pt idx="3">
                  <c:v>1.333521432163324</c:v>
                </c:pt>
                <c:pt idx="4">
                  <c:v>1.4677992676220697</c:v>
                </c:pt>
                <c:pt idx="5">
                  <c:v>1.6155980984398741</c:v>
                </c:pt>
                <c:pt idx="6">
                  <c:v>1.778279410038923</c:v>
                </c:pt>
                <c:pt idx="7">
                  <c:v>1.9573417814876604</c:v>
                </c:pt>
                <c:pt idx="8">
                  <c:v>2.1544346900318838</c:v>
                </c:pt>
                <c:pt idx="9">
                  <c:v>2.3713737056616555</c:v>
                </c:pt>
                <c:pt idx="10">
                  <c:v>2.6101572156825372</c:v>
                </c:pt>
                <c:pt idx="11">
                  <c:v>2.8729848333536645</c:v>
                </c:pt>
                <c:pt idx="12">
                  <c:v>3.1622776601683795</c:v>
                </c:pt>
                <c:pt idx="13">
                  <c:v>3.4807005884284106</c:v>
                </c:pt>
                <c:pt idx="14">
                  <c:v>3.8311868495572883</c:v>
                </c:pt>
                <c:pt idx="15">
                  <c:v>4.2169650342858231</c:v>
                </c:pt>
                <c:pt idx="16">
                  <c:v>4.6415888336127793</c:v>
                </c:pt>
                <c:pt idx="17">
                  <c:v>5.1089697745069289</c:v>
                </c:pt>
                <c:pt idx="18">
                  <c:v>5.6234132519034921</c:v>
                </c:pt>
                <c:pt idx="19">
                  <c:v>6.1896581889126061</c:v>
                </c:pt>
                <c:pt idx="20">
                  <c:v>6.812920690579614</c:v>
                </c:pt>
                <c:pt idx="21">
                  <c:v>7.4989420933245592</c:v>
                </c:pt>
                <c:pt idx="22">
                  <c:v>8.2540418526801833</c:v>
                </c:pt>
                <c:pt idx="23">
                  <c:v>9.08517575651687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5552"/>
        <c:axId val="398254768"/>
      </c:scatterChart>
      <c:valAx>
        <c:axId val="398255552"/>
        <c:scaling>
          <c:orientation val="minMax"/>
          <c:max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4768"/>
        <c:crosses val="autoZero"/>
        <c:crossBetween val="midCat"/>
        <c:majorUnit val="1"/>
      </c:valAx>
      <c:valAx>
        <c:axId val="398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10</a:t>
                </a:r>
                <a:r>
                  <a:rPr lang="en-US" altLang="ja-JP" baseline="30000"/>
                  <a:t>y</a:t>
                </a:r>
                <a:endParaRPr lang="ja-JP" altLang="en-US" baseline="30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E24</a:t>
            </a:r>
            <a:r>
              <a:rPr lang="ja-JP" altLang="en-US"/>
              <a:t>系列</a:t>
            </a:r>
            <a:r>
              <a:rPr lang="en-US" altLang="ja-JP"/>
              <a:t>(</a:t>
            </a:r>
            <a:r>
              <a:rPr lang="ja-JP" altLang="en-US"/>
              <a:t>対数目盛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Sheet1!$D$4:$D$27</c:f>
              <c:numCache>
                <c:formatCode>0.000</c:formatCode>
                <c:ptCount val="24"/>
                <c:pt idx="0">
                  <c:v>1</c:v>
                </c:pt>
                <c:pt idx="1">
                  <c:v>1.1006941712522096</c:v>
                </c:pt>
                <c:pt idx="2">
                  <c:v>1.2115276586285886</c:v>
                </c:pt>
                <c:pt idx="3">
                  <c:v>1.333521432163324</c:v>
                </c:pt>
                <c:pt idx="4">
                  <c:v>1.4677992676220697</c:v>
                </c:pt>
                <c:pt idx="5">
                  <c:v>1.6155980984398741</c:v>
                </c:pt>
                <c:pt idx="6">
                  <c:v>1.778279410038923</c:v>
                </c:pt>
                <c:pt idx="7">
                  <c:v>1.9573417814876604</c:v>
                </c:pt>
                <c:pt idx="8">
                  <c:v>2.1544346900318838</c:v>
                </c:pt>
                <c:pt idx="9">
                  <c:v>2.3713737056616555</c:v>
                </c:pt>
                <c:pt idx="10">
                  <c:v>2.6101572156825372</c:v>
                </c:pt>
                <c:pt idx="11">
                  <c:v>2.8729848333536645</c:v>
                </c:pt>
                <c:pt idx="12">
                  <c:v>3.1622776601683795</c:v>
                </c:pt>
                <c:pt idx="13">
                  <c:v>3.4807005884284106</c:v>
                </c:pt>
                <c:pt idx="14">
                  <c:v>3.8311868495572883</c:v>
                </c:pt>
                <c:pt idx="15">
                  <c:v>4.2169650342858231</c:v>
                </c:pt>
                <c:pt idx="16">
                  <c:v>4.6415888336127793</c:v>
                </c:pt>
                <c:pt idx="17">
                  <c:v>5.1089697745069289</c:v>
                </c:pt>
                <c:pt idx="18">
                  <c:v>5.6234132519034921</c:v>
                </c:pt>
                <c:pt idx="19">
                  <c:v>6.1896581889126061</c:v>
                </c:pt>
                <c:pt idx="20">
                  <c:v>6.812920690579614</c:v>
                </c:pt>
                <c:pt idx="21">
                  <c:v>7.4989420933245592</c:v>
                </c:pt>
                <c:pt idx="22">
                  <c:v>8.2540418526801833</c:v>
                </c:pt>
                <c:pt idx="23">
                  <c:v>9.08517575651687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7584"/>
        <c:axId val="213479544"/>
      </c:scatterChart>
      <c:valAx>
        <c:axId val="213477584"/>
        <c:scaling>
          <c:orientation val="minMax"/>
          <c:max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79544"/>
        <c:crosses val="autoZero"/>
        <c:crossBetween val="midCat"/>
        <c:majorUnit val="1"/>
      </c:valAx>
      <c:valAx>
        <c:axId val="213479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10</a:t>
                </a:r>
                <a:r>
                  <a:rPr lang="en-US" altLang="ja-JP" baseline="30000"/>
                  <a:t>y</a:t>
                </a:r>
                <a:endParaRPr lang="ja-JP" altLang="en-US" baseline="30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E24</a:t>
            </a:r>
            <a:r>
              <a:rPr lang="ja-JP" altLang="en-US"/>
              <a:t>系列</a:t>
            </a:r>
            <a:r>
              <a:rPr lang="en-US" altLang="ja-JP"/>
              <a:t>(</a:t>
            </a:r>
            <a:r>
              <a:rPr lang="ja-JP" altLang="en-US"/>
              <a:t>対数目盛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27272727272727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Sheet1!$E$4:$E$27</c:f>
              <c:numCache>
                <c:formatCode>0.0_ </c:formatCode>
                <c:ptCount val="2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2.7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4.3</c:v>
                </c:pt>
                <c:pt idx="16">
                  <c:v>4.7</c:v>
                </c:pt>
                <c:pt idx="17">
                  <c:v>5.0999999999999996</c:v>
                </c:pt>
                <c:pt idx="18">
                  <c:v>5.6</c:v>
                </c:pt>
                <c:pt idx="19">
                  <c:v>6.2</c:v>
                </c:pt>
                <c:pt idx="20">
                  <c:v>6.8</c:v>
                </c:pt>
                <c:pt idx="21">
                  <c:v>7.5</c:v>
                </c:pt>
                <c:pt idx="22">
                  <c:v>8.1999999999999993</c:v>
                </c:pt>
                <c:pt idx="23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72544"/>
        <c:axId val="466479600"/>
      </c:scatterChart>
      <c:valAx>
        <c:axId val="466472544"/>
        <c:scaling>
          <c:orientation val="minMax"/>
          <c:max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479600"/>
        <c:crosses val="autoZero"/>
        <c:crossBetween val="midCat"/>
        <c:majorUnit val="1"/>
      </c:valAx>
      <c:valAx>
        <c:axId val="466479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E24</a:t>
                </a:r>
                <a:endParaRPr lang="ja-JP" altLang="en-US" baseline="30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4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295275</xdr:rowOff>
    </xdr:from>
    <xdr:to>
      <xdr:col>19</xdr:col>
      <xdr:colOff>9525</xdr:colOff>
      <xdr:row>23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23</xdr:row>
      <xdr:rowOff>142875</xdr:rowOff>
    </xdr:from>
    <xdr:to>
      <xdr:col>19</xdr:col>
      <xdr:colOff>9525</xdr:colOff>
      <xdr:row>49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49</xdr:row>
      <xdr:rowOff>95251</xdr:rowOff>
    </xdr:from>
    <xdr:to>
      <xdr:col>19</xdr:col>
      <xdr:colOff>19050</xdr:colOff>
      <xdr:row>69</xdr:row>
      <xdr:rowOff>114301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workbookViewId="0">
      <selection activeCell="I65" sqref="I65"/>
    </sheetView>
  </sheetViews>
  <sheetFormatPr defaultRowHeight="13.5"/>
  <cols>
    <col min="2" max="5" width="9.125" bestFit="1" customWidth="1"/>
    <col min="6" max="6" width="4.25" customWidth="1"/>
  </cols>
  <sheetData>
    <row r="1" spans="2:18" ht="24" customHeight="1">
      <c r="B1" s="19" t="s">
        <v>2</v>
      </c>
    </row>
    <row r="2" spans="2:18" ht="20.25" customHeight="1">
      <c r="B2" s="3"/>
      <c r="G2" s="16" t="s">
        <v>5</v>
      </c>
      <c r="H2" s="16"/>
      <c r="I2" s="16" t="s">
        <v>1</v>
      </c>
      <c r="J2" s="16"/>
      <c r="L2" s="17"/>
      <c r="M2" s="17"/>
      <c r="N2" s="17"/>
      <c r="O2" s="17"/>
      <c r="P2" s="17"/>
      <c r="Q2" s="17"/>
      <c r="R2" s="17"/>
    </row>
    <row r="3" spans="2:18" s="1" customFormat="1" ht="20.25">
      <c r="B3" s="6" t="s">
        <v>0</v>
      </c>
      <c r="C3" s="5" t="s">
        <v>6</v>
      </c>
      <c r="D3" s="5" t="s">
        <v>7</v>
      </c>
      <c r="E3" s="10" t="s">
        <v>1</v>
      </c>
      <c r="F3" s="9"/>
      <c r="G3" s="13" t="s">
        <v>3</v>
      </c>
      <c r="H3" s="14" t="s">
        <v>4</v>
      </c>
      <c r="I3" s="13" t="s">
        <v>3</v>
      </c>
      <c r="J3" s="15" t="s">
        <v>4</v>
      </c>
    </row>
    <row r="4" spans="2:18" s="2" customFormat="1" ht="15">
      <c r="B4" s="4">
        <v>0</v>
      </c>
      <c r="C4" s="20">
        <f>B4/24</f>
        <v>0</v>
      </c>
      <c r="D4" s="20">
        <f>POWER(10,C4)</f>
        <v>1</v>
      </c>
      <c r="E4" s="11">
        <v>1</v>
      </c>
      <c r="F4" s="7"/>
      <c r="G4" s="21">
        <f>D4*1.05</f>
        <v>1.05</v>
      </c>
      <c r="H4" s="22">
        <f>D4*0.95</f>
        <v>0.95</v>
      </c>
      <c r="I4" s="21">
        <f>E4*1.05</f>
        <v>1.05</v>
      </c>
      <c r="J4" s="18">
        <f>E4*0.95</f>
        <v>0.95</v>
      </c>
    </row>
    <row r="5" spans="2:18" s="2" customFormat="1" ht="15">
      <c r="B5" s="4">
        <v>1</v>
      </c>
      <c r="C5" s="20">
        <f t="shared" ref="C5:C27" si="0">B5/24</f>
        <v>4.1666666666666664E-2</v>
      </c>
      <c r="D5" s="20">
        <f t="shared" ref="D5:D27" si="1">POWER(10,C5)</f>
        <v>1.1006941712522096</v>
      </c>
      <c r="E5" s="11">
        <v>1.1000000000000001</v>
      </c>
      <c r="F5" s="7"/>
      <c r="G5" s="21">
        <f t="shared" ref="G5:G27" si="2">D5*1.05</f>
        <v>1.1557288798148202</v>
      </c>
      <c r="H5" s="22">
        <f t="shared" ref="H5:H27" si="3">D5*0.95</f>
        <v>1.045659462689599</v>
      </c>
      <c r="I5" s="21">
        <f t="shared" ref="I5:I27" si="4">E5*1.05</f>
        <v>1.1550000000000002</v>
      </c>
      <c r="J5" s="18">
        <f t="shared" ref="J5:J27" si="5">E5*0.95</f>
        <v>1.0449999999999999</v>
      </c>
    </row>
    <row r="6" spans="2:18" s="2" customFormat="1" ht="15">
      <c r="B6" s="4">
        <v>2</v>
      </c>
      <c r="C6" s="20">
        <f t="shared" si="0"/>
        <v>8.3333333333333329E-2</v>
      </c>
      <c r="D6" s="20">
        <f t="shared" si="1"/>
        <v>1.2115276586285886</v>
      </c>
      <c r="E6" s="11">
        <v>1.2</v>
      </c>
      <c r="F6" s="7"/>
      <c r="G6" s="21">
        <f t="shared" si="2"/>
        <v>1.272104041560018</v>
      </c>
      <c r="H6" s="22">
        <f t="shared" si="3"/>
        <v>1.1509512756971592</v>
      </c>
      <c r="I6" s="21">
        <f t="shared" si="4"/>
        <v>1.26</v>
      </c>
      <c r="J6" s="18">
        <f t="shared" si="5"/>
        <v>1.1399999999999999</v>
      </c>
    </row>
    <row r="7" spans="2:18" s="2" customFormat="1" ht="15">
      <c r="B7" s="4">
        <v>3</v>
      </c>
      <c r="C7" s="20">
        <f t="shared" si="0"/>
        <v>0.125</v>
      </c>
      <c r="D7" s="20">
        <f t="shared" si="1"/>
        <v>1.333521432163324</v>
      </c>
      <c r="E7" s="11">
        <v>1.3</v>
      </c>
      <c r="F7" s="7"/>
      <c r="G7" s="21">
        <f t="shared" si="2"/>
        <v>1.4001975037714902</v>
      </c>
      <c r="H7" s="22">
        <f t="shared" si="3"/>
        <v>1.2668453605551577</v>
      </c>
      <c r="I7" s="21">
        <f t="shared" si="4"/>
        <v>1.3650000000000002</v>
      </c>
      <c r="J7" s="18">
        <f t="shared" si="5"/>
        <v>1.2349999999999999</v>
      </c>
    </row>
    <row r="8" spans="2:18" s="2" customFormat="1" ht="15">
      <c r="B8" s="4">
        <v>4</v>
      </c>
      <c r="C8" s="20">
        <f t="shared" si="0"/>
        <v>0.16666666666666666</v>
      </c>
      <c r="D8" s="20">
        <f t="shared" si="1"/>
        <v>1.4677992676220697</v>
      </c>
      <c r="E8" s="11">
        <v>1.5</v>
      </c>
      <c r="F8" s="7"/>
      <c r="G8" s="21">
        <f t="shared" si="2"/>
        <v>1.5411892310031732</v>
      </c>
      <c r="H8" s="22">
        <f t="shared" si="3"/>
        <v>1.3944093042409662</v>
      </c>
      <c r="I8" s="21">
        <f t="shared" si="4"/>
        <v>1.5750000000000002</v>
      </c>
      <c r="J8" s="18">
        <f t="shared" si="5"/>
        <v>1.4249999999999998</v>
      </c>
    </row>
    <row r="9" spans="2:18" s="2" customFormat="1" ht="15">
      <c r="B9" s="4">
        <v>5</v>
      </c>
      <c r="C9" s="20">
        <f t="shared" si="0"/>
        <v>0.20833333333333334</v>
      </c>
      <c r="D9" s="20">
        <f t="shared" si="1"/>
        <v>1.6155980984398741</v>
      </c>
      <c r="E9" s="11">
        <v>1.6</v>
      </c>
      <c r="F9" s="7"/>
      <c r="G9" s="21">
        <f t="shared" si="2"/>
        <v>1.6963780033618678</v>
      </c>
      <c r="H9" s="22">
        <f t="shared" si="3"/>
        <v>1.5348181935178804</v>
      </c>
      <c r="I9" s="21">
        <f t="shared" si="4"/>
        <v>1.6800000000000002</v>
      </c>
      <c r="J9" s="18">
        <f t="shared" si="5"/>
        <v>1.52</v>
      </c>
    </row>
    <row r="10" spans="2:18" s="2" customFormat="1" ht="15">
      <c r="B10" s="4">
        <v>6</v>
      </c>
      <c r="C10" s="20">
        <f t="shared" si="0"/>
        <v>0.25</v>
      </c>
      <c r="D10" s="20">
        <f t="shared" si="1"/>
        <v>1.778279410038923</v>
      </c>
      <c r="E10" s="11">
        <v>1.8</v>
      </c>
      <c r="F10" s="7"/>
      <c r="G10" s="21">
        <f t="shared" si="2"/>
        <v>1.8671933805408691</v>
      </c>
      <c r="H10" s="22">
        <f t="shared" si="3"/>
        <v>1.6893654395369768</v>
      </c>
      <c r="I10" s="21">
        <f t="shared" si="4"/>
        <v>1.8900000000000001</v>
      </c>
      <c r="J10" s="18">
        <f t="shared" si="5"/>
        <v>1.71</v>
      </c>
    </row>
    <row r="11" spans="2:18" s="2" customFormat="1" ht="15">
      <c r="B11" s="4">
        <v>7</v>
      </c>
      <c r="C11" s="20">
        <f t="shared" si="0"/>
        <v>0.29166666666666669</v>
      </c>
      <c r="D11" s="20">
        <f t="shared" si="1"/>
        <v>1.9573417814876604</v>
      </c>
      <c r="E11" s="11">
        <v>2</v>
      </c>
      <c r="F11" s="7"/>
      <c r="G11" s="21">
        <f t="shared" si="2"/>
        <v>2.0552088705620433</v>
      </c>
      <c r="H11" s="22">
        <f t="shared" si="3"/>
        <v>1.8594746924132772</v>
      </c>
      <c r="I11" s="21">
        <f t="shared" si="4"/>
        <v>2.1</v>
      </c>
      <c r="J11" s="18">
        <f t="shared" si="5"/>
        <v>1.9</v>
      </c>
    </row>
    <row r="12" spans="2:18" s="2" customFormat="1" ht="15">
      <c r="B12" s="4">
        <v>8</v>
      </c>
      <c r="C12" s="20">
        <f t="shared" si="0"/>
        <v>0.33333333333333331</v>
      </c>
      <c r="D12" s="20">
        <f t="shared" si="1"/>
        <v>2.1544346900318838</v>
      </c>
      <c r="E12" s="11">
        <v>2.2000000000000002</v>
      </c>
      <c r="F12" s="7"/>
      <c r="G12" s="21">
        <f t="shared" si="2"/>
        <v>2.2621564245334782</v>
      </c>
      <c r="H12" s="22">
        <f t="shared" si="3"/>
        <v>2.0467129555302894</v>
      </c>
      <c r="I12" s="21">
        <f t="shared" si="4"/>
        <v>2.3100000000000005</v>
      </c>
      <c r="J12" s="18">
        <f t="shared" si="5"/>
        <v>2.09</v>
      </c>
    </row>
    <row r="13" spans="2:18" s="2" customFormat="1" ht="15">
      <c r="B13" s="4">
        <v>9</v>
      </c>
      <c r="C13" s="20">
        <f t="shared" si="0"/>
        <v>0.375</v>
      </c>
      <c r="D13" s="20">
        <f t="shared" si="1"/>
        <v>2.3713737056616555</v>
      </c>
      <c r="E13" s="11">
        <v>2.4</v>
      </c>
      <c r="F13" s="7"/>
      <c r="G13" s="21">
        <f t="shared" si="2"/>
        <v>2.4899423909447385</v>
      </c>
      <c r="H13" s="22">
        <f t="shared" si="3"/>
        <v>2.2528050203785726</v>
      </c>
      <c r="I13" s="21">
        <f t="shared" si="4"/>
        <v>2.52</v>
      </c>
      <c r="J13" s="18">
        <f t="shared" si="5"/>
        <v>2.2799999999999998</v>
      </c>
    </row>
    <row r="14" spans="2:18" s="2" customFormat="1" ht="15">
      <c r="B14" s="4">
        <v>10</v>
      </c>
      <c r="C14" s="20">
        <f t="shared" si="0"/>
        <v>0.41666666666666669</v>
      </c>
      <c r="D14" s="20">
        <f t="shared" si="1"/>
        <v>2.6101572156825372</v>
      </c>
      <c r="E14" s="11">
        <v>2.7</v>
      </c>
      <c r="F14" s="7"/>
      <c r="G14" s="21">
        <f t="shared" si="2"/>
        <v>2.740665076466664</v>
      </c>
      <c r="H14" s="22">
        <f t="shared" si="3"/>
        <v>2.4796493548984104</v>
      </c>
      <c r="I14" s="21">
        <f t="shared" si="4"/>
        <v>2.8350000000000004</v>
      </c>
      <c r="J14" s="18">
        <f t="shared" si="5"/>
        <v>2.5649999999999999</v>
      </c>
    </row>
    <row r="15" spans="2:18" s="2" customFormat="1" ht="15">
      <c r="B15" s="4">
        <v>11</v>
      </c>
      <c r="C15" s="20">
        <f t="shared" si="0"/>
        <v>0.45833333333333331</v>
      </c>
      <c r="D15" s="20">
        <f t="shared" si="1"/>
        <v>2.8729848333536645</v>
      </c>
      <c r="E15" s="11">
        <v>3</v>
      </c>
      <c r="F15" s="7"/>
      <c r="G15" s="21">
        <f t="shared" si="2"/>
        <v>3.0166340750213481</v>
      </c>
      <c r="H15" s="22">
        <f t="shared" si="3"/>
        <v>2.7293355916859809</v>
      </c>
      <c r="I15" s="21">
        <f t="shared" si="4"/>
        <v>3.1500000000000004</v>
      </c>
      <c r="J15" s="18">
        <f t="shared" si="5"/>
        <v>2.8499999999999996</v>
      </c>
    </row>
    <row r="16" spans="2:18" s="2" customFormat="1" ht="15">
      <c r="B16" s="4">
        <v>12</v>
      </c>
      <c r="C16" s="20">
        <f t="shared" si="0"/>
        <v>0.5</v>
      </c>
      <c r="D16" s="20">
        <f t="shared" si="1"/>
        <v>3.1622776601683795</v>
      </c>
      <c r="E16" s="11">
        <v>3.3</v>
      </c>
      <c r="F16" s="7"/>
      <c r="G16" s="21">
        <f t="shared" si="2"/>
        <v>3.3203915431767985</v>
      </c>
      <c r="H16" s="22">
        <f t="shared" si="3"/>
        <v>3.0041637771599605</v>
      </c>
      <c r="I16" s="21">
        <f t="shared" si="4"/>
        <v>3.4649999999999999</v>
      </c>
      <c r="J16" s="18">
        <f t="shared" si="5"/>
        <v>3.1349999999999998</v>
      </c>
    </row>
    <row r="17" spans="2:10" s="2" customFormat="1" ht="15">
      <c r="B17" s="4">
        <v>13</v>
      </c>
      <c r="C17" s="20">
        <f t="shared" si="0"/>
        <v>0.54166666666666663</v>
      </c>
      <c r="D17" s="20">
        <f t="shared" si="1"/>
        <v>3.4807005884284106</v>
      </c>
      <c r="E17" s="11">
        <v>3.6</v>
      </c>
      <c r="F17" s="7"/>
      <c r="G17" s="21">
        <f t="shared" si="2"/>
        <v>3.6547356178498314</v>
      </c>
      <c r="H17" s="22">
        <f t="shared" si="3"/>
        <v>3.3066655590069898</v>
      </c>
      <c r="I17" s="21">
        <f t="shared" si="4"/>
        <v>3.7800000000000002</v>
      </c>
      <c r="J17" s="18">
        <f t="shared" si="5"/>
        <v>3.42</v>
      </c>
    </row>
    <row r="18" spans="2:10" s="2" customFormat="1" ht="15">
      <c r="B18" s="4">
        <v>14</v>
      </c>
      <c r="C18" s="20">
        <f t="shared" si="0"/>
        <v>0.58333333333333337</v>
      </c>
      <c r="D18" s="20">
        <f t="shared" si="1"/>
        <v>3.8311868495572883</v>
      </c>
      <c r="E18" s="11">
        <v>3.9</v>
      </c>
      <c r="F18" s="7"/>
      <c r="G18" s="21">
        <f t="shared" si="2"/>
        <v>4.0227461920351528</v>
      </c>
      <c r="H18" s="22">
        <f t="shared" si="3"/>
        <v>3.6396275070794237</v>
      </c>
      <c r="I18" s="21">
        <f t="shared" si="4"/>
        <v>4.0949999999999998</v>
      </c>
      <c r="J18" s="18">
        <f t="shared" si="5"/>
        <v>3.7049999999999996</v>
      </c>
    </row>
    <row r="19" spans="2:10" s="2" customFormat="1" ht="15">
      <c r="B19" s="4">
        <v>15</v>
      </c>
      <c r="C19" s="20">
        <f t="shared" si="0"/>
        <v>0.625</v>
      </c>
      <c r="D19" s="20">
        <f t="shared" si="1"/>
        <v>4.2169650342858231</v>
      </c>
      <c r="E19" s="11">
        <v>4.3</v>
      </c>
      <c r="F19" s="7"/>
      <c r="G19" s="21">
        <f t="shared" si="2"/>
        <v>4.4278132860001147</v>
      </c>
      <c r="H19" s="22">
        <f t="shared" si="3"/>
        <v>4.0061167825715316</v>
      </c>
      <c r="I19" s="21">
        <f t="shared" si="4"/>
        <v>4.5149999999999997</v>
      </c>
      <c r="J19" s="18">
        <f t="shared" si="5"/>
        <v>4.085</v>
      </c>
    </row>
    <row r="20" spans="2:10" s="2" customFormat="1" ht="15">
      <c r="B20" s="4">
        <v>16</v>
      </c>
      <c r="C20" s="20">
        <f t="shared" si="0"/>
        <v>0.66666666666666663</v>
      </c>
      <c r="D20" s="20">
        <f t="shared" si="1"/>
        <v>4.6415888336127793</v>
      </c>
      <c r="E20" s="11">
        <v>4.7</v>
      </c>
      <c r="F20" s="7"/>
      <c r="G20" s="21">
        <f t="shared" si="2"/>
        <v>4.8736682752934186</v>
      </c>
      <c r="H20" s="22">
        <f t="shared" si="3"/>
        <v>4.40950939193214</v>
      </c>
      <c r="I20" s="21">
        <f t="shared" si="4"/>
        <v>4.9350000000000005</v>
      </c>
      <c r="J20" s="18">
        <f t="shared" si="5"/>
        <v>4.4649999999999999</v>
      </c>
    </row>
    <row r="21" spans="2:10" s="2" customFormat="1" ht="15">
      <c r="B21" s="4">
        <v>17</v>
      </c>
      <c r="C21" s="20">
        <f t="shared" si="0"/>
        <v>0.70833333333333337</v>
      </c>
      <c r="D21" s="20">
        <f t="shared" si="1"/>
        <v>5.1089697745069289</v>
      </c>
      <c r="E21" s="11">
        <v>5.0999999999999996</v>
      </c>
      <c r="F21" s="7"/>
      <c r="G21" s="21">
        <f t="shared" si="2"/>
        <v>5.3644182632322757</v>
      </c>
      <c r="H21" s="22">
        <f t="shared" si="3"/>
        <v>4.8535212857815822</v>
      </c>
      <c r="I21" s="21">
        <f t="shared" si="4"/>
        <v>5.3549999999999995</v>
      </c>
      <c r="J21" s="18">
        <f t="shared" si="5"/>
        <v>4.8449999999999998</v>
      </c>
    </row>
    <row r="22" spans="2:10" s="2" customFormat="1" ht="15">
      <c r="B22" s="4">
        <v>18</v>
      </c>
      <c r="C22" s="20">
        <f t="shared" si="0"/>
        <v>0.75</v>
      </c>
      <c r="D22" s="20">
        <f t="shared" si="1"/>
        <v>5.6234132519034921</v>
      </c>
      <c r="E22" s="11">
        <v>5.6</v>
      </c>
      <c r="F22" s="7"/>
      <c r="G22" s="21">
        <f t="shared" si="2"/>
        <v>5.9045839144986667</v>
      </c>
      <c r="H22" s="22">
        <f t="shared" si="3"/>
        <v>5.3422425893083174</v>
      </c>
      <c r="I22" s="21">
        <f t="shared" si="4"/>
        <v>5.88</v>
      </c>
      <c r="J22" s="18">
        <f t="shared" si="5"/>
        <v>5.3199999999999994</v>
      </c>
    </row>
    <row r="23" spans="2:10" s="2" customFormat="1" ht="15">
      <c r="B23" s="4">
        <v>19</v>
      </c>
      <c r="C23" s="20">
        <f t="shared" si="0"/>
        <v>0.79166666666666663</v>
      </c>
      <c r="D23" s="20">
        <f t="shared" si="1"/>
        <v>6.1896581889126061</v>
      </c>
      <c r="E23" s="11">
        <v>6.2</v>
      </c>
      <c r="F23" s="7"/>
      <c r="G23" s="21">
        <f t="shared" si="2"/>
        <v>6.4991410983582369</v>
      </c>
      <c r="H23" s="22">
        <f t="shared" si="3"/>
        <v>5.8801752794669753</v>
      </c>
      <c r="I23" s="21">
        <f t="shared" si="4"/>
        <v>6.5100000000000007</v>
      </c>
      <c r="J23" s="18">
        <f t="shared" si="5"/>
        <v>5.89</v>
      </c>
    </row>
    <row r="24" spans="2:10" s="2" customFormat="1" ht="15">
      <c r="B24" s="4">
        <v>20</v>
      </c>
      <c r="C24" s="20">
        <f t="shared" si="0"/>
        <v>0.83333333333333337</v>
      </c>
      <c r="D24" s="20">
        <f t="shared" si="1"/>
        <v>6.812920690579614</v>
      </c>
      <c r="E24" s="11">
        <v>6.8</v>
      </c>
      <c r="F24" s="7"/>
      <c r="G24" s="21">
        <f t="shared" si="2"/>
        <v>7.153566725108595</v>
      </c>
      <c r="H24" s="22">
        <f t="shared" si="3"/>
        <v>6.472274656050633</v>
      </c>
      <c r="I24" s="21">
        <f t="shared" si="4"/>
        <v>7.14</v>
      </c>
      <c r="J24" s="18">
        <f t="shared" si="5"/>
        <v>6.46</v>
      </c>
    </row>
    <row r="25" spans="2:10" s="2" customFormat="1" ht="15">
      <c r="B25" s="4">
        <v>21</v>
      </c>
      <c r="C25" s="20">
        <f t="shared" si="0"/>
        <v>0.875</v>
      </c>
      <c r="D25" s="20">
        <f t="shared" si="1"/>
        <v>7.4989420933245592</v>
      </c>
      <c r="E25" s="11">
        <v>7.5</v>
      </c>
      <c r="F25" s="7"/>
      <c r="G25" s="21">
        <f t="shared" si="2"/>
        <v>7.8738891979907875</v>
      </c>
      <c r="H25" s="22">
        <f t="shared" si="3"/>
        <v>7.1239949886583309</v>
      </c>
      <c r="I25" s="21">
        <f t="shared" si="4"/>
        <v>7.875</v>
      </c>
      <c r="J25" s="18">
        <f t="shared" si="5"/>
        <v>7.125</v>
      </c>
    </row>
    <row r="26" spans="2:10" s="2" customFormat="1" ht="15">
      <c r="B26" s="4">
        <v>22</v>
      </c>
      <c r="C26" s="20">
        <f t="shared" si="0"/>
        <v>0.91666666666666663</v>
      </c>
      <c r="D26" s="20">
        <f t="shared" si="1"/>
        <v>8.2540418526801833</v>
      </c>
      <c r="E26" s="11">
        <v>8.1999999999999993</v>
      </c>
      <c r="F26" s="7"/>
      <c r="G26" s="21">
        <f t="shared" si="2"/>
        <v>8.6667439453141935</v>
      </c>
      <c r="H26" s="22">
        <f t="shared" si="3"/>
        <v>7.8413397600461741</v>
      </c>
      <c r="I26" s="21">
        <f t="shared" si="4"/>
        <v>8.61</v>
      </c>
      <c r="J26" s="18">
        <f t="shared" si="5"/>
        <v>7.7899999999999991</v>
      </c>
    </row>
    <row r="27" spans="2:10" s="2" customFormat="1" ht="15">
      <c r="B27" s="8">
        <v>23</v>
      </c>
      <c r="C27" s="23">
        <f t="shared" si="0"/>
        <v>0.95833333333333337</v>
      </c>
      <c r="D27" s="23">
        <f t="shared" si="1"/>
        <v>9.08517575651687</v>
      </c>
      <c r="E27" s="12">
        <v>9.1</v>
      </c>
      <c r="F27" s="7"/>
      <c r="G27" s="24">
        <f t="shared" si="2"/>
        <v>9.5394345443427131</v>
      </c>
      <c r="H27" s="25">
        <f t="shared" si="3"/>
        <v>8.630916968691027</v>
      </c>
      <c r="I27" s="24">
        <f t="shared" si="4"/>
        <v>9.5549999999999997</v>
      </c>
      <c r="J27" s="26">
        <f t="shared" si="5"/>
        <v>8.6449999999999996</v>
      </c>
    </row>
  </sheetData>
  <phoneticPr fontId="1"/>
  <printOptions horizontalCentered="1" verticalCentered="1"/>
  <pageMargins left="0" right="0" top="0" bottom="0" header="0" footer="0"/>
  <pageSetup paperSize="9" scale="95" orientation="landscape" horizontalDpi="4294967293" verticalDpi="0" r:id="rId1"/>
  <headerFooter alignWithMargins="0"/>
  <ignoredErrors>
    <ignoredError sqref="G3:J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江戸川技術専門校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me20</dc:creator>
  <cp:lastModifiedBy>東京都立中央・城北職業能力開発センター 板橋校</cp:lastModifiedBy>
  <cp:lastPrinted>2017-03-27T22:12:26Z</cp:lastPrinted>
  <dcterms:created xsi:type="dcterms:W3CDTF">2008-05-13T06:14:50Z</dcterms:created>
  <dcterms:modified xsi:type="dcterms:W3CDTF">2018-04-13T07:19:25Z</dcterms:modified>
</cp:coreProperties>
</file>