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Documents\WSU\Clubs\CIS\CougSat1-Hardware\CougSat1-PowerBoard\Testing\SolarPanel.2.0\3.2\"/>
    </mc:Choice>
  </mc:AlternateContent>
  <xr:revisionPtr revIDLastSave="0" documentId="13_ncr:1_{19A55036-10EC-47F1-B8B8-44A48675D440}" xr6:coauthVersionLast="43" xr6:coauthVersionMax="43" xr10:uidLastSave="{00000000-0000-0000-0000-000000000000}"/>
  <bookViews>
    <workbookView xWindow="-108" yWindow="-108" windowWidth="23256" windowHeight="12576" xr2:uid="{12946C7D-9854-4386-9222-F2FC130055DD}"/>
  </bookViews>
  <sheets>
    <sheet name="By Loads" sheetId="1" r:id="rId1"/>
    <sheet name="Efficiency vs Load" sheetId="3" r:id="rId2"/>
    <sheet name="By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H4" i="1" s="1"/>
  <c r="E5" i="1"/>
  <c r="E6" i="1"/>
  <c r="H6" i="1" s="1"/>
  <c r="E7" i="1"/>
  <c r="E8" i="1"/>
  <c r="E9" i="1"/>
  <c r="E10" i="1"/>
  <c r="E2" i="1"/>
  <c r="H2" i="1" s="1"/>
  <c r="B3" i="1"/>
  <c r="G3" i="1" s="1"/>
  <c r="B4" i="1"/>
  <c r="G4" i="1" s="1"/>
  <c r="B5" i="1"/>
  <c r="G5" i="1" s="1"/>
  <c r="B6" i="1"/>
  <c r="G6" i="1" s="1"/>
  <c r="B7" i="1"/>
  <c r="G7" i="1" s="1"/>
  <c r="B8" i="1"/>
  <c r="B9" i="1"/>
  <c r="G9" i="1" s="1"/>
  <c r="B10" i="1"/>
  <c r="H5" i="1"/>
  <c r="B2" i="1"/>
  <c r="G2" i="1" s="1"/>
  <c r="H7" i="1"/>
  <c r="H8" i="1"/>
  <c r="I8" i="1" s="1"/>
  <c r="H9" i="1"/>
  <c r="I9" i="1" s="1"/>
  <c r="H10" i="1"/>
  <c r="I10" i="1" s="1"/>
  <c r="G8" i="1"/>
  <c r="G10" i="1"/>
  <c r="I7" i="1" l="1"/>
  <c r="I6" i="1"/>
  <c r="I5" i="1"/>
  <c r="I4" i="1"/>
  <c r="I3" i="1"/>
  <c r="I2" i="1"/>
  <c r="A3" i="2"/>
  <c r="A4" i="2"/>
  <c r="A5" i="2"/>
  <c r="A9" i="2"/>
  <c r="A6" i="2"/>
  <c r="A7" i="2"/>
  <c r="A8" i="2"/>
  <c r="B6" i="2" l="1"/>
  <c r="B5" i="2"/>
  <c r="B9" i="2"/>
  <c r="B4" i="2"/>
  <c r="B3" i="2"/>
  <c r="B7" i="2"/>
  <c r="B8" i="2"/>
</calcChain>
</file>

<file path=xl/sharedStrings.xml><?xml version="1.0" encoding="utf-8"?>
<sst xmlns="http://schemas.openxmlformats.org/spreadsheetml/2006/main" count="12" uniqueCount="11">
  <si>
    <t>Current In</t>
  </si>
  <si>
    <t>Voltage In</t>
  </si>
  <si>
    <t>Voltage Out</t>
  </si>
  <si>
    <t>Current Out</t>
  </si>
  <si>
    <t>Power In</t>
  </si>
  <si>
    <t>Power Out</t>
  </si>
  <si>
    <t>Efficiency</t>
  </si>
  <si>
    <t>Load</t>
  </si>
  <si>
    <t>2.5V In</t>
  </si>
  <si>
    <t>Shunt Voltage In</t>
  </si>
  <si>
    <t>Shunt Voltage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</si>
</sst>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\ &quot;V&quot;"/>
    <numFmt numFmtId="168" formatCode="0.0%"/>
    <numFmt numFmtId="171" formatCode="0.000\ &quot;W&quot;"/>
    <numFmt numFmtId="172" formatCode="0.000\ &quot;mV&quot;"/>
    <numFmt numFmtId="173" formatCode="0.0000\ &quot;W&quot;"/>
    <numFmt numFmtId="179" formatCode="0.0\ &quot;mW&quot;"/>
    <numFmt numFmtId="181" formatCode="0.0\ &quot;mA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8" fontId="0" fillId="0" borderId="0" xfId="1" applyNumberFormat="1" applyFont="1"/>
    <xf numFmtId="171" fontId="0" fillId="0" borderId="0" xfId="0" applyNumberFormat="1"/>
    <xf numFmtId="17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72" fontId="0" fillId="0" borderId="1" xfId="0" applyNumberFormat="1" applyBorder="1"/>
    <xf numFmtId="0" fontId="0" fillId="0" borderId="1" xfId="0" applyFill="1" applyBorder="1"/>
    <xf numFmtId="0" fontId="0" fillId="0" borderId="0" xfId="0" applyNumberFormat="1"/>
    <xf numFmtId="0" fontId="0" fillId="0" borderId="0" xfId="1" applyNumberFormat="1" applyFont="1"/>
    <xf numFmtId="10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'By Input'!$A$1:$B$1</c:f>
              <c:strCache>
                <c:ptCount val="1"/>
                <c:pt idx="0">
                  <c:v>2.5V 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Input'!$A$3:$A$9</c:f>
              <c:numCache>
                <c:formatCode>0.000\ "W"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'By Input'!$B$3:$B$9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C-4765-B2D1-8B50B33D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19264"/>
        <c:axId val="991242560"/>
      </c:scatterChart>
      <c:valAx>
        <c:axId val="1086819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W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42560"/>
        <c:crosses val="autoZero"/>
        <c:crossBetween val="midCat"/>
      </c:valAx>
      <c:valAx>
        <c:axId val="991242560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30808A-2F11-4E2D-A102-0DC3CB88BE3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C75D-302D-47D3-A33C-3B325FEEF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CD0-3CB0-413A-BC6A-71FEAAF3A86D}">
  <dimension ref="A1:O51"/>
  <sheetViews>
    <sheetView tabSelected="1" workbookViewId="0">
      <selection activeCell="F8" sqref="F8"/>
    </sheetView>
  </sheetViews>
  <sheetFormatPr defaultRowHeight="14.4" x14ac:dyDescent="0.3"/>
  <cols>
    <col min="1" max="1" width="14.33203125" bestFit="1" customWidth="1"/>
    <col min="2" max="2" width="9.6640625" bestFit="1" customWidth="1"/>
    <col min="3" max="3" width="9.21875" bestFit="1" customWidth="1"/>
    <col min="4" max="4" width="15.77734375" bestFit="1" customWidth="1"/>
    <col min="5" max="5" width="10.5546875" bestFit="1" customWidth="1"/>
    <col min="6" max="6" width="10.6640625" bestFit="1" customWidth="1"/>
    <col min="7" max="8" width="10.33203125" bestFit="1" customWidth="1"/>
    <col min="9" max="9" width="8.88671875" bestFit="1" customWidth="1"/>
    <col min="10" max="10" width="9.21875" bestFit="1" customWidth="1"/>
    <col min="11" max="11" width="8.21875" bestFit="1" customWidth="1"/>
  </cols>
  <sheetData>
    <row r="1" spans="1:15" x14ac:dyDescent="0.3">
      <c r="A1" s="5" t="s">
        <v>9</v>
      </c>
      <c r="B1" s="5" t="s">
        <v>0</v>
      </c>
      <c r="C1" s="5" t="s">
        <v>1</v>
      </c>
      <c r="D1" s="5" t="s">
        <v>10</v>
      </c>
      <c r="E1" s="5" t="s">
        <v>3</v>
      </c>
      <c r="F1" s="5" t="s">
        <v>2</v>
      </c>
      <c r="G1" s="5" t="s">
        <v>4</v>
      </c>
      <c r="H1" s="8" t="s">
        <v>5</v>
      </c>
      <c r="I1" s="8" t="s">
        <v>6</v>
      </c>
    </row>
    <row r="2" spans="1:15" x14ac:dyDescent="0.3">
      <c r="A2" s="7">
        <v>48.1</v>
      </c>
      <c r="B2" s="13">
        <f>A2/0.05</f>
        <v>962</v>
      </c>
      <c r="C2" s="6">
        <v>2.5</v>
      </c>
      <c r="D2" s="7">
        <v>55.2</v>
      </c>
      <c r="E2" s="13">
        <f>D2/0.1</f>
        <v>552</v>
      </c>
      <c r="F2" s="6">
        <v>3.1</v>
      </c>
      <c r="G2" s="12">
        <f>C2*B2</f>
        <v>2405</v>
      </c>
      <c r="H2" s="12">
        <f>F2*E2</f>
        <v>1711.2</v>
      </c>
      <c r="I2" s="11">
        <f>1 - (G2-H2)/G2</f>
        <v>0.71151767151767153</v>
      </c>
      <c r="J2" s="3"/>
      <c r="K2" s="1"/>
    </row>
    <row r="3" spans="1:15" x14ac:dyDescent="0.3">
      <c r="A3" s="7">
        <v>61.1</v>
      </c>
      <c r="B3" s="13">
        <f t="shared" ref="B3:B10" si="0">A3/0.05</f>
        <v>1222</v>
      </c>
      <c r="C3" s="6">
        <v>2.4039999999999999</v>
      </c>
      <c r="D3" s="7">
        <v>65.2</v>
      </c>
      <c r="E3" s="13">
        <f t="shared" ref="E3:E10" si="1">D3/0.1</f>
        <v>652</v>
      </c>
      <c r="F3" s="6">
        <v>3.2</v>
      </c>
      <c r="G3" s="12">
        <f>C3*B3</f>
        <v>2937.6880000000001</v>
      </c>
      <c r="H3" s="12">
        <f t="shared" ref="H3:H10" si="2">F3*E3</f>
        <v>2086.4</v>
      </c>
      <c r="I3" s="11">
        <f t="shared" ref="I3:I10" si="3">1 - (G3-H3)/G3</f>
        <v>0.71021837581118219</v>
      </c>
      <c r="J3" s="3"/>
      <c r="K3" s="1"/>
    </row>
    <row r="4" spans="1:15" x14ac:dyDescent="0.3">
      <c r="A4" s="7">
        <v>62.1</v>
      </c>
      <c r="B4" s="13">
        <f t="shared" si="0"/>
        <v>1242</v>
      </c>
      <c r="C4" s="6">
        <v>2.407</v>
      </c>
      <c r="D4" s="7">
        <v>64.2</v>
      </c>
      <c r="E4" s="13">
        <f t="shared" si="1"/>
        <v>642</v>
      </c>
      <c r="F4" s="6">
        <v>3.3</v>
      </c>
      <c r="G4" s="12">
        <f>C4*B4</f>
        <v>2989.4940000000001</v>
      </c>
      <c r="H4" s="12">
        <f t="shared" si="2"/>
        <v>2118.6</v>
      </c>
      <c r="I4" s="11">
        <f t="shared" si="3"/>
        <v>0.70868180367647493</v>
      </c>
      <c r="J4" s="3"/>
      <c r="K4" s="1"/>
    </row>
    <row r="5" spans="1:15" x14ac:dyDescent="0.3">
      <c r="A5" s="7">
        <v>59.7</v>
      </c>
      <c r="B5" s="13">
        <f t="shared" si="0"/>
        <v>1194</v>
      </c>
      <c r="C5" s="6">
        <v>2.411</v>
      </c>
      <c r="D5" s="7">
        <v>60.3</v>
      </c>
      <c r="E5" s="13">
        <f t="shared" si="1"/>
        <v>602.99999999999989</v>
      </c>
      <c r="F5" s="6">
        <v>3.4</v>
      </c>
      <c r="G5" s="12">
        <f>C5*B5</f>
        <v>2878.7339999999999</v>
      </c>
      <c r="H5" s="12">
        <f t="shared" si="2"/>
        <v>2050.1999999999994</v>
      </c>
      <c r="I5" s="11">
        <f t="shared" si="3"/>
        <v>0.71218806600401408</v>
      </c>
      <c r="J5" s="3"/>
      <c r="K5" s="1"/>
    </row>
    <row r="6" spans="1:15" x14ac:dyDescent="0.3">
      <c r="A6" s="7">
        <v>25.2</v>
      </c>
      <c r="B6" s="13">
        <f t="shared" si="0"/>
        <v>503.99999999999994</v>
      </c>
      <c r="C6" s="6">
        <v>1.988</v>
      </c>
      <c r="D6" s="7">
        <v>24.1</v>
      </c>
      <c r="E6" s="13">
        <f t="shared" si="1"/>
        <v>241</v>
      </c>
      <c r="F6" s="6">
        <v>3.3769999999999998</v>
      </c>
      <c r="G6" s="12">
        <f>C6*B6</f>
        <v>1001.9519999999999</v>
      </c>
      <c r="H6" s="12">
        <f t="shared" si="2"/>
        <v>813.85699999999997</v>
      </c>
      <c r="I6" s="11">
        <f t="shared" si="3"/>
        <v>0.81227144613714031</v>
      </c>
    </row>
    <row r="7" spans="1:15" x14ac:dyDescent="0.3">
      <c r="A7" s="7">
        <v>24.6</v>
      </c>
      <c r="B7" s="13">
        <f t="shared" si="0"/>
        <v>492</v>
      </c>
      <c r="C7" s="6">
        <v>2.48</v>
      </c>
      <c r="D7" s="7">
        <v>14.6</v>
      </c>
      <c r="E7" s="13">
        <f t="shared" si="1"/>
        <v>146</v>
      </c>
      <c r="F7" s="6">
        <v>4.0609999999999999</v>
      </c>
      <c r="G7" s="12">
        <f>C7*B7</f>
        <v>1220.1600000000001</v>
      </c>
      <c r="H7" s="12">
        <f t="shared" si="2"/>
        <v>592.90599999999995</v>
      </c>
      <c r="I7" s="11">
        <f t="shared" si="3"/>
        <v>0.4859247967479674</v>
      </c>
    </row>
    <row r="8" spans="1:15" x14ac:dyDescent="0.3">
      <c r="A8" s="7"/>
      <c r="B8" s="13">
        <f t="shared" si="0"/>
        <v>0</v>
      </c>
      <c r="C8" s="6">
        <v>2.5</v>
      </c>
      <c r="D8" s="7"/>
      <c r="E8" s="13">
        <f t="shared" si="1"/>
        <v>0</v>
      </c>
      <c r="F8" s="6"/>
      <c r="G8" s="12">
        <f>C8*B8</f>
        <v>0</v>
      </c>
      <c r="H8" s="12">
        <f t="shared" si="2"/>
        <v>0</v>
      </c>
      <c r="I8" s="11" t="e">
        <f t="shared" si="3"/>
        <v>#DIV/0!</v>
      </c>
      <c r="J8" s="2"/>
      <c r="K8" s="1"/>
    </row>
    <row r="9" spans="1:15" x14ac:dyDescent="0.3">
      <c r="A9" s="7"/>
      <c r="B9" s="13">
        <f t="shared" si="0"/>
        <v>0</v>
      </c>
      <c r="C9" s="6">
        <v>2.5</v>
      </c>
      <c r="D9" s="7"/>
      <c r="E9" s="13">
        <f t="shared" si="1"/>
        <v>0</v>
      </c>
      <c r="F9" s="6"/>
      <c r="G9" s="12">
        <f>C9*B9</f>
        <v>0</v>
      </c>
      <c r="H9" s="12">
        <f t="shared" si="2"/>
        <v>0</v>
      </c>
      <c r="I9" s="11" t="e">
        <f t="shared" si="3"/>
        <v>#DIV/0!</v>
      </c>
      <c r="J9" s="2"/>
      <c r="K9" s="1"/>
    </row>
    <row r="10" spans="1:15" x14ac:dyDescent="0.3">
      <c r="A10" s="7"/>
      <c r="B10" s="13">
        <f t="shared" si="0"/>
        <v>0</v>
      </c>
      <c r="C10" s="6">
        <v>2.5</v>
      </c>
      <c r="D10" s="7"/>
      <c r="E10" s="13">
        <f t="shared" si="1"/>
        <v>0</v>
      </c>
      <c r="F10" s="6"/>
      <c r="G10" s="12">
        <f>C10*B10</f>
        <v>0</v>
      </c>
      <c r="H10" s="12">
        <f t="shared" si="2"/>
        <v>0</v>
      </c>
      <c r="I10" s="11" t="e">
        <f t="shared" si="3"/>
        <v>#DIV/0!</v>
      </c>
      <c r="J10" s="2"/>
      <c r="K10" s="1"/>
    </row>
    <row r="11" spans="1:15" x14ac:dyDescent="0.3">
      <c r="B11" s="9"/>
      <c r="C11" s="9"/>
      <c r="D11" s="9"/>
      <c r="E11" s="9"/>
      <c r="F11" s="9"/>
      <c r="G11" s="9"/>
      <c r="H11" s="9"/>
      <c r="I11" s="9"/>
      <c r="J11" s="9"/>
      <c r="K11" s="10"/>
      <c r="L11" s="9"/>
      <c r="M11" s="9"/>
      <c r="N11" s="9"/>
      <c r="O11" s="9"/>
    </row>
    <row r="12" spans="1:15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B14" s="9"/>
      <c r="C14" s="9"/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</row>
    <row r="15" spans="1:15" x14ac:dyDescent="0.3">
      <c r="B15" s="9"/>
      <c r="C15" s="9"/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</row>
    <row r="16" spans="1:15" x14ac:dyDescent="0.3">
      <c r="B16" s="9"/>
      <c r="C16" s="9"/>
      <c r="D16" s="9"/>
      <c r="E16" s="9"/>
      <c r="F16" s="9"/>
      <c r="G16" s="9"/>
      <c r="H16" s="9"/>
      <c r="I16" s="9"/>
      <c r="J16" s="9"/>
      <c r="K16" s="10"/>
      <c r="L16" s="9"/>
      <c r="M16" s="9"/>
      <c r="N16" s="9"/>
      <c r="O16" s="9"/>
    </row>
    <row r="17" spans="2:15" x14ac:dyDescent="0.3">
      <c r="B17" s="9"/>
      <c r="C17" s="9"/>
      <c r="D17" s="9"/>
      <c r="E17" s="9"/>
      <c r="F17" s="9"/>
      <c r="G17" s="9"/>
      <c r="H17" s="9"/>
      <c r="I17" s="9"/>
      <c r="J17" s="9"/>
      <c r="K17" s="10"/>
      <c r="L17" s="9"/>
      <c r="M17" s="9"/>
      <c r="N17" s="9"/>
      <c r="O17" s="9"/>
    </row>
    <row r="18" spans="2:15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3">
      <c r="B20" s="9"/>
      <c r="C20" s="9"/>
      <c r="D20" s="9"/>
      <c r="E20" s="9"/>
      <c r="F20" s="9"/>
      <c r="G20" s="9"/>
      <c r="H20" s="9"/>
      <c r="I20" s="9"/>
      <c r="J20" s="9"/>
      <c r="K20" s="10"/>
      <c r="L20" s="9"/>
      <c r="M20" s="9"/>
      <c r="N20" s="9"/>
      <c r="O20" s="9"/>
    </row>
    <row r="21" spans="2:15" x14ac:dyDescent="0.3">
      <c r="B21" s="9"/>
      <c r="C21" s="9"/>
      <c r="D21" s="9"/>
      <c r="E21" s="9"/>
      <c r="F21" s="9"/>
      <c r="G21" s="9"/>
      <c r="H21" s="9"/>
      <c r="I21" s="9"/>
      <c r="J21" s="9"/>
      <c r="K21" s="10"/>
      <c r="L21" s="9"/>
      <c r="M21" s="9"/>
      <c r="N21" s="9"/>
      <c r="O21" s="9"/>
    </row>
    <row r="22" spans="2:15" x14ac:dyDescent="0.3">
      <c r="B22" s="9"/>
      <c r="C22" s="9"/>
      <c r="D22" s="9"/>
      <c r="E22" s="9"/>
      <c r="F22" s="9"/>
      <c r="G22" s="9"/>
      <c r="H22" s="9"/>
      <c r="I22" s="9"/>
      <c r="J22" s="9"/>
      <c r="K22" s="10"/>
      <c r="L22" s="9"/>
      <c r="M22" s="9"/>
      <c r="N22" s="9"/>
      <c r="O22" s="9"/>
    </row>
    <row r="23" spans="2:15" x14ac:dyDescent="0.3">
      <c r="B23" s="9"/>
      <c r="C23" s="9"/>
      <c r="D23" s="9"/>
      <c r="E23" s="9"/>
      <c r="F23" s="9"/>
      <c r="G23" s="9"/>
      <c r="H23" s="9"/>
      <c r="I23" s="9"/>
      <c r="J23" s="9"/>
      <c r="K23" s="10"/>
      <c r="L23" s="9"/>
      <c r="M23" s="9"/>
      <c r="N23" s="9"/>
      <c r="O23" s="9"/>
    </row>
    <row r="24" spans="2:15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3">
      <c r="B26" s="9"/>
      <c r="C26" s="9"/>
      <c r="D26" s="9"/>
      <c r="E26" s="9"/>
      <c r="F26" s="9"/>
      <c r="G26" s="9"/>
      <c r="H26" s="9"/>
      <c r="I26" s="9"/>
      <c r="J26" s="9"/>
      <c r="K26" s="10"/>
      <c r="L26" s="9"/>
      <c r="M26" s="9"/>
      <c r="N26" s="9"/>
      <c r="O26" s="9"/>
    </row>
    <row r="27" spans="2:15" x14ac:dyDescent="0.3">
      <c r="B27" s="9"/>
      <c r="C27" s="9"/>
      <c r="D27" s="9"/>
      <c r="E27" s="9"/>
      <c r="F27" s="9"/>
      <c r="G27" s="9"/>
      <c r="H27" s="9"/>
      <c r="I27" s="9"/>
      <c r="J27" s="9"/>
      <c r="K27" s="10"/>
      <c r="L27" s="9"/>
      <c r="M27" s="9"/>
      <c r="N27" s="9"/>
      <c r="O27" s="9"/>
    </row>
    <row r="28" spans="2:15" x14ac:dyDescent="0.3">
      <c r="B28" s="9"/>
      <c r="C28" s="9"/>
      <c r="D28" s="9"/>
      <c r="E28" s="9"/>
      <c r="F28" s="9"/>
      <c r="G28" s="9"/>
      <c r="H28" s="9"/>
      <c r="I28" s="9"/>
      <c r="J28" s="9"/>
      <c r="K28" s="10"/>
      <c r="L28" s="9"/>
      <c r="M28" s="9"/>
      <c r="N28" s="9"/>
      <c r="O28" s="9"/>
    </row>
    <row r="29" spans="2:15" x14ac:dyDescent="0.3">
      <c r="B29" s="9"/>
      <c r="C29" s="9"/>
      <c r="D29" s="9"/>
      <c r="E29" s="9"/>
      <c r="F29" s="9"/>
      <c r="G29" s="9"/>
      <c r="H29" s="9"/>
      <c r="I29" s="9"/>
      <c r="J29" s="9"/>
      <c r="K29" s="10"/>
      <c r="L29" s="9"/>
      <c r="M29" s="9"/>
      <c r="N29" s="9"/>
      <c r="O29" s="9"/>
    </row>
    <row r="30" spans="2:15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3">
      <c r="B32" s="9"/>
      <c r="C32" s="9"/>
      <c r="D32" s="9"/>
      <c r="E32" s="9"/>
      <c r="F32" s="9"/>
      <c r="G32" s="9"/>
      <c r="H32" s="9"/>
      <c r="I32" s="9"/>
      <c r="J32" s="9"/>
      <c r="K32" s="10"/>
      <c r="L32" s="9"/>
      <c r="M32" s="9"/>
      <c r="N32" s="9"/>
      <c r="O32" s="9"/>
    </row>
    <row r="33" spans="2:15" x14ac:dyDescent="0.3">
      <c r="B33" s="9"/>
      <c r="C33" s="9"/>
      <c r="D33" s="9"/>
      <c r="E33" s="9"/>
      <c r="F33" s="9"/>
      <c r="G33" s="9"/>
      <c r="H33" s="9"/>
      <c r="I33" s="9"/>
      <c r="J33" s="9"/>
      <c r="K33" s="10"/>
      <c r="L33" s="9"/>
      <c r="M33" s="9"/>
      <c r="N33" s="9"/>
      <c r="O33" s="9"/>
    </row>
    <row r="34" spans="2:15" x14ac:dyDescent="0.3">
      <c r="B34" s="9"/>
      <c r="C34" s="9"/>
      <c r="D34" s="9"/>
      <c r="E34" s="9"/>
      <c r="F34" s="9"/>
      <c r="G34" s="9"/>
      <c r="H34" s="9"/>
      <c r="I34" s="9"/>
      <c r="J34" s="9"/>
      <c r="K34" s="10"/>
      <c r="L34" s="9"/>
      <c r="M34" s="9"/>
      <c r="N34" s="9"/>
      <c r="O34" s="9"/>
    </row>
    <row r="35" spans="2:15" x14ac:dyDescent="0.3">
      <c r="B35" s="9"/>
      <c r="C35" s="9"/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9"/>
    </row>
    <row r="36" spans="2:15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3">
      <c r="B38" s="9"/>
      <c r="C38" s="9"/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9"/>
    </row>
    <row r="39" spans="2:15" x14ac:dyDescent="0.3">
      <c r="B39" s="9"/>
      <c r="C39" s="9"/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9"/>
    </row>
    <row r="40" spans="2:15" x14ac:dyDescent="0.3">
      <c r="B40" s="9"/>
      <c r="C40" s="9"/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9"/>
    </row>
    <row r="41" spans="2:15" x14ac:dyDescent="0.3">
      <c r="B41" s="9"/>
      <c r="C41" s="9"/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9"/>
    </row>
    <row r="42" spans="2:15" x14ac:dyDescent="0.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3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D3A2-D281-456F-ADB0-55863C805915}">
  <dimension ref="A1:K9"/>
  <sheetViews>
    <sheetView workbookViewId="0">
      <selection activeCell="B9" sqref="B9"/>
    </sheetView>
  </sheetViews>
  <sheetFormatPr defaultRowHeight="14.4" x14ac:dyDescent="0.3"/>
  <sheetData>
    <row r="1" spans="1:11" x14ac:dyDescent="0.3">
      <c r="A1" s="4" t="s">
        <v>8</v>
      </c>
      <c r="B1" s="4"/>
      <c r="D1" s="4"/>
      <c r="E1" s="4"/>
      <c r="G1" s="4"/>
      <c r="H1" s="4"/>
      <c r="J1" s="4"/>
      <c r="K1" s="4"/>
    </row>
    <row r="2" spans="1:11" x14ac:dyDescent="0.3">
      <c r="A2" t="s">
        <v>7</v>
      </c>
      <c r="B2" t="s">
        <v>6</v>
      </c>
    </row>
    <row r="3" spans="1:11" x14ac:dyDescent="0.3">
      <c r="A3" s="2">
        <f>'By Loads'!$J2</f>
        <v>0</v>
      </c>
      <c r="B3" s="1">
        <f>'By Loads'!$K2</f>
        <v>0</v>
      </c>
      <c r="D3" s="2"/>
      <c r="E3" s="1"/>
      <c r="G3" s="2"/>
      <c r="H3" s="1"/>
      <c r="J3" s="2"/>
      <c r="K3" s="1"/>
    </row>
    <row r="4" spans="1:11" x14ac:dyDescent="0.3">
      <c r="A4" s="2">
        <f>'By Loads'!$J8</f>
        <v>0</v>
      </c>
      <c r="B4" s="1">
        <f>'By Loads'!$K8</f>
        <v>0</v>
      </c>
      <c r="D4" s="2"/>
      <c r="E4" s="1"/>
      <c r="G4" s="2"/>
      <c r="H4" s="1"/>
      <c r="J4" s="2"/>
      <c r="K4" s="1"/>
    </row>
    <row r="5" spans="1:11" x14ac:dyDescent="0.3">
      <c r="A5" s="2">
        <f>'By Loads'!$J14</f>
        <v>0</v>
      </c>
      <c r="B5" s="1">
        <f>'By Loads'!$K14</f>
        <v>0</v>
      </c>
      <c r="D5" s="2"/>
      <c r="E5" s="1"/>
      <c r="G5" s="2"/>
      <c r="H5" s="1"/>
      <c r="J5" s="2"/>
      <c r="K5" s="1"/>
    </row>
    <row r="6" spans="1:11" x14ac:dyDescent="0.3">
      <c r="A6" s="2">
        <f>'By Loads'!$J20</f>
        <v>0</v>
      </c>
      <c r="B6" s="1">
        <f>'By Loads'!$K20</f>
        <v>0</v>
      </c>
      <c r="D6" s="2"/>
      <c r="E6" s="1"/>
      <c r="G6" s="2"/>
      <c r="H6" s="1"/>
      <c r="J6" s="2"/>
      <c r="K6" s="1"/>
    </row>
    <row r="7" spans="1:11" x14ac:dyDescent="0.3">
      <c r="A7" s="2">
        <f>'By Loads'!$J26</f>
        <v>0</v>
      </c>
      <c r="B7" s="1">
        <f>'By Loads'!$K26</f>
        <v>0</v>
      </c>
      <c r="D7" s="2"/>
      <c r="E7" s="1"/>
      <c r="G7" s="2"/>
      <c r="H7" s="1"/>
      <c r="J7" s="2"/>
      <c r="K7" s="1"/>
    </row>
    <row r="8" spans="1:11" x14ac:dyDescent="0.3">
      <c r="A8" s="2">
        <f>'By Loads'!$J32</f>
        <v>0</v>
      </c>
      <c r="B8" s="1">
        <f>'By Loads'!$K32</f>
        <v>0</v>
      </c>
      <c r="D8" s="2"/>
      <c r="E8" s="1"/>
      <c r="G8" s="2"/>
      <c r="H8" s="1"/>
      <c r="J8" s="2"/>
      <c r="K8" s="1"/>
    </row>
    <row r="9" spans="1:11" x14ac:dyDescent="0.3">
      <c r="A9" s="2">
        <f>'By Loads'!$J38</f>
        <v>0</v>
      </c>
      <c r="B9" s="1">
        <f>'By Loads'!$K38</f>
        <v>0</v>
      </c>
      <c r="D9" s="2"/>
      <c r="E9" s="1"/>
      <c r="G9" s="2"/>
      <c r="H9" s="1"/>
      <c r="J9" s="2"/>
      <c r="K9" s="1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By Loads</vt:lpstr>
      <vt:lpstr>By Input</vt:lpstr>
      <vt:lpstr>Efficiency vs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Hendrik Melse</cp:lastModifiedBy>
  <dcterms:created xsi:type="dcterms:W3CDTF">2019-03-02T22:08:15Z</dcterms:created>
  <dcterms:modified xsi:type="dcterms:W3CDTF">2019-06-29T22:14:45Z</dcterms:modified>
</cp:coreProperties>
</file>