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Summary" sheetId="1" state="visible" r:id="rId1"/>
    <sheet xmlns:r="http://schemas.openxmlformats.org/officeDocument/2006/relationships" name="Authentication" sheetId="2" state="visible" r:id="rId2"/>
    <sheet xmlns:r="http://schemas.openxmlformats.org/officeDocument/2006/relationships" name="Authorization" sheetId="3" state="visible" r:id="rId3"/>
    <sheet xmlns:r="http://schemas.openxmlformats.org/officeDocument/2006/relationships" name="Boundary Protection" sheetId="4" state="visible" r:id="rId4"/>
    <sheet xmlns:r="http://schemas.openxmlformats.org/officeDocument/2006/relationships" name="Data Confidentiality and Integr" sheetId="5" state="visible" r:id="rId5"/>
    <sheet xmlns:r="http://schemas.openxmlformats.org/officeDocument/2006/relationships" name="System Availability" sheetId="6" state="visible" r:id="rId6"/>
    <sheet xmlns:r="http://schemas.openxmlformats.org/officeDocument/2006/relationships" name="Injection Prevention" sheetId="7" state="visible" r:id="rId7"/>
    <sheet xmlns:r="http://schemas.openxmlformats.org/officeDocument/2006/relationships" name="Logging Alerting" sheetId="8" state="visible" r:id="rId8"/>
    <sheet xmlns:r="http://schemas.openxmlformats.org/officeDocument/2006/relationships" name="Secret Management" sheetId="9" state="visible" r:id="rId9"/>
    <sheet xmlns:r="http://schemas.openxmlformats.org/officeDocument/2006/relationships" name="System Integrity" sheetId="10" state="visible" r:id="rId10"/>
    <sheet xmlns:r="http://schemas.openxmlformats.org/officeDocument/2006/relationships" name="User Session" sheetId="11" state="visible" r:id="rId11"/>
    <sheet xmlns:r="http://schemas.openxmlformats.org/officeDocument/2006/relationships" name="Test Methods" sheetId="12" state="visible" r:id="rId12"/>
  </sheets>
  <definedNames/>
  <calcPr calcId="191028" fullCalcOnLoad="1"/>
</workbook>
</file>

<file path=xl/styles.xml><?xml version="1.0" encoding="utf-8"?>
<styleSheet xmlns="http://schemas.openxmlformats.org/spreadsheetml/2006/main">
  <numFmts count="0"/>
  <fonts count="6">
    <font>
      <name val="Calibri"/>
      <family val="2"/>
      <color theme="1"/>
      <sz val="11"/>
      <scheme val="minor"/>
    </font>
    <font>
      <name val="Calibri"/>
      <family val="2"/>
      <color theme="10"/>
      <sz val="11"/>
      <u val="single"/>
      <scheme val="minor"/>
    </font>
    <font>
      <name val="Calibri"/>
      <family val="2"/>
      <color rgb="FF000000"/>
      <sz val="11"/>
      <scheme val="minor"/>
    </font>
    <font>
      <name val="Calibri"/>
      <family val="2"/>
      <sz val="11"/>
      <scheme val="minor"/>
    </font>
    <font>
      <name val="Calibri"/>
      <family val="2"/>
      <sz val="11"/>
      <u val="single"/>
      <scheme val="minor"/>
    </font>
    <font>
      <name val="Calibri"/>
      <family val="2"/>
      <color theme="1"/>
      <sz val="11"/>
      <scheme val="minor"/>
    </font>
  </fonts>
  <fills count="2">
    <fill>
      <patternFill/>
    </fill>
    <fill>
      <patternFill patternType="gray125"/>
    </fill>
  </fills>
  <borders count="3">
    <border>
      <left/>
      <right/>
      <top/>
      <bottom/>
      <diagonal/>
    </border>
    <border>
      <left style="thin">
        <color indexed="64"/>
      </left>
      <right/>
      <top/>
      <bottom/>
      <diagonal/>
    </border>
    <border diagonalUp="1" diagonalDown="1">
      <left/>
      <right/>
      <top/>
      <bottom/>
      <diagonal style="thin">
        <color auto="1"/>
      </diagonal>
    </border>
  </borders>
  <cellStyleXfs count="2">
    <xf numFmtId="0" fontId="5" fillId="0" borderId="0"/>
    <xf numFmtId="0" fontId="1" fillId="0" borderId="0"/>
  </cellStyleXfs>
  <cellXfs count="21">
    <xf numFmtId="0" fontId="0" fillId="0" borderId="0" pivotButton="0" quotePrefix="0" xfId="0"/>
    <xf numFmtId="0" fontId="0" fillId="0" borderId="0" applyAlignment="1" pivotButton="0" quotePrefix="0" xfId="0">
      <alignment wrapText="1"/>
    </xf>
    <xf numFmtId="0" fontId="2" fillId="0" borderId="0" applyAlignment="1" pivotButton="0" quotePrefix="0" xfId="0">
      <alignment wrapText="1"/>
    </xf>
    <xf numFmtId="0" fontId="2" fillId="0" borderId="1" applyAlignment="1" pivotButton="0" quotePrefix="0" xfId="0">
      <alignment wrapText="1"/>
    </xf>
    <xf numFmtId="0" fontId="1" fillId="0" borderId="0" applyAlignment="1" pivotButton="0" quotePrefix="0" xfId="1">
      <alignment horizontal="left" vertical="center" wrapText="1" indent="2"/>
    </xf>
    <xf numFmtId="0" fontId="1" fillId="0" borderId="0" pivotButton="0" quotePrefix="0" xfId="1"/>
    <xf numFmtId="0" fontId="1" fillId="0" borderId="0" applyAlignment="1" pivotButton="0" quotePrefix="0" xfId="1">
      <alignment horizontal="left" vertical="center" wrapText="1" indent="1"/>
    </xf>
    <xf numFmtId="0" fontId="1" fillId="0" borderId="0" applyAlignment="1" pivotButton="0" quotePrefix="0" xfId="1">
      <alignment horizontal="left" vertical="center" wrapText="1" indent="1"/>
    </xf>
    <xf numFmtId="0" fontId="1" fillId="0" borderId="0" applyAlignment="1" pivotButton="0" quotePrefix="0" xfId="1">
      <alignment horizontal="left" vertical="center" wrapText="1" indent="2"/>
    </xf>
    <xf numFmtId="0" fontId="0" fillId="0" borderId="1" pivotButton="0" quotePrefix="0" xfId="0"/>
    <xf numFmtId="0" fontId="0" fillId="0" borderId="2" pivotButton="0" quotePrefix="0" xfId="0"/>
    <xf numFmtId="0" fontId="1" fillId="0" borderId="0" applyAlignment="1" pivotButton="0" quotePrefix="0" xfId="1">
      <alignment horizontal="left"/>
    </xf>
    <xf numFmtId="0" fontId="3" fillId="0" borderId="0" applyAlignment="1" pivotButton="0" quotePrefix="0" xfId="1">
      <alignment vertical="center" wrapText="1"/>
    </xf>
    <xf numFmtId="0" fontId="3" fillId="0" borderId="2" pivotButton="0" quotePrefix="0" xfId="0"/>
    <xf numFmtId="0" fontId="3" fillId="0" borderId="0" applyAlignment="1" pivotButton="0" quotePrefix="0" xfId="1">
      <alignment horizontal="left" vertical="center" wrapText="1"/>
    </xf>
    <xf numFmtId="0" fontId="3" fillId="0" borderId="2" applyAlignment="1" pivotButton="0" quotePrefix="0" xfId="0">
      <alignment horizontal="left"/>
    </xf>
    <xf numFmtId="0" fontId="4" fillId="0" borderId="0" applyAlignment="1" pivotButton="0" quotePrefix="0" xfId="1">
      <alignment vertical="center" wrapText="1"/>
    </xf>
    <xf numFmtId="0" fontId="3" fillId="0" borderId="0" applyAlignment="1" pivotButton="0" quotePrefix="0" xfId="1">
      <alignment vertical="center" wrapText="1"/>
    </xf>
    <xf numFmtId="0" fontId="3" fillId="0" borderId="0" pivotButton="0" quotePrefix="0" xfId="1"/>
    <xf numFmtId="0" fontId="5" fillId="0" borderId="2" pivotButton="0" quotePrefix="0" xfId="0"/>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CounterHack/config-review/blob/main/Authentication_Requirements.md" TargetMode="External" Id="rId1"/><Relationship Type="http://schemas.openxmlformats.org/officeDocument/2006/relationships/hyperlink" Target="https://github.com/CounterHack/config-review/blob/main/Authentication_Requirements.md" TargetMode="External" Id="rId2"/><Relationship Type="http://schemas.openxmlformats.org/officeDocument/2006/relationships/hyperlink" Target="https://github.com/CounterHack/config-review/blob/main/Authentication_Requirements.md" TargetMode="External" Id="rId3"/><Relationship Type="http://schemas.openxmlformats.org/officeDocument/2006/relationships/hyperlink" Target="https://github.com/CounterHack/config-review/blob/main/Authentication_Requirements.md" TargetMode="External" Id="rId4"/><Relationship Type="http://schemas.openxmlformats.org/officeDocument/2006/relationships/hyperlink" Target="https://github.com/CounterHack/config-review/blob/main/Authorization_Requirements.md" TargetMode="External" Id="rId5"/><Relationship Type="http://schemas.openxmlformats.org/officeDocument/2006/relationships/hyperlink" Target="https://github.com/CounterHack/config-review/blob/main/Authorization_Requirements.md" TargetMode="External" Id="rId6"/><Relationship Type="http://schemas.openxmlformats.org/officeDocument/2006/relationships/hyperlink" Target="https://github.com/CounterHack/config-review/blob/main/Authorization_Requirements.md" TargetMode="External" Id="rId7"/><Relationship Type="http://schemas.openxmlformats.org/officeDocument/2006/relationships/hyperlink" Target="https://github.com/CounterHack/config-review/blob/main/Authorization_Requirements.md" TargetMode="External" Id="rId8"/><Relationship Type="http://schemas.openxmlformats.org/officeDocument/2006/relationships/hyperlink" Target="https://github.com/CounterHack/config-review/blob/main/Boundary_Protection_Requirements.md" TargetMode="External" Id="rId9"/><Relationship Type="http://schemas.openxmlformats.org/officeDocument/2006/relationships/hyperlink" Target="https://github.com/CounterHack/config-review/blob/main/Boundary_Protection_Requirements.md" TargetMode="External" Id="rId10"/><Relationship Type="http://schemas.openxmlformats.org/officeDocument/2006/relationships/hyperlink" Target="https://github.com/CounterHack/config-review/blob/main/Boundary_Protection_Requirements.md" TargetMode="External" Id="rId11"/><Relationship Type="http://schemas.openxmlformats.org/officeDocument/2006/relationships/hyperlink" Target="https://github.com/CounterHack/config-review/blob/main/Boundary_Protection_Requirements.md" TargetMode="External" Id="rId12"/><Relationship Type="http://schemas.openxmlformats.org/officeDocument/2006/relationships/hyperlink" Target="https://github.com/CounterHack/config-review/blob/main/Data_Confidentiality_Integrity_Requirements.md" TargetMode="External" Id="rId13"/><Relationship Type="http://schemas.openxmlformats.org/officeDocument/2006/relationships/hyperlink" Target="https://github.com/CounterHack/config-review/blob/main/Data_Confidentiality_Integrity_Requirements.md" TargetMode="External" Id="rId14"/><Relationship Type="http://schemas.openxmlformats.org/officeDocument/2006/relationships/hyperlink" Target="https://github.com/CounterHack/config-review/blob/main/Data_Confidentiality_Integrity_Requirements.md" TargetMode="External" Id="rId15"/><Relationship Type="http://schemas.openxmlformats.org/officeDocument/2006/relationships/hyperlink" Target="https://github.com/CounterHack/config-review/blob/main/Data_Confidentiality_Integrity_Requirements.md" TargetMode="External" Id="rId16"/><Relationship Type="http://schemas.openxmlformats.org/officeDocument/2006/relationships/hyperlink" Target="https://github.com/CounterHack/config-review/blob/main/System_Availability_Requirements.md" TargetMode="External" Id="rId17"/><Relationship Type="http://schemas.openxmlformats.org/officeDocument/2006/relationships/hyperlink" Target="https://github.com/CounterHack/config-review/blob/main/System_Availability_Requirements.md" TargetMode="External" Id="rId18"/><Relationship Type="http://schemas.openxmlformats.org/officeDocument/2006/relationships/hyperlink" Target="https://github.com/CounterHack/config-review/blob/main/System_Availability_Requirements.md" TargetMode="External" Id="rId19"/><Relationship Type="http://schemas.openxmlformats.org/officeDocument/2006/relationships/hyperlink" Target="https://github.com/CounterHack/config-review/blob/main/System_Availability_Requirements.md" TargetMode="External" Id="rId20"/><Relationship Type="http://schemas.openxmlformats.org/officeDocument/2006/relationships/hyperlink" Target="https://github.com/CounterHack/config-review/blob/main/Injection_Prevention_Requirements.md" TargetMode="External" Id="rId21"/><Relationship Type="http://schemas.openxmlformats.org/officeDocument/2006/relationships/hyperlink" Target="https://github.com/CounterHack/config-review/blob/main/Injection_Prevention_Requirements.md" TargetMode="External" Id="rId22"/><Relationship Type="http://schemas.openxmlformats.org/officeDocument/2006/relationships/hyperlink" Target="https://github.com/CounterHack/config-review/blob/main/Injection_Prevention_Requirements.md" TargetMode="External" Id="rId23"/><Relationship Type="http://schemas.openxmlformats.org/officeDocument/2006/relationships/hyperlink" Target="https://github.com/CounterHack/config-review/blob/main/Injection_Prevention_Requirements.md" TargetMode="External" Id="rId24"/><Relationship Type="http://schemas.openxmlformats.org/officeDocument/2006/relationships/hyperlink" Target="https://github.com/CounterHack/config-review/blob/main/Logging_Alerting_Requirements.md" TargetMode="External" Id="rId25"/><Relationship Type="http://schemas.openxmlformats.org/officeDocument/2006/relationships/hyperlink" Target="https://github.com/CounterHack/config-review/blob/main/Logging_Alerting_Requirements.md" TargetMode="External" Id="rId26"/><Relationship Type="http://schemas.openxmlformats.org/officeDocument/2006/relationships/hyperlink" Target="https://github.com/CounterHack/config-review/blob/main/Logging_Alerting_Requirements.md" TargetMode="External" Id="rId27"/><Relationship Type="http://schemas.openxmlformats.org/officeDocument/2006/relationships/hyperlink" Target="https://github.com/CounterHack/config-review/blob/main/Logging_Alerting_Requirements.md" TargetMode="External" Id="rId28"/><Relationship Type="http://schemas.openxmlformats.org/officeDocument/2006/relationships/hyperlink" Target="https://github.com/CounterHack/config-review/blob/main/Secret_Management_Requirements.md" TargetMode="External" Id="rId29"/><Relationship Type="http://schemas.openxmlformats.org/officeDocument/2006/relationships/hyperlink" Target="https://github.com/CounterHack/config-review/blob/main/Secret_Management_Requirements.md" TargetMode="External" Id="rId30"/><Relationship Type="http://schemas.openxmlformats.org/officeDocument/2006/relationships/hyperlink" Target="https://github.com/CounterHack/config-review/blob/main/Secret_Management_Requirements.md" TargetMode="External" Id="rId31"/><Relationship Type="http://schemas.openxmlformats.org/officeDocument/2006/relationships/hyperlink" Target="https://github.com/CounterHack/config-review/blob/main/Secret_Management_Requirements.md" TargetMode="External" Id="rId32"/><Relationship Type="http://schemas.openxmlformats.org/officeDocument/2006/relationships/hyperlink" Target="https://github.com/CounterHack/config-review/blob/main/System_Integrity_Requirements.md" TargetMode="External" Id="rId33"/><Relationship Type="http://schemas.openxmlformats.org/officeDocument/2006/relationships/hyperlink" Target="https://github.com/CounterHack/config-review/blob/main/System_Integrity_Requirements.md" TargetMode="External" Id="rId34"/><Relationship Type="http://schemas.openxmlformats.org/officeDocument/2006/relationships/hyperlink" Target="https://github.com/CounterHack/config-review/blob/main/System_Integrity_Requirements.md" TargetMode="External" Id="rId35"/><Relationship Type="http://schemas.openxmlformats.org/officeDocument/2006/relationships/hyperlink" Target="https://github.com/CounterHack/config-review/blob/main/System_Integrity_Requirements.md" TargetMode="External" Id="rId36"/><Relationship Type="http://schemas.openxmlformats.org/officeDocument/2006/relationships/hyperlink" Target="https://github.com/CounterHack/config-review/blob/main/User_Session_Management_Requirements.md" TargetMode="External" Id="rId37"/><Relationship Type="http://schemas.openxmlformats.org/officeDocument/2006/relationships/hyperlink" Target="https://github.com/CounterHack/config-review/blob/main/User_Session_Management_Requirements.md" TargetMode="External" Id="rId38"/><Relationship Type="http://schemas.openxmlformats.org/officeDocument/2006/relationships/hyperlink" Target="https://github.com/CounterHack/config-review/blob/main/User_Session_Management_Requirements.md" TargetMode="External" Id="rId39"/><Relationship Type="http://schemas.openxmlformats.org/officeDocument/2006/relationships/hyperlink" Target="https://github.com/CounterHack/config-review/blob/main/User_Session_Management_Requirements.md" TargetMode="External" Id="rId40"/></Relationships>
</file>

<file path=xl/worksheets/_rels/sheet10.xml.rels><Relationships xmlns="http://schemas.openxmlformats.org/package/2006/relationships"><Relationship Type="http://schemas.openxmlformats.org/officeDocument/2006/relationships/hyperlink" Target="https://github.com/CounterHack/config-review/blob/main/System_Integrity_Requirements.md" TargetMode="External" Id="rId1"/><Relationship Type="http://schemas.openxmlformats.org/officeDocument/2006/relationships/hyperlink" Target="https://github.com/CounterHack/config-review/blob/main/System_Integrity_Requirements.md" TargetMode="External" Id="rId2"/><Relationship Type="http://schemas.openxmlformats.org/officeDocument/2006/relationships/hyperlink" Target="https://github.com/CounterHack/config-review/blob/main/System_Integrity_Requirements.md" TargetMode="External" Id="rId3"/><Relationship Type="http://schemas.openxmlformats.org/officeDocument/2006/relationships/hyperlink" Target="https://github.com/CounterHack/config-review/blob/main/System_Integrity_Requirements.md" TargetMode="External" Id="rId4"/><Relationship Type="http://schemas.openxmlformats.org/officeDocument/2006/relationships/hyperlink" Target="https://github.com/CounterHack/config-review/blob/main/System_Integrity_Requirements.md" TargetMode="External" Id="rId5"/><Relationship Type="http://schemas.openxmlformats.org/officeDocument/2006/relationships/hyperlink" Target="https://github.com/CounterHack/config-review/blob/main/System_Integrity_Requirements.md" TargetMode="External" Id="rId6"/><Relationship Type="http://schemas.openxmlformats.org/officeDocument/2006/relationships/hyperlink" Target="https://github.com/CounterHack/config-review/blob/main/System_Integrity_Requirements.md" TargetMode="External" Id="rId7"/><Relationship Type="http://schemas.openxmlformats.org/officeDocument/2006/relationships/hyperlink" Target="https://github.com/CounterHack/config-review/blob/main/System_Integrity_Requirements.md" TargetMode="External" Id="rId8"/><Relationship Type="http://schemas.openxmlformats.org/officeDocument/2006/relationships/hyperlink" Target="https://github.com/CounterHack/config-review/blob/main/System_Integrity_Requirements.md" TargetMode="External" Id="rId9"/><Relationship Type="http://schemas.openxmlformats.org/officeDocument/2006/relationships/hyperlink" Target="https://github.com/CounterHack/config-review/blob/main/System_Integrity_Requirements.md" TargetMode="External" Id="rId10"/><Relationship Type="http://schemas.openxmlformats.org/officeDocument/2006/relationships/hyperlink" Target="https://github.com/CounterHack/config-review/blob/main/System_Integrity_Requirements.md" TargetMode="External" Id="rId11"/><Relationship Type="http://schemas.openxmlformats.org/officeDocument/2006/relationships/hyperlink" Target="https://github.com/CounterHack/config-review/blob/main/System_Integrity_Requirements.md" TargetMode="External" Id="rId12"/><Relationship Type="http://schemas.openxmlformats.org/officeDocument/2006/relationships/hyperlink" Target="https://github.com/CounterHack/config-review/blob/main/System_Integrity_Requirements.md" TargetMode="External" Id="rId13"/><Relationship Type="http://schemas.openxmlformats.org/officeDocument/2006/relationships/hyperlink" Target="https://github.com/CounterHack/config-review/blob/main/System_Integrity_Requirements.md" TargetMode="External" Id="rId14"/><Relationship Type="http://schemas.openxmlformats.org/officeDocument/2006/relationships/hyperlink" Target="https://github.com/CounterHack/config-review/blob/main/System_Integrity_Requirements.md" TargetMode="External" Id="rId15"/><Relationship Type="http://schemas.openxmlformats.org/officeDocument/2006/relationships/hyperlink" Target="https://github.com/CounterHack/config-review/blob/main/System_Integrity_Requirements.md" TargetMode="External" Id="rId16"/><Relationship Type="http://schemas.openxmlformats.org/officeDocument/2006/relationships/hyperlink" Target="https://github.com/CounterHack/config-review/blob/main/System_Integrity_Requirements.md" TargetMode="External" Id="rId17"/><Relationship Type="http://schemas.openxmlformats.org/officeDocument/2006/relationships/hyperlink" Target="https://github.com/CounterHack/config-review/blob/main/System_Integrity_Requirements.md" TargetMode="External" Id="rId18"/><Relationship Type="http://schemas.openxmlformats.org/officeDocument/2006/relationships/hyperlink" Target="https://github.com/CounterHack/config-review/blob/main/System_Integrity_Requirements.md" TargetMode="External" Id="rId19"/><Relationship Type="http://schemas.openxmlformats.org/officeDocument/2006/relationships/hyperlink" Target="https://github.com/CounterHack/config-review/blob/main/System_Integrity_Requirements.md" TargetMode="External" Id="rId20"/><Relationship Type="http://schemas.openxmlformats.org/officeDocument/2006/relationships/hyperlink" Target="https://github.com/CounterHack/config-review/blob/main/System_Integrity_Requirements.md" TargetMode="External" Id="rId21"/><Relationship Type="http://schemas.openxmlformats.org/officeDocument/2006/relationships/hyperlink" Target="https://github.com/CounterHack/config-review/blob/main/System_Integrity_Requirements.md" TargetMode="External" Id="rId22"/></Relationships>
</file>

<file path=xl/worksheets/_rels/sheet11.xml.rels><Relationships xmlns="http://schemas.openxmlformats.org/package/2006/relationships"><Relationship Type="http://schemas.openxmlformats.org/officeDocument/2006/relationships/hyperlink" Target="https://github.com/CounterHack/config-review/blob/main/User_Session_Management_Requirements.md" TargetMode="External" Id="rId1"/><Relationship Type="http://schemas.openxmlformats.org/officeDocument/2006/relationships/hyperlink" Target="https://github.com/CounterHack/config-review/blob/main/User_Session_Management_Requirements.md" TargetMode="External" Id="rId2"/><Relationship Type="http://schemas.openxmlformats.org/officeDocument/2006/relationships/hyperlink" Target="https://github.com/CounterHack/config-review/blob/main/User_Session_Management_Requirements.md" TargetMode="External" Id="rId3"/><Relationship Type="http://schemas.openxmlformats.org/officeDocument/2006/relationships/hyperlink" Target="https://github.com/CounterHack/config-review/blob/main/User_Session_Management_Requirements.md" TargetMode="External" Id="rId4"/><Relationship Type="http://schemas.openxmlformats.org/officeDocument/2006/relationships/hyperlink" Target="https://github.com/CounterHack/config-review/blob/main/User_Session_Management_Requirements.md" TargetMode="External" Id="rId5"/><Relationship Type="http://schemas.openxmlformats.org/officeDocument/2006/relationships/hyperlink" Target="https://github.com/CounterHack/config-review/blob/main/User_Session_Management_Requirements.md" TargetMode="External" Id="rId6"/><Relationship Type="http://schemas.openxmlformats.org/officeDocument/2006/relationships/hyperlink" Target="https://github.com/CounterHack/config-review/blob/main/User_Session_Management_Requirements.md" TargetMode="External" Id="rId7"/><Relationship Type="http://schemas.openxmlformats.org/officeDocument/2006/relationships/hyperlink" Target="https://github.com/CounterHack/config-review/blob/main/User_Session_Management_Requirements.md" TargetMode="External" Id="rId8"/><Relationship Type="http://schemas.openxmlformats.org/officeDocument/2006/relationships/hyperlink" Target="https://github.com/CounterHack/config-review/blob/main/User_Session_Management_Requirements.md" TargetMode="External" Id="rId9"/><Relationship Type="http://schemas.openxmlformats.org/officeDocument/2006/relationships/hyperlink" Target="https://github.com/CounterHack/config-review/blob/main/User_Session_Management_Requirements.md" TargetMode="External" Id="rId10"/><Relationship Type="http://schemas.openxmlformats.org/officeDocument/2006/relationships/hyperlink" Target="https://github.com/CounterHack/config-review/blob/main/User_Session_Management_Requirements.md" TargetMode="External" Id="rId11"/><Relationship Type="http://schemas.openxmlformats.org/officeDocument/2006/relationships/hyperlink" Target="https://github.com/CounterHack/config-review/blob/main/User_Session_Management_Requirements.md" TargetMode="External" Id="rId12"/></Relationships>
</file>

<file path=xl/worksheets/_rels/sheet2.xml.rels><Relationships xmlns="http://schemas.openxmlformats.org/package/2006/relationships"><Relationship Type="http://schemas.openxmlformats.org/officeDocument/2006/relationships/hyperlink" Target="https://github.com/CounterHack/config-review/blob/main/Authentication_Requirements.md" TargetMode="External" Id="rId1"/><Relationship Type="http://schemas.openxmlformats.org/officeDocument/2006/relationships/hyperlink" Target="https://github.com/CounterHack/config-review/blob/main/Authentication_Requirements.md" TargetMode="External" Id="rId2"/><Relationship Type="http://schemas.openxmlformats.org/officeDocument/2006/relationships/hyperlink" Target="https://github.com/CounterHack/config-review/blob/main/Authentication_Requirements.md" TargetMode="External" Id="rId3"/><Relationship Type="http://schemas.openxmlformats.org/officeDocument/2006/relationships/hyperlink" Target="https://github.com/CounterHack/config-review/blob/main/Authentication_Requirements.md" TargetMode="External" Id="rId4"/><Relationship Type="http://schemas.openxmlformats.org/officeDocument/2006/relationships/hyperlink" Target="https://github.com/CounterHack/config-review/blob/main/Authentication_Requirements.md" TargetMode="External" Id="rId5"/><Relationship Type="http://schemas.openxmlformats.org/officeDocument/2006/relationships/hyperlink" Target="https://github.com/CounterHack/config-review/blob/main/Authentication_Requirements.md" TargetMode="External" Id="rId6"/><Relationship Type="http://schemas.openxmlformats.org/officeDocument/2006/relationships/hyperlink" Target="https://github.com/CounterHack/config-review/blob/main/Authentication_Requirements.md" TargetMode="External" Id="rId7"/><Relationship Type="http://schemas.openxmlformats.org/officeDocument/2006/relationships/hyperlink" Target="https://github.com/CounterHack/config-review/blob/main/Authentication_Requirements.md" TargetMode="External" Id="rId8"/><Relationship Type="http://schemas.openxmlformats.org/officeDocument/2006/relationships/hyperlink" Target="https://github.com/CounterHack/config-review/blob/main/Authentication_Requirements.md" TargetMode="External" Id="rId9"/><Relationship Type="http://schemas.openxmlformats.org/officeDocument/2006/relationships/hyperlink" Target="https://github.com/CounterHack/config-review/blob/main/Authentication_Requirements.md" TargetMode="External" Id="rId10"/><Relationship Type="http://schemas.openxmlformats.org/officeDocument/2006/relationships/hyperlink" Target="https://github.com/CounterHack/config-review/blob/main/Authentication_Requirements.md" TargetMode="External" Id="rId11"/><Relationship Type="http://schemas.openxmlformats.org/officeDocument/2006/relationships/hyperlink" Target="https://github.com/CounterHack/config-review/blob/main/Authentication_Requirements.md" TargetMode="External" Id="rId12"/><Relationship Type="http://schemas.openxmlformats.org/officeDocument/2006/relationships/hyperlink" Target="https://github.com/CounterHack/config-review/blob/main/Authentication_Requirements.md" TargetMode="External" Id="rId13"/><Relationship Type="http://schemas.openxmlformats.org/officeDocument/2006/relationships/hyperlink" Target="https://github.com/CounterHack/config-review/blob/main/Authentication_Requirements.md" TargetMode="External" Id="rId14"/><Relationship Type="http://schemas.openxmlformats.org/officeDocument/2006/relationships/hyperlink" Target="https://github.com/CounterHack/config-review/blob/main/Authentication_Requirements.md" TargetMode="External" Id="rId15"/><Relationship Type="http://schemas.openxmlformats.org/officeDocument/2006/relationships/hyperlink" Target="https://github.com/CounterHack/config-review/blob/main/Authentication_Requirements.md" TargetMode="External" Id="rId16"/><Relationship Type="http://schemas.openxmlformats.org/officeDocument/2006/relationships/hyperlink" Target="https://github.com/CounterHack/config-review/blob/main/Authentication_Requirements.md" TargetMode="External" Id="rId17"/><Relationship Type="http://schemas.openxmlformats.org/officeDocument/2006/relationships/hyperlink" Target="https://github.com/CounterHack/config-review/blob/main/Authentication_Requirements.md" TargetMode="External" Id="rId18"/><Relationship Type="http://schemas.openxmlformats.org/officeDocument/2006/relationships/hyperlink" Target="https://github.com/CounterHack/config-review/blob/main/Authentication_Requirements.md" TargetMode="External" Id="rId19"/><Relationship Type="http://schemas.openxmlformats.org/officeDocument/2006/relationships/hyperlink" Target="https://github.com/CounterHack/config-review/blob/main/Authentication_Requirements.md" TargetMode="External" Id="rId20"/><Relationship Type="http://schemas.openxmlformats.org/officeDocument/2006/relationships/hyperlink" Target="https://github.com/CounterHack/config-review/blob/main/Authentication_Requirements.md" TargetMode="External" Id="rId21"/></Relationships>
</file>

<file path=xl/worksheets/_rels/sheet3.xml.rels><Relationships xmlns="http://schemas.openxmlformats.org/package/2006/relationships"><Relationship Type="http://schemas.openxmlformats.org/officeDocument/2006/relationships/hyperlink" Target="https://github.com/CounterHack/config-review/blob/main/Authorization_Requirements.md" TargetMode="External" Id="rId1"/><Relationship Type="http://schemas.openxmlformats.org/officeDocument/2006/relationships/hyperlink" Target="https://github.com/CounterHack/config-review/blob/main/Authorization_Requirements.md" TargetMode="External" Id="rId2"/><Relationship Type="http://schemas.openxmlformats.org/officeDocument/2006/relationships/hyperlink" Target="https://github.com/CounterHack/config-review/blob/main/Authorization_Requirements.md" TargetMode="External" Id="rId3"/><Relationship Type="http://schemas.openxmlformats.org/officeDocument/2006/relationships/hyperlink" Target="https://github.com/CounterHack/config-review/blob/main/Authorization_Requirements.md" TargetMode="External" Id="rId4"/><Relationship Type="http://schemas.openxmlformats.org/officeDocument/2006/relationships/hyperlink" Target="https://github.com/CounterHack/config-review/blob/main/Authorization_Requirements.md" TargetMode="External" Id="rId5"/><Relationship Type="http://schemas.openxmlformats.org/officeDocument/2006/relationships/hyperlink" Target="https://github.com/CounterHack/config-review/blob/main/Authorization_Requirements.md" TargetMode="External" Id="rId6"/><Relationship Type="http://schemas.openxmlformats.org/officeDocument/2006/relationships/hyperlink" Target="https://github.com/CounterHack/config-review/blob/main/Authorization_Requirements.md" TargetMode="External" Id="rId7"/><Relationship Type="http://schemas.openxmlformats.org/officeDocument/2006/relationships/hyperlink" Target="https://github.com/CounterHack/config-review/blob/main/Authorization_Requirements.md" TargetMode="External" Id="rId8"/><Relationship Type="http://schemas.openxmlformats.org/officeDocument/2006/relationships/hyperlink" Target="https://github.com/CounterHack/config-review/blob/main/Authorization_Requirements.md" TargetMode="External" Id="rId9"/><Relationship Type="http://schemas.openxmlformats.org/officeDocument/2006/relationships/hyperlink" Target="https://github.com/CounterHack/config-review/blob/main/Authorization_Requirements.md" TargetMode="External" Id="rId10"/><Relationship Type="http://schemas.openxmlformats.org/officeDocument/2006/relationships/hyperlink" Target="https://github.com/CounterHack/config-review/blob/main/Authorization_Requirements.md" TargetMode="External" Id="rId11"/><Relationship Type="http://schemas.openxmlformats.org/officeDocument/2006/relationships/hyperlink" Target="https://github.com/CounterHack/config-review/blob/main/Authorization_Requirements.md" TargetMode="External" Id="rId12"/></Relationships>
</file>

<file path=xl/worksheets/_rels/sheet4.xml.rels><Relationships xmlns="http://schemas.openxmlformats.org/package/2006/relationships"><Relationship Type="http://schemas.openxmlformats.org/officeDocument/2006/relationships/hyperlink" Target="https://github.com/CounterHack/config-review/blob/main/Boundary_Protection_Requirements.md" TargetMode="External" Id="rId1"/><Relationship Type="http://schemas.openxmlformats.org/officeDocument/2006/relationships/hyperlink" Target="https://github.com/CounterHack/config-review/blob/main/Boundary_Protection_Requirements.md" TargetMode="External" Id="rId2"/><Relationship Type="http://schemas.openxmlformats.org/officeDocument/2006/relationships/hyperlink" Target="https://github.com/CounterHack/config-review/blob/main/Boundary_Protection_Requirements.md" TargetMode="External" Id="rId3"/><Relationship Type="http://schemas.openxmlformats.org/officeDocument/2006/relationships/hyperlink" Target="https://github.com/CounterHack/config-review/blob/main/Boundary_Protection_Requirements.md" TargetMode="External" Id="rId4"/><Relationship Type="http://schemas.openxmlformats.org/officeDocument/2006/relationships/hyperlink" Target="https://github.com/CounterHack/config-review/blob/main/Boundary_Protection_Requirements.md" TargetMode="External" Id="rId5"/><Relationship Type="http://schemas.openxmlformats.org/officeDocument/2006/relationships/hyperlink" Target="https://github.com/CounterHack/config-review/blob/main/Boundary_Protection_Requirements.md" TargetMode="External" Id="rId6"/><Relationship Type="http://schemas.openxmlformats.org/officeDocument/2006/relationships/hyperlink" Target="https://github.com/CounterHack/config-review/blob/main/Boundary_Protection_Requirements.md" TargetMode="External" Id="rId7"/><Relationship Type="http://schemas.openxmlformats.org/officeDocument/2006/relationships/hyperlink" Target="https://github.com/CounterHack/config-review/blob/main/Boundary_Protection_Requirements.md" TargetMode="External" Id="rId8"/><Relationship Type="http://schemas.openxmlformats.org/officeDocument/2006/relationships/hyperlink" Target="https://github.com/CounterHack/config-review/blob/main/Boundary_Protection_Requirements.md" TargetMode="External" Id="rId9"/><Relationship Type="http://schemas.openxmlformats.org/officeDocument/2006/relationships/hyperlink" Target="https://github.com/CounterHack/config-review/blob/main/Boundary_Protection_Requirements.md" TargetMode="External" Id="rId10"/><Relationship Type="http://schemas.openxmlformats.org/officeDocument/2006/relationships/hyperlink" Target="https://github.com/CounterHack/config-review/blob/main/Boundary_Protection_Requirements.md" TargetMode="External" Id="rId11"/><Relationship Type="http://schemas.openxmlformats.org/officeDocument/2006/relationships/hyperlink" Target="https://github.com/CounterHack/config-review/blob/main/Boundary_Protection_Requirements.md" TargetMode="External" Id="rId12"/><Relationship Type="http://schemas.openxmlformats.org/officeDocument/2006/relationships/hyperlink" Target="https://github.com/CounterHack/config-review/blob/main/Boundary_Protection_Requirements.md" TargetMode="External" Id="rId13"/><Relationship Type="http://schemas.openxmlformats.org/officeDocument/2006/relationships/hyperlink" Target="https://github.com/CounterHack/config-review/blob/main/Boundary_Protection_Requirements.md" TargetMode="External" Id="rId14"/><Relationship Type="http://schemas.openxmlformats.org/officeDocument/2006/relationships/hyperlink" Target="https://github.com/CounterHack/config-review/blob/main/Boundary_Protection_Requirements.md" TargetMode="External" Id="rId15"/><Relationship Type="http://schemas.openxmlformats.org/officeDocument/2006/relationships/hyperlink" Target="https://github.com/CounterHack/config-review/blob/main/Boundary_Protection_Requirements.md" TargetMode="External" Id="rId16"/><Relationship Type="http://schemas.openxmlformats.org/officeDocument/2006/relationships/hyperlink" Target="https://github.com/CounterHack/config-review/blob/main/Boundary_Protection_Requirements.md" TargetMode="External" Id="rId17"/><Relationship Type="http://schemas.openxmlformats.org/officeDocument/2006/relationships/hyperlink" Target="https://github.com/CounterHack/config-review/blob/main/Boundary_Protection_Requirements.md" TargetMode="External" Id="rId18"/><Relationship Type="http://schemas.openxmlformats.org/officeDocument/2006/relationships/hyperlink" Target="https://github.com/CounterHack/config-review/blob/main/Boundary_Protection_Requirements.md" TargetMode="External" Id="rId19"/><Relationship Type="http://schemas.openxmlformats.org/officeDocument/2006/relationships/hyperlink" Target="https://github.com/CounterHack/config-review/blob/main/Boundary_Protection_Requirements.md" TargetMode="External" Id="rId20"/><Relationship Type="http://schemas.openxmlformats.org/officeDocument/2006/relationships/hyperlink" Target="https://github.com/CounterHack/config-review/blob/main/Boundary_Protection_Requirements.md" TargetMode="External" Id="rId21"/><Relationship Type="http://schemas.openxmlformats.org/officeDocument/2006/relationships/hyperlink" Target="https://github.com/CounterHack/config-review/blob/main/Boundary_Protection_Requirements.md" TargetMode="External" Id="rId22"/><Relationship Type="http://schemas.openxmlformats.org/officeDocument/2006/relationships/hyperlink" Target="https://github.com/CounterHack/config-review/blob/main/Boundary_Protection_Requirements.md" TargetMode="External" Id="rId23"/><Relationship Type="http://schemas.openxmlformats.org/officeDocument/2006/relationships/hyperlink" Target="https://github.com/CounterHack/config-review/blob/main/Boundary_Protection_Requirements.md" TargetMode="External" Id="rId24"/><Relationship Type="http://schemas.openxmlformats.org/officeDocument/2006/relationships/hyperlink" Target="https://github.com/CounterHack/config-review/blob/main/Boundary_Protection_Requirements.md" TargetMode="External" Id="rId25"/></Relationships>
</file>

<file path=xl/worksheets/_rels/sheet5.xml.rels><Relationships xmlns="http://schemas.openxmlformats.org/package/2006/relationships"><Relationship Type="http://schemas.openxmlformats.org/officeDocument/2006/relationships/hyperlink" Target="https://github.com/CounterHack/config-review/blob/main/Data_Confidentiality_Integrity_Requirements.md" TargetMode="External" Id="rId1"/><Relationship Type="http://schemas.openxmlformats.org/officeDocument/2006/relationships/hyperlink" Target="https://github.com/CounterHack/config-review/blob/main/Data_Confidentiality_Integrity_Requirements.md" TargetMode="External" Id="rId2"/><Relationship Type="http://schemas.openxmlformats.org/officeDocument/2006/relationships/hyperlink" Target="https://github.com/CounterHack/config-review/blob/main/Data_Confidentiality_Integrity_Requirements.md" TargetMode="External" Id="rId3"/><Relationship Type="http://schemas.openxmlformats.org/officeDocument/2006/relationships/hyperlink" Target="https://github.com/CounterHack/config-review/blob/main/Data_Confidentiality_Integrity_Requirements.md" TargetMode="External" Id="rId4"/><Relationship Type="http://schemas.openxmlformats.org/officeDocument/2006/relationships/hyperlink" Target="https://github.com/CounterHack/config-review/blob/main/Data_Confidentiality_Integrity_Requirements.md" TargetMode="External" Id="rId5"/><Relationship Type="http://schemas.openxmlformats.org/officeDocument/2006/relationships/hyperlink" Target="https://github.com/CounterHack/config-review/blob/main/Data_Confidentiality_Integrity_Requirements.md" TargetMode="External" Id="rId6"/><Relationship Type="http://schemas.openxmlformats.org/officeDocument/2006/relationships/hyperlink" Target="https://github.com/CounterHack/config-review/blob/main/Data_Confidentiality_Integrity_Requirements.md" TargetMode="External" Id="rId7"/><Relationship Type="http://schemas.openxmlformats.org/officeDocument/2006/relationships/hyperlink" Target="https://github.com/CounterHack/config-review/blob/main/Data_Confidentiality_Integrity_Requirements.md" TargetMode="External" Id="rId8"/><Relationship Type="http://schemas.openxmlformats.org/officeDocument/2006/relationships/hyperlink" Target="https://github.com/CounterHack/config-review/blob/main/Data_Confidentiality_Integrity_Requirements.md" TargetMode="External" Id="rId9"/><Relationship Type="http://schemas.openxmlformats.org/officeDocument/2006/relationships/hyperlink" Target="https://github.com/CounterHack/config-review/blob/main/Data_Confidentiality_Integrity_Requirements.md" TargetMode="External" Id="rId10"/><Relationship Type="http://schemas.openxmlformats.org/officeDocument/2006/relationships/hyperlink" Target="https://github.com/CounterHack/config-review/blob/main/Data_Confidentiality_Integrity_Requirements.md" TargetMode="External" Id="rId11"/><Relationship Type="http://schemas.openxmlformats.org/officeDocument/2006/relationships/hyperlink" Target="https://github.com/CounterHack/config-review/blob/main/Data_Confidentiality_Integrity_Requirements.md" TargetMode="External" Id="rId12"/><Relationship Type="http://schemas.openxmlformats.org/officeDocument/2006/relationships/hyperlink" Target="https://github.com/CounterHack/config-review/blob/main/Data_Confidentiality_Integrity_Requirements.md" TargetMode="External" Id="rId13"/><Relationship Type="http://schemas.openxmlformats.org/officeDocument/2006/relationships/hyperlink" Target="https://github.com/CounterHack/config-review/blob/main/Data_Confidentiality_Integrity_Requirements.md" TargetMode="External" Id="rId14"/><Relationship Type="http://schemas.openxmlformats.org/officeDocument/2006/relationships/hyperlink" Target="https://github.com/CounterHack/config-review/blob/main/Data_Confidentiality_Integrity_Requirements.md" TargetMode="External" Id="rId15"/><Relationship Type="http://schemas.openxmlformats.org/officeDocument/2006/relationships/hyperlink" Target="https://github.com/CounterHack/config-review/blob/main/Data_Confidentiality_Integrity_Requirements.md" TargetMode="External" Id="rId16"/><Relationship Type="http://schemas.openxmlformats.org/officeDocument/2006/relationships/hyperlink" Target="https://github.com/CounterHack/config-review/blob/main/Data_Confidentiality_Integrity_Requirements.md" TargetMode="External" Id="rId17"/><Relationship Type="http://schemas.openxmlformats.org/officeDocument/2006/relationships/hyperlink" Target="https://github.com/CounterHack/config-review/blob/main/Data_Confidentiality_Integrity_Requirements.md" TargetMode="External" Id="rId18"/><Relationship Type="http://schemas.openxmlformats.org/officeDocument/2006/relationships/hyperlink" Target="https://github.com/CounterHack/config-review/blob/main/Data_Confidentiality_Integrity_Requirements.md" TargetMode="External" Id="rId19"/><Relationship Type="http://schemas.openxmlformats.org/officeDocument/2006/relationships/hyperlink" Target="https://github.com/CounterHack/config-review/blob/main/Data_Confidentiality_Integrity_Requirements.md" TargetMode="External" Id="rId20"/><Relationship Type="http://schemas.openxmlformats.org/officeDocument/2006/relationships/hyperlink" Target="https://github.com/CounterHack/config-review/blob/main/Data_Confidentiality_Integrity_Requirements.md" TargetMode="External" Id="rId21"/><Relationship Type="http://schemas.openxmlformats.org/officeDocument/2006/relationships/hyperlink" Target="https://github.com/CounterHack/config-review/blob/main/Data_Confidentiality_Integrity_Requirements.md" TargetMode="External" Id="rId22"/><Relationship Type="http://schemas.openxmlformats.org/officeDocument/2006/relationships/hyperlink" Target="https://github.com/CounterHack/config-review/blob/main/Data_Confidentiality_Integrity_Requirements.md" TargetMode="External" Id="rId23"/><Relationship Type="http://schemas.openxmlformats.org/officeDocument/2006/relationships/hyperlink" Target="https://github.com/CounterHack/config-review/blob/main/Data_Confidentiality_Integrity_Requirements.md" TargetMode="External" Id="rId24"/><Relationship Type="http://schemas.openxmlformats.org/officeDocument/2006/relationships/hyperlink" Target="https://github.com/CounterHack/config-review/blob/main/Data_Confidentiality_Integrity_Requirements.md" TargetMode="External" Id="rId25"/><Relationship Type="http://schemas.openxmlformats.org/officeDocument/2006/relationships/hyperlink" Target="https://github.com/CounterHack/config-review/blob/main/Data_Confidentiality_Integrity_Requirements.md" TargetMode="External" Id="rId26"/><Relationship Type="http://schemas.openxmlformats.org/officeDocument/2006/relationships/hyperlink" Target="https://github.com/CounterHack/config-review/blob/main/Data_Confidentiality_Integrity_Requirements.md" TargetMode="External" Id="rId27"/><Relationship Type="http://schemas.openxmlformats.org/officeDocument/2006/relationships/hyperlink" Target="https://github.com/CounterHack/config-review/blob/main/Data_Confidentiality_Integrity_Requirements.md" TargetMode="External" Id="rId28"/></Relationships>
</file>

<file path=xl/worksheets/_rels/sheet6.xml.rels><Relationships xmlns="http://schemas.openxmlformats.org/package/2006/relationships"><Relationship Type="http://schemas.openxmlformats.org/officeDocument/2006/relationships/hyperlink" Target="https://github.com/CounterHack/config-review/blob/main/System_Availability_Requirements.md" TargetMode="External" Id="rId1"/><Relationship Type="http://schemas.openxmlformats.org/officeDocument/2006/relationships/hyperlink" Target="https://github.com/CounterHack/config-review/blob/main/System_Availability_Requirements.md" TargetMode="External" Id="rId2"/><Relationship Type="http://schemas.openxmlformats.org/officeDocument/2006/relationships/hyperlink" Target="https://github.com/CounterHack/config-review/blob/main/System_Availability_Requirements.md" TargetMode="External" Id="rId3"/><Relationship Type="http://schemas.openxmlformats.org/officeDocument/2006/relationships/hyperlink" Target="https://github.com/CounterHack/config-review/blob/main/System_Availability_Requirements.md" TargetMode="External" Id="rId4"/><Relationship Type="http://schemas.openxmlformats.org/officeDocument/2006/relationships/hyperlink" Target="https://github.com/CounterHack/config-review/blob/main/System_Availability_Requirements.md" TargetMode="External" Id="rId5"/><Relationship Type="http://schemas.openxmlformats.org/officeDocument/2006/relationships/hyperlink" Target="https://github.com/CounterHack/config-review/blob/main/System_Availability_Requirements.md" TargetMode="External" Id="rId6"/><Relationship Type="http://schemas.openxmlformats.org/officeDocument/2006/relationships/hyperlink" Target="https://github.com/CounterHack/config-review/blob/main/System_Integrity_Requirements.md" TargetMode="External" Id="rId7"/></Relationships>
</file>

<file path=xl/worksheets/_rels/sheet7.xml.rels><Relationships xmlns="http://schemas.openxmlformats.org/package/2006/relationships"><Relationship Type="http://schemas.openxmlformats.org/officeDocument/2006/relationships/hyperlink" Target="https://github.com/CounterHack/config-review/blob/main/Injection_Prevention_Requirements.md" TargetMode="External" Id="rId1"/><Relationship Type="http://schemas.openxmlformats.org/officeDocument/2006/relationships/hyperlink" Target="https://github.com/CounterHack/config-review/blob/main/Injection_Prevention_Requirements.md" TargetMode="External" Id="rId2"/><Relationship Type="http://schemas.openxmlformats.org/officeDocument/2006/relationships/hyperlink" Target="https://github.com/CounterHack/config-review/blob/main/Injection_Prevention_Requirements.md" TargetMode="External" Id="rId3"/><Relationship Type="http://schemas.openxmlformats.org/officeDocument/2006/relationships/hyperlink" Target="https://github.com/CounterHack/config-review/blob/main/Injection_Prevention_Requirements.md" TargetMode="External" Id="rId4"/><Relationship Type="http://schemas.openxmlformats.org/officeDocument/2006/relationships/hyperlink" Target="https://github.com/CounterHack/config-review/blob/main/Injection_Prevention_Requirements.md" TargetMode="External" Id="rId5"/><Relationship Type="http://schemas.openxmlformats.org/officeDocument/2006/relationships/hyperlink" Target="https://github.com/CounterHack/config-review/blob/main/Injection_Prevention_Requirements.md" TargetMode="External" Id="rId6"/><Relationship Type="http://schemas.openxmlformats.org/officeDocument/2006/relationships/hyperlink" Target="https://github.com/CounterHack/config-review/blob/main/Injection_Prevention_Requirements.md" TargetMode="External" Id="rId7"/><Relationship Type="http://schemas.openxmlformats.org/officeDocument/2006/relationships/hyperlink" Target="https://github.com/CounterHack/config-review/blob/main/Injection_Prevention_Requirements.md" TargetMode="External" Id="rId8"/><Relationship Type="http://schemas.openxmlformats.org/officeDocument/2006/relationships/hyperlink" Target="https://github.com/CounterHack/config-review/blob/main/Injection_Prevention_Requirements.md" TargetMode="External" Id="rId9"/><Relationship Type="http://schemas.openxmlformats.org/officeDocument/2006/relationships/hyperlink" Target="https://github.com/CounterHack/config-review/blob/main/Injection_Prevention_Requirements.md" TargetMode="External" Id="rId10"/><Relationship Type="http://schemas.openxmlformats.org/officeDocument/2006/relationships/hyperlink" Target="https://github.com/CounterHack/config-review/blob/main/Injection_Prevention_Requirements.md" TargetMode="External" Id="rId11"/><Relationship Type="http://schemas.openxmlformats.org/officeDocument/2006/relationships/hyperlink" Target="https://github.com/CounterHack/config-review/blob/main/Injection_Prevention_Requirements.md" TargetMode="External" Id="rId12"/><Relationship Type="http://schemas.openxmlformats.org/officeDocument/2006/relationships/hyperlink" Target="https://github.com/CounterHack/config-review/blob/main/Injection_Prevention_Requirements.md" TargetMode="External" Id="rId13"/><Relationship Type="http://schemas.openxmlformats.org/officeDocument/2006/relationships/hyperlink" Target="https://github.com/CounterHack/config-review/blob/main/Injection_Prevention_Requirements.md" TargetMode="External" Id="rId14"/></Relationships>
</file>

<file path=xl/worksheets/_rels/sheet8.xml.rels><Relationships xmlns="http://schemas.openxmlformats.org/package/2006/relationships"><Relationship Type="http://schemas.openxmlformats.org/officeDocument/2006/relationships/hyperlink" Target="https://github.com/CounterHack/config-review/blob/main/Logging_Alerting_Requirements.md" TargetMode="External" Id="rId1"/><Relationship Type="http://schemas.openxmlformats.org/officeDocument/2006/relationships/hyperlink" Target="https://github.com/CounterHack/config-review/blob/main/Logging_Alerting_Requirements.md" TargetMode="External" Id="rId2"/><Relationship Type="http://schemas.openxmlformats.org/officeDocument/2006/relationships/hyperlink" Target="https://github.com/CounterHack/config-review/blob/main/Logging_Alerting_Requirements.md" TargetMode="External" Id="rId3"/><Relationship Type="http://schemas.openxmlformats.org/officeDocument/2006/relationships/hyperlink" Target="https://github.com/CounterHack/config-review/blob/main/Logging_Alerting_Requirements.md" TargetMode="External" Id="rId4"/><Relationship Type="http://schemas.openxmlformats.org/officeDocument/2006/relationships/hyperlink" Target="https://github.com/CounterHack/config-review/blob/main/Logging_Alerting_Requirements.md" TargetMode="External" Id="rId5"/><Relationship Type="http://schemas.openxmlformats.org/officeDocument/2006/relationships/hyperlink" Target="https://github.com/CounterHack/config-review/blob/main/Logging_Alerting_Requirements.md" TargetMode="External" Id="rId6"/><Relationship Type="http://schemas.openxmlformats.org/officeDocument/2006/relationships/hyperlink" Target="https://github.com/CounterHack/config-review/blob/main/Logging_Alerting_Requirements.md" TargetMode="External" Id="rId7"/><Relationship Type="http://schemas.openxmlformats.org/officeDocument/2006/relationships/hyperlink" Target="https://github.com/CounterHack/config-review/blob/main/Logging_Alerting_Requirements.md" TargetMode="External" Id="rId8"/><Relationship Type="http://schemas.openxmlformats.org/officeDocument/2006/relationships/hyperlink" Target="https://github.com/CounterHack/config-review/blob/main/Logging_Alerting_Requirements.md" TargetMode="External" Id="rId9"/><Relationship Type="http://schemas.openxmlformats.org/officeDocument/2006/relationships/hyperlink" Target="https://github.com/CounterHack/config-review/blob/main/Logging_Alerting_Requirements.md" TargetMode="External" Id="rId10"/><Relationship Type="http://schemas.openxmlformats.org/officeDocument/2006/relationships/hyperlink" Target="https://github.com/CounterHack/config-review/blob/main/Logging_Alerting_Requirements.md" TargetMode="External" Id="rId11"/><Relationship Type="http://schemas.openxmlformats.org/officeDocument/2006/relationships/hyperlink" Target="https://github.com/CounterHack/config-review/blob/main/Logging_Alerting_Requirements.md" TargetMode="External" Id="rId12"/><Relationship Type="http://schemas.openxmlformats.org/officeDocument/2006/relationships/hyperlink" Target="https://github.com/CounterHack/config-review/blob/main/Logging_Alerting_Requirements.md" TargetMode="External" Id="rId13"/><Relationship Type="http://schemas.openxmlformats.org/officeDocument/2006/relationships/hyperlink" Target="https://github.com/CounterHack/config-review/blob/main/Logging_Alerting_Requirements.md" TargetMode="External" Id="rId14"/><Relationship Type="http://schemas.openxmlformats.org/officeDocument/2006/relationships/hyperlink" Target="https://github.com/CounterHack/config-review/blob/main/Logging_Alerting_Requirements.md" TargetMode="External" Id="rId15"/><Relationship Type="http://schemas.openxmlformats.org/officeDocument/2006/relationships/hyperlink" Target="https://github.com/CounterHack/config-review/blob/main/Logging_Alerting_Requirements.md" TargetMode="External" Id="rId16"/><Relationship Type="http://schemas.openxmlformats.org/officeDocument/2006/relationships/hyperlink" Target="https://github.com/CounterHack/config-review/blob/main/Logging_Alerting_Requirements.md" TargetMode="External" Id="rId17"/><Relationship Type="http://schemas.openxmlformats.org/officeDocument/2006/relationships/hyperlink" Target="https://github.com/CounterHack/config-review/blob/main/Logging_Alerting_Requirements.md" TargetMode="External" Id="rId18"/><Relationship Type="http://schemas.openxmlformats.org/officeDocument/2006/relationships/hyperlink" Target="https://github.com/CounterHack/config-review/blob/main/Logging_Alerting_Requirements.md" TargetMode="External" Id="rId19"/><Relationship Type="http://schemas.openxmlformats.org/officeDocument/2006/relationships/hyperlink" Target="https://github.com/CounterHack/config-review/blob/main/Logging_Alerting_Requirements.md" TargetMode="External" Id="rId20"/><Relationship Type="http://schemas.openxmlformats.org/officeDocument/2006/relationships/hyperlink" Target="https://github.com/CounterHack/config-review/blob/main/Logging_Alerting_Requirements.md" TargetMode="External" Id="rId21"/><Relationship Type="http://schemas.openxmlformats.org/officeDocument/2006/relationships/hyperlink" Target="https://github.com/CounterHack/config-review/blob/main/Logging_Alerting_Requirements.md" TargetMode="External" Id="rId22"/><Relationship Type="http://schemas.openxmlformats.org/officeDocument/2006/relationships/hyperlink" Target="https://github.com/CounterHack/config-review/blob/main/Logging_Alerting_Requirements.md" TargetMode="External" Id="rId23"/><Relationship Type="http://schemas.openxmlformats.org/officeDocument/2006/relationships/hyperlink" Target="https://github.com/CounterHack/config-review/blob/main/Logging_Alerting_Requirements.md" TargetMode="External" Id="rId24"/></Relationships>
</file>

<file path=xl/worksheets/_rels/sheet9.xml.rels><Relationships xmlns="http://schemas.openxmlformats.org/package/2006/relationships"><Relationship Type="http://schemas.openxmlformats.org/officeDocument/2006/relationships/hyperlink" Target="https://github.com/CounterHack/config-review/blob/main/Secret_Management_Requirements.md" TargetMode="External" Id="rId1"/><Relationship Type="http://schemas.openxmlformats.org/officeDocument/2006/relationships/hyperlink" Target="https://github.com/CounterHack/config-review/blob/main/Secret_Management_Requirements.md" TargetMode="External" Id="rId2"/><Relationship Type="http://schemas.openxmlformats.org/officeDocument/2006/relationships/hyperlink" Target="https://github.com/CounterHack/config-review/blob/main/Secret_Management_Requirements.md" TargetMode="External" Id="rId3"/><Relationship Type="http://schemas.openxmlformats.org/officeDocument/2006/relationships/hyperlink" Target="https://github.com/CounterHack/config-review/blob/main/Secret_Management_Requirements.md" TargetMode="External" Id="rId4"/><Relationship Type="http://schemas.openxmlformats.org/officeDocument/2006/relationships/hyperlink" Target="https://github.com/CounterHack/config-review/blob/main/Secret_Management_Requirements.md" TargetMode="External" Id="rId5"/><Relationship Type="http://schemas.openxmlformats.org/officeDocument/2006/relationships/hyperlink" Target="https://github.com/CounterHack/config-review/blob/main/Secret_Management_Requirements.md" TargetMode="External" Id="rId6"/><Relationship Type="http://schemas.openxmlformats.org/officeDocument/2006/relationships/hyperlink" Target="https://github.com/CounterHack/config-review/blob/main/Secret_Management_Requirements.md" TargetMode="External" Id="rId7"/><Relationship Type="http://schemas.openxmlformats.org/officeDocument/2006/relationships/hyperlink" Target="https://github.com/CounterHack/config-review/blob/main/Secret_Management_Requirements.md" TargetMode="External" Id="rId8"/><Relationship Type="http://schemas.openxmlformats.org/officeDocument/2006/relationships/hyperlink" Target="https://github.com/CounterHack/config-review/blob/main/Secret_Management_Requirements.md" TargetMode="External" Id="rId9"/></Relationships>
</file>

<file path=xl/worksheets/sheet1.xml><?xml version="1.0" encoding="utf-8"?>
<worksheet xmlns="http://schemas.openxmlformats.org/spreadsheetml/2006/main">
  <sheetPr codeName="Sheet1">
    <outlinePr summaryBelow="1" summaryRight="1"/>
    <pageSetUpPr/>
  </sheetPr>
  <dimension ref="A1:E41"/>
  <sheetViews>
    <sheetView tabSelected="1" topLeftCell="A16" workbookViewId="0">
      <selection activeCell="G36" sqref="G36"/>
    </sheetView>
  </sheetViews>
  <sheetFormatPr baseColWidth="8" defaultRowHeight="15"/>
  <cols>
    <col width="29.5703125" customWidth="1" min="1" max="1"/>
    <col width="18.140625" customWidth="1" min="2" max="2"/>
    <col width="20.85546875" bestFit="1" customWidth="1" min="3" max="4"/>
    <col width="19.5703125" bestFit="1" customWidth="1" min="5" max="5"/>
  </cols>
  <sheetData>
    <row r="1">
      <c r="A1" t="inlineStr">
        <is>
          <t>Security Service</t>
        </is>
      </c>
      <c r="B1" t="inlineStr">
        <is>
          <t>Met</t>
        </is>
      </c>
      <c r="C1" t="inlineStr">
        <is>
          <t>Partially Met</t>
        </is>
      </c>
      <c r="D1" t="inlineStr">
        <is>
          <t>Not Met</t>
        </is>
      </c>
      <c r="E1" t="inlineStr">
        <is>
          <t>Not Applicable</t>
        </is>
      </c>
    </row>
    <row r="2">
      <c r="A2" s="20" t="inlineStr">
        <is>
          <t>Authentication Requirements</t>
        </is>
      </c>
    </row>
    <row r="3">
      <c r="A3" s="7" t="inlineStr">
        <is>
          <t>Maturity Level 1</t>
        </is>
      </c>
      <c r="B3">
        <f>COUNTIFS(Authentication!D1:D49,"Met",Authentication!A1:A49,"??1??")</f>
        <v/>
      </c>
      <c r="C3">
        <f>COUNTIFS(Authentication!D1:D49,"Partially",Authentication!A1:A49,"??1??")</f>
        <v/>
      </c>
      <c r="D3">
        <f>COUNTIFS(Authentication!D1:D49,"Not Met",Authentication!A1:A49,"??1??")</f>
        <v/>
      </c>
      <c r="E3">
        <f>COUNTIFS(Authentication!D1:D49,"N/A",Authentication!A1:A49,"??1??")</f>
        <v/>
      </c>
    </row>
    <row r="4">
      <c r="A4" s="7" t="inlineStr">
        <is>
          <t>Maturity Level 2</t>
        </is>
      </c>
      <c r="B4">
        <f>COUNTIFS(Authentication!D1:D49,"Met",Authentication!A1:A49,"??2??")</f>
        <v/>
      </c>
      <c r="C4">
        <f>COUNTIFS(Authentication!D1:D49,"Partially",Authentication!A1:A49,"??2??")</f>
        <v/>
      </c>
      <c r="D4">
        <f>COUNTIFS(Authentication!D1:D49,"Not Met",Authentication!A1:A49,"??2??")</f>
        <v/>
      </c>
      <c r="E4">
        <f>COUNTIFS(Authentication!D1:D49,"N/A",Authentication!A1:A49,"??2??")</f>
        <v/>
      </c>
    </row>
    <row r="5">
      <c r="A5" s="7" t="inlineStr">
        <is>
          <t>Maturity Level 3</t>
        </is>
      </c>
      <c r="B5">
        <f>COUNTIFS(Authentication!D1:D49,"Met",Authentication!A1:A49,"??3??")</f>
        <v/>
      </c>
      <c r="C5">
        <f>COUNTIFS(Authentication!D1:D49,"Partially",Authentication!A1:A49,"??3??")</f>
        <v/>
      </c>
      <c r="D5">
        <f>COUNTIFS(Authentication!D1:D49,"Not Met",Authentication!A1:A49,"??3??")</f>
        <v/>
      </c>
      <c r="E5">
        <f>COUNTIFS(Authentication!D1:D49,"N/A",Authentication!A1:A49,"??3??")</f>
        <v/>
      </c>
    </row>
    <row r="6">
      <c r="A6" s="20" t="inlineStr">
        <is>
          <t>Authorization Requirements</t>
        </is>
      </c>
    </row>
    <row r="7">
      <c r="A7" s="7" t="inlineStr">
        <is>
          <t>Maturity Level 1</t>
        </is>
      </c>
      <c r="B7">
        <f>COUNTIFS(Authorization!D1:D51,"Met",Authorization!A1:A51,"??1??")</f>
        <v/>
      </c>
      <c r="C7">
        <f>COUNTIFS(Authorization!D1:D51,"Partially",Authorization!A1:A51,"??1??")</f>
        <v/>
      </c>
      <c r="D7">
        <f>COUNTIFS(Authorization!D1:D51,"Not Met",Authorization!A1:A51,"??1??")</f>
        <v/>
      </c>
      <c r="E7">
        <f>COUNTIFS(Authorization!D1:D51,"N/A",Authorization!A1:A51,"??1??")</f>
        <v/>
      </c>
    </row>
    <row r="8">
      <c r="A8" s="7" t="inlineStr">
        <is>
          <t>Maturity Level 2</t>
        </is>
      </c>
      <c r="B8">
        <f>COUNTIFS(Authorization!D1:D51,"Met",Authorization!A1:A51,"??2??")</f>
        <v/>
      </c>
      <c r="C8">
        <f>COUNTIFS(Authorization!D1:D51,"Partially",Authorization!A1:A51,"??2??")</f>
        <v/>
      </c>
      <c r="D8">
        <f>COUNTIFS(Authorization!D1:D51,"Not Met",Authorization!A1:A51,"??2??")</f>
        <v/>
      </c>
      <c r="E8">
        <f>COUNTIFS(Authorization!D1:D51,"N/A",Authorization!A1:A51,"??2??")</f>
        <v/>
      </c>
    </row>
    <row r="9">
      <c r="A9" s="7" t="inlineStr">
        <is>
          <t>Maturity Level 3</t>
        </is>
      </c>
      <c r="B9">
        <f>COUNTIFS(Authorization!D1:D51,"Met",Authorization!A1:A51,"??3??")</f>
        <v/>
      </c>
      <c r="C9">
        <f>COUNTIFS(Authorization!D1:D51,"Partially",Authorization!A1:A51,"??3??")</f>
        <v/>
      </c>
      <c r="D9">
        <f>COUNTIFS(Authorization!D1:D51,"Not Met",Authorization!A1:A51,"??3??")</f>
        <v/>
      </c>
      <c r="E9">
        <f>COUNTIFS(Authorization!D1:D51,"N/A",Authorization!A1:A51,"??3??")</f>
        <v/>
      </c>
    </row>
    <row r="10">
      <c r="A10" s="20" t="inlineStr">
        <is>
          <t>Boundary Protections Requirements</t>
        </is>
      </c>
    </row>
    <row r="11">
      <c r="A11" s="7" t="inlineStr">
        <is>
          <t>Maturity Level 1</t>
        </is>
      </c>
      <c r="B11">
        <f>COUNTIFS('Boundary Protection'!D1:D50,"Met",'Boundary Protection'!A1:A50,"??1??")</f>
        <v/>
      </c>
      <c r="C11">
        <f>COUNTIFS('Boundary Protection'!D1:D50,"Partially",'Boundary Protection'!A1:A50,"??1??")</f>
        <v/>
      </c>
      <c r="D11">
        <f>COUNTIFS('Boundary Protection'!D1:D50,"Not Met",'Boundary Protection'!A1:A50,"??1??")</f>
        <v/>
      </c>
      <c r="E11">
        <f>COUNTIFS('Boundary Protection'!D1:D50,"N/A",'Boundary Protection'!A1:A50,"??1??")</f>
        <v/>
      </c>
    </row>
    <row r="12">
      <c r="A12" s="7" t="inlineStr">
        <is>
          <t>Maturity Level 2</t>
        </is>
      </c>
      <c r="B12">
        <f>COUNTIFS('Boundary Protection'!D1:D50,"Met",'Boundary Protection'!A1:A50,"??2??")</f>
        <v/>
      </c>
      <c r="C12">
        <f>COUNTIFS('Boundary Protection'!D1:D50,"Partially",'Boundary Protection'!A1:A50,"??2??")</f>
        <v/>
      </c>
      <c r="D12">
        <f>COUNTIFS('Boundary Protection'!D1:D50,"Not Met",'Boundary Protection'!A1:A50,"??2??")</f>
        <v/>
      </c>
      <c r="E12">
        <f>COUNTIFS('Boundary Protection'!D1:D50,"N/A",'Boundary Protection'!A1:A50,"??2??")</f>
        <v/>
      </c>
    </row>
    <row r="13">
      <c r="A13" s="7" t="inlineStr">
        <is>
          <t>Maturity Level 3</t>
        </is>
      </c>
      <c r="B13">
        <f>COUNTIFS('Boundary Protection'!D1:D50,"Met",'Boundary Protection'!A1:A50,"??3??")</f>
        <v/>
      </c>
      <c r="C13">
        <f>COUNTIFS('Boundary Protection'!D1:D50,"Partially",'Boundary Protection'!A1:A50,"??3??")</f>
        <v/>
      </c>
      <c r="D13">
        <f>COUNTIFS('Boundary Protection'!D1:D50,"Not Met",'Boundary Protection'!A1:A50,"??3??")</f>
        <v/>
      </c>
      <c r="E13">
        <f>COUNTIFS('Boundary Protection'!D1:D50,"N/A",'Boundary Protection'!A1:A50,"??3??")</f>
        <v/>
      </c>
    </row>
    <row r="14">
      <c r="A14" s="20" t="inlineStr">
        <is>
          <t>Data Confidentiality and Integrity Requirements</t>
        </is>
      </c>
    </row>
    <row r="15">
      <c r="A15" s="7" t="inlineStr">
        <is>
          <t>Maturity Level 1</t>
        </is>
      </c>
      <c r="B15">
        <f>COUNTIFS('Data Confidentiality and Integr'!D1:D50,"Met",'Data Confidentiality and Integr'!A1:A50,"??1??")</f>
        <v/>
      </c>
      <c r="C15">
        <f>COUNTIFS('Data Confidentiality and Integr'!D1:D50,"Partially",'Data Confidentiality and Integr'!A1:A50,"??1??")</f>
        <v/>
      </c>
      <c r="D15">
        <f>COUNTIFS('Data Confidentiality and Integr'!D1:D50,"Not Met",'Data Confidentiality and Integr'!A1:A50,"??1??")</f>
        <v/>
      </c>
      <c r="E15">
        <f>COUNTIFS('Data Confidentiality and Integr'!D1:D50,"N/A",'Data Confidentiality and Integr'!A1:A50,"??1??")</f>
        <v/>
      </c>
    </row>
    <row r="16">
      <c r="A16" s="7" t="inlineStr">
        <is>
          <t>Maturity Level 2</t>
        </is>
      </c>
      <c r="B16">
        <f>COUNTIFS('Data Confidentiality and Integr'!D1:D50,"Met",'Data Confidentiality and Integr'!A1:A50,"??2??")</f>
        <v/>
      </c>
      <c r="C16">
        <f>COUNTIFS('Data Confidentiality and Integr'!D1:D50,"Partially",'Data Confidentiality and Integr'!A1:A50,"??2??")</f>
        <v/>
      </c>
      <c r="D16">
        <f>COUNTIFS('Data Confidentiality and Integr'!D1:D50,"Not Met",'Data Confidentiality and Integr'!A1:A50,"??2??")</f>
        <v/>
      </c>
      <c r="E16">
        <f>COUNTIFS('Data Confidentiality and Integr'!D1:D50,"N/A",'Data Confidentiality and Integr'!A1:A50,"??2??")</f>
        <v/>
      </c>
    </row>
    <row r="17">
      <c r="A17" s="7" t="inlineStr">
        <is>
          <t>Maturity Level 3</t>
        </is>
      </c>
      <c r="B17">
        <f>COUNTIFS('Data Confidentiality and Integr'!D1:D50,"Met",'Data Confidentiality and Integr'!A1:A50,"??3??")</f>
        <v/>
      </c>
      <c r="C17">
        <f>COUNTIFS('Data Confidentiality and Integr'!D1:D50,"Partially",'Data Confidentiality and Integr'!A1:A50,"??3??")</f>
        <v/>
      </c>
      <c r="D17">
        <f>COUNTIFS('Data Confidentiality and Integr'!D1:D50,"Not Met",'Data Confidentiality and Integr'!A1:A50,"??3??")</f>
        <v/>
      </c>
      <c r="E17">
        <f>COUNTIFS('Data Confidentiality and Integr'!D1:D50,"N/A",'Data Confidentiality and Integr'!A1:A50,"??3??")</f>
        <v/>
      </c>
    </row>
    <row r="18">
      <c r="A18" s="20" t="inlineStr">
        <is>
          <t>System Availability Requirement</t>
        </is>
      </c>
    </row>
    <row r="19">
      <c r="A19" s="7" t="inlineStr">
        <is>
          <t>Maturity Level 1</t>
        </is>
      </c>
      <c r="B19">
        <f>COUNTIFS('System Availability'!D1:D48,"Met",'System Availability'!A1:A48,"??1??")</f>
        <v/>
      </c>
      <c r="C19">
        <f>COUNTIFS('System Availability'!D1:D48,"Partially",'System Availability'!A1:A48,"??1??")</f>
        <v/>
      </c>
      <c r="D19">
        <f>COUNTIFS('System Availability'!D1:D48,"Not Met",'System Availability'!A1:A48,"??1??")</f>
        <v/>
      </c>
      <c r="E19">
        <f>COUNTIFS('System Availability'!D1:D48,"N/A",'System Availability'!A1:A48,"??1??")</f>
        <v/>
      </c>
    </row>
    <row r="20">
      <c r="A20" s="7" t="inlineStr">
        <is>
          <t>Maturity Level 2</t>
        </is>
      </c>
      <c r="B20">
        <f>COUNTIFS('System Availability'!D1:D48,"Met",'System Availability'!A1:A48,"??2??")</f>
        <v/>
      </c>
      <c r="C20">
        <f>COUNTIFS('System Availability'!D1:D48,"Partially",'System Availability'!A1:A48,"??2??")</f>
        <v/>
      </c>
      <c r="D20">
        <f>COUNTIFS('System Availability'!D1:D48,"Not Met",'System Availability'!A1:A48,"??2??")</f>
        <v/>
      </c>
      <c r="E20">
        <f>COUNTIFS('System Availability'!D1:D48,"N/A",'System Availability'!A1:A48,"??2??")</f>
        <v/>
      </c>
    </row>
    <row r="21">
      <c r="A21" s="7" t="inlineStr">
        <is>
          <t>Maturity Level 3</t>
        </is>
      </c>
      <c r="B21">
        <f>COUNTIFS('System Availability'!D1:D48,"Met",'System Availability'!A1:A48,"??3??")</f>
        <v/>
      </c>
      <c r="C21">
        <f>COUNTIFS('System Availability'!D1:D48,"Partially",'System Availability'!A1:A48,"??3??")</f>
        <v/>
      </c>
      <c r="D21">
        <f>COUNTIFS('System Availability'!D1:D48,"Not Met",'System Availability'!A1:A48,"??3??")</f>
        <v/>
      </c>
      <c r="E21">
        <f>COUNTIFS('System Availability'!D1:D48,"N/A",'System Availability'!A1:A48,"??3??")</f>
        <v/>
      </c>
    </row>
    <row r="22">
      <c r="A22" s="20" t="inlineStr">
        <is>
          <t>Injection Prevention Requirements</t>
        </is>
      </c>
    </row>
    <row r="23">
      <c r="A23" s="7" t="inlineStr">
        <is>
          <t>Maturity Level 1</t>
        </is>
      </c>
      <c r="B23">
        <f>COUNTIFS('Injection Prevention'!D1:D50,"Met",'Injection Prevention'!A1:A50,"??1??")</f>
        <v/>
      </c>
      <c r="C23">
        <f>COUNTIFS('Injection Prevention'!D1:D50,"Partially",'Injection Prevention'!A1:A50,"??1??")</f>
        <v/>
      </c>
      <c r="D23">
        <f>COUNTIFS('Injection Prevention'!D1:D50,"Not Met",'Injection Prevention'!A1:A50,"??1??")</f>
        <v/>
      </c>
      <c r="E23">
        <f>COUNTIFS('Injection Prevention'!D1:D50,"N/A",'Injection Prevention'!A1:A50,"??1??")</f>
        <v/>
      </c>
    </row>
    <row r="24">
      <c r="A24" s="7" t="inlineStr">
        <is>
          <t>Maturity Level 2</t>
        </is>
      </c>
      <c r="B24">
        <f>COUNTIFS('Injection Prevention'!D1:D50,"Met",'Injection Prevention'!A1:A50,"??2??")</f>
        <v/>
      </c>
      <c r="C24">
        <f>COUNTIFS('Injection Prevention'!D1:D50,"Partially",'Injection Prevention'!A1:A50,"??2??")</f>
        <v/>
      </c>
      <c r="D24">
        <f>COUNTIFS('Injection Prevention'!D1:D50,"Not Met",'Injection Prevention'!A1:A50,"??2??")</f>
        <v/>
      </c>
      <c r="E24">
        <f>COUNTIFS('Injection Prevention'!D1:D50,"N/A",'Injection Prevention'!A1:A50,"??2??")</f>
        <v/>
      </c>
    </row>
    <row r="25">
      <c r="A25" s="7" t="inlineStr">
        <is>
          <t>Maturity Level 3</t>
        </is>
      </c>
      <c r="B25">
        <f>COUNTIFS('Injection Prevention'!D1:D50,"Met",'Injection Prevention'!A1:A50,"??3??")</f>
        <v/>
      </c>
      <c r="C25">
        <f>COUNTIFS('Injection Prevention'!D1:D50,"Partially",'Injection Prevention'!A1:A50,"??3??")</f>
        <v/>
      </c>
      <c r="D25">
        <f>COUNTIFS('Injection Prevention'!D1:D50,"Not Met",'Injection Prevention'!A1:A50,"??3??")</f>
        <v/>
      </c>
      <c r="E25">
        <f>COUNTIFS('Injection Prevention'!D1:D50,"N/A",'Injection Prevention'!A1:A50,"??3??")</f>
        <v/>
      </c>
    </row>
    <row r="26">
      <c r="A26" s="20" t="inlineStr">
        <is>
          <t>Logging/Alerting Requirements</t>
        </is>
      </c>
    </row>
    <row r="27">
      <c r="A27" s="7" t="inlineStr">
        <is>
          <t>Maturity Level 1</t>
        </is>
      </c>
      <c r="B27">
        <f>COUNTIFS('Logging Alerting'!D5:D54,"Met",'Logging Alerting'!A5:A54,"??1??")</f>
        <v/>
      </c>
      <c r="C27">
        <f>COUNTIFS('Logging Alerting'!D5:D54,"Partially",'Logging Alerting'!A5:A54,"??1??")</f>
        <v/>
      </c>
      <c r="D27">
        <f>COUNTIFS('Logging Alerting'!D5:D54,"Not Met",'Logging Alerting'!A5:A54,"??1??")</f>
        <v/>
      </c>
      <c r="E27">
        <f>COUNTIFS('Logging Alerting'!D5:D54,"N/A",'Logging Alerting'!A5:A54,"??1??")</f>
        <v/>
      </c>
    </row>
    <row r="28">
      <c r="A28" s="7" t="inlineStr">
        <is>
          <t>Maturity Level 2</t>
        </is>
      </c>
      <c r="B28">
        <f>COUNTIFS('Logging Alerting'!D5:D54,"Met",'Logging Alerting'!A5:A54,"??2??")</f>
        <v/>
      </c>
      <c r="C28">
        <f>COUNTIFS('Logging Alerting'!D5:D54,"Partially",'Logging Alerting'!A5:A54,"??2??")</f>
        <v/>
      </c>
      <c r="D28">
        <f>COUNTIFS('Logging Alerting'!D5:D54,"Not Met",'Logging Alerting'!A5:A54,"??2??")</f>
        <v/>
      </c>
      <c r="E28">
        <f>COUNTIFS('Logging Alerting'!D5:D54,"N/A",'Logging Alerting'!A5:A54,"??2??")</f>
        <v/>
      </c>
    </row>
    <row r="29">
      <c r="A29" s="7" t="inlineStr">
        <is>
          <t>Maturity Level 3</t>
        </is>
      </c>
      <c r="B29">
        <f>COUNTIFS('Logging Alerting'!D5:D54,"Met",'Logging Alerting'!A5:A54,"??3??")</f>
        <v/>
      </c>
      <c r="C29">
        <f>COUNTIFS('Logging Alerting'!D5:D54,"Partially",'Logging Alerting'!A5:A54,"??3??")</f>
        <v/>
      </c>
      <c r="D29">
        <f>COUNTIFS('Logging Alerting'!D5:D54,"Not Met",'Logging Alerting'!A5:A54,"??3??")</f>
        <v/>
      </c>
      <c r="E29">
        <f>COUNTIFS('Logging Alerting'!D5:D54,"N/A",'Logging Alerting'!A5:A54,"??3??")</f>
        <v/>
      </c>
    </row>
    <row r="30">
      <c r="A30" s="20" t="inlineStr">
        <is>
          <t>Secret Management Requirements</t>
        </is>
      </c>
    </row>
    <row r="31">
      <c r="A31" s="7" t="inlineStr">
        <is>
          <t>Maturity Level 1</t>
        </is>
      </c>
      <c r="B31">
        <f>COUNTIFS('Secret Management'!D1:D50,"Met",'Secret Management'!A1:A50,"??1??")</f>
        <v/>
      </c>
      <c r="C31">
        <f>COUNTIFS('Secret Management'!D1:D50,"Partially",'Secret Management'!A1:A50,"??1??")</f>
        <v/>
      </c>
      <c r="D31">
        <f>COUNTIFS('Secret Management'!D1:D50,"Not Met",'Secret Management'!A1:A50,"??1??")</f>
        <v/>
      </c>
      <c r="E31">
        <f>COUNTIFS('Secret Management'!D1:D50,"N/A",'Secret Management'!A1:A50,"??1??")</f>
        <v/>
      </c>
    </row>
    <row r="32">
      <c r="A32" s="7" t="inlineStr">
        <is>
          <t>Maturity Level 2</t>
        </is>
      </c>
      <c r="B32">
        <f>COUNTIFS('Secret Management'!D1:D50,"Met",'Secret Management'!A1:A50,"??2??")</f>
        <v/>
      </c>
      <c r="C32">
        <f>COUNTIFS('Secret Management'!D1:D50,"Partially",'Secret Management'!A1:A50,"??2??")</f>
        <v/>
      </c>
      <c r="D32">
        <f>COUNTIFS('Secret Management'!D1:D50,"Not Met",'Secret Management'!A1:A50,"??2??")</f>
        <v/>
      </c>
      <c r="E32">
        <f>COUNTIFS('Secret Management'!D1:D50,"N/A",'Secret Management'!A1:A50,"??2??")</f>
        <v/>
      </c>
    </row>
    <row r="33">
      <c r="A33" s="7" t="inlineStr">
        <is>
          <t>Maturity Level 3</t>
        </is>
      </c>
      <c r="B33">
        <f>COUNTIFS('Secret Management'!D1:D50,"Met",'Secret Management'!A1:A50,"??3??")</f>
        <v/>
      </c>
      <c r="C33">
        <f>COUNTIFS('Secret Management'!D1:D50,"Partially",'Secret Management'!A1:A50,"??3??")</f>
        <v/>
      </c>
      <c r="D33">
        <f>COUNTIFS('Secret Management'!D1:D50,"Not Met",'Secret Management'!A1:A50,"??3??")</f>
        <v/>
      </c>
      <c r="E33">
        <f>COUNTIFS('Secret Management'!D1:D50,"N/A",'Secret Management'!A1:A50,"??3??")</f>
        <v/>
      </c>
    </row>
    <row r="34">
      <c r="A34" s="20" t="inlineStr">
        <is>
          <t>System Integrity Requirements</t>
        </is>
      </c>
    </row>
    <row r="35">
      <c r="A35" s="7" t="inlineStr">
        <is>
          <t>Maturity Level 1</t>
        </is>
      </c>
      <c r="B35">
        <f>COUNTIFS('System Integrity'!D1:D47,"Met",'System Integrity'!A1:A47,"??1??")</f>
        <v/>
      </c>
      <c r="C35">
        <f>COUNTIFS('System Integrity'!D1:D47,"Partially",'System Integrity'!A1:A47,"??1??")</f>
        <v/>
      </c>
      <c r="D35">
        <f>COUNTIFS('System Integrity'!D1:D47,"Not Met",'System Integrity'!A1:A47,"??1??")</f>
        <v/>
      </c>
      <c r="E35">
        <f>COUNTIFS('System Integrity'!D1:D47,"N/A",'System Integrity'!A1:A47,"??1??")</f>
        <v/>
      </c>
    </row>
    <row r="36">
      <c r="A36" s="7" t="inlineStr">
        <is>
          <t>Maturity Level 2</t>
        </is>
      </c>
      <c r="B36">
        <f>COUNTIFS('System Integrity'!D1:D47,"Met",'System Integrity'!A1:A47,"??2??")</f>
        <v/>
      </c>
      <c r="C36">
        <f>COUNTIFS('System Integrity'!D1:D47,"Partially",'System Integrity'!A1:A47,"??2??")</f>
        <v/>
      </c>
      <c r="D36">
        <f>COUNTIFS('System Integrity'!D1:D47,"Not Met",'System Integrity'!A1:A47,"??2??")</f>
        <v/>
      </c>
      <c r="E36">
        <f>COUNTIFS('System Integrity'!D1:D47,"N/A",'System Integrity'!A1:A47,"??2??")</f>
        <v/>
      </c>
    </row>
    <row r="37">
      <c r="A37" s="7" t="inlineStr">
        <is>
          <t>Maturity Level 3</t>
        </is>
      </c>
      <c r="B37">
        <f>COUNTIFS('System Integrity'!D1:D47,"Met",'System Integrity'!A1:A47,"??3??")</f>
        <v/>
      </c>
      <c r="C37">
        <f>COUNTIFS('System Integrity'!D1:D47,"Partially",'System Integrity'!A1:A47,"??3??")</f>
        <v/>
      </c>
      <c r="D37">
        <f>COUNTIFS('System Integrity'!D1:D47,"Not Met",'System Integrity'!A1:A47,"??3??")</f>
        <v/>
      </c>
      <c r="E37">
        <f>COUNTIFS('System Integrity'!D1:D47,"N/A",'System Integrity'!A1:A47,"??3??")</f>
        <v/>
      </c>
    </row>
    <row r="38">
      <c r="A38" s="20" t="inlineStr">
        <is>
          <t>User Session Management Requirements</t>
        </is>
      </c>
    </row>
    <row r="39">
      <c r="A39" s="7" t="inlineStr">
        <is>
          <t>Maturity Level 1</t>
        </is>
      </c>
      <c r="B39">
        <f>COUNTIFS('User Session'!D1:D49,"Met",'User Session'!A1:A49,"???1??")</f>
        <v/>
      </c>
      <c r="C39">
        <f>COUNTIFS('User Session'!D1:D49,"Partially",'User Session'!A1:A49,"???1??")</f>
        <v/>
      </c>
      <c r="D39">
        <f>COUNTIFS('User Session'!D1:D49,"Not Met",'User Session'!A1:A49,"???1??")</f>
        <v/>
      </c>
      <c r="E39">
        <f>COUNTIFS('User Session'!D1:D49,"N/A",'User Session'!A1:A49,"???1??")</f>
        <v/>
      </c>
    </row>
    <row r="40">
      <c r="A40" s="7" t="inlineStr">
        <is>
          <t>Maturity Level 2</t>
        </is>
      </c>
      <c r="B40">
        <f>COUNTIFS('User Session'!D1:D49,"Met",'User Session'!A1:A49,"???2??")</f>
        <v/>
      </c>
      <c r="C40">
        <f>COUNTIFS('User Session'!D1:D49,"Partially",'User Session'!A1:A49,"???2??")</f>
        <v/>
      </c>
      <c r="D40">
        <f>COUNTIFS('User Session'!D1:D49,"Not Met",'User Session'!A1:A49,"???2??")</f>
        <v/>
      </c>
      <c r="E40">
        <f>COUNTIFS('User Session'!D1:D49,"N/A",'User Session'!A1:A49,"???2??")</f>
        <v/>
      </c>
    </row>
    <row r="41">
      <c r="A41" s="7" t="inlineStr">
        <is>
          <t>Maturity Level 3</t>
        </is>
      </c>
      <c r="B41">
        <f>COUNTIFS('User Session'!D1:D49,"Met",'User Session'!A1:A49,"???3??")</f>
        <v/>
      </c>
      <c r="C41">
        <f>COUNTIFS('User Session'!D1:D49,"Partially",'User Session'!A1:A49,"???3??")</f>
        <v/>
      </c>
      <c r="D41">
        <f>COUNTIFS('User Session'!D1:D49,"Not Met",'User Session'!A1:A49,"???3??")</f>
        <v/>
      </c>
      <c r="E41">
        <f>COUNTIFS('User Session'!D1:D49,"N/A",'User Session'!A1:A49,"???3??")</f>
        <v/>
      </c>
    </row>
  </sheetData>
  <hyperlinks>
    <hyperlink xmlns:r="http://schemas.openxmlformats.org/officeDocument/2006/relationships" ref="A2" location="authentication-requirements" tooltip="https://github.com/it-dept-cis/RABET-V-Pilot/blob/master/docs/source/Security_Services_Capability_Maturity_Index/Authentication_Requirements.md#authentication-requirements" display="https://github.com/it-dept-cis/RABET-V-Pilot/blob/master/docs/source/Security_Services_Capability_Maturity_Index/Authentication_Requirements.md - authentication-requirements" r:id="rId1"/>
    <hyperlink xmlns:r="http://schemas.openxmlformats.org/officeDocument/2006/relationships" ref="A3" location="maturity-level-1" tooltip="https://github.com/it-dept-cis/RABET-V-Pilot/blob/master/docs/source/Security_Services_Capability_Maturity_Index/Authentication_Requirements.md#maturity-level-1" display="https://github.com/it-dept-cis/RABET-V-Pilot/blob/master/docs/source/Security_Services_Capability_Maturity_Index/Authentication_Requirements.md - maturity-level-1" r:id="rId2"/>
    <hyperlink xmlns:r="http://schemas.openxmlformats.org/officeDocument/2006/relationships" ref="A4" location="maturity-level-2" tooltip="https://github.com/it-dept-cis/RABET-V-Pilot/blob/master/docs/source/Security_Services_Capability_Maturity_Index/Authentication_Requirements.md#maturity-level-2" display="https://github.com/it-dept-cis/RABET-V-Pilot/blob/master/docs/source/Security_Services_Capability_Maturity_Index/Authentication_Requirements.md - maturity-level-2" r:id="rId3"/>
    <hyperlink xmlns:r="http://schemas.openxmlformats.org/officeDocument/2006/relationships" ref="A5" location="maturity-level-3" tooltip="https://github.com/it-dept-cis/RABET-V-Pilot/blob/master/docs/source/Security_Services_Capability_Maturity_Index/Authentication_Requirements.md#maturity-level-3" display="https://github.com/it-dept-cis/RABET-V-Pilot/blob/master/docs/source/Security_Services_Capability_Maturity_Index/Authentication_Requirements.md - maturity-level-3" r:id="rId4"/>
    <hyperlink xmlns:r="http://schemas.openxmlformats.org/officeDocument/2006/relationships" ref="A6" location="authorization-requirements" tooltip="https://github.com/it-dept-cis/RABET-V-Pilot/blob/master/docs/source/Security_Services_Capability_Maturity_Index/Authorization_Requirements.md#authorization-requirements" display="https://github.com/it-dept-cis/RABET-V-Pilot/blob/master/docs/source/Security_Services_Capability_Maturity_Index/Authorization_Requirements.md - authorization-requirements" r:id="rId5"/>
    <hyperlink xmlns:r="http://schemas.openxmlformats.org/officeDocument/2006/relationships" ref="A7" location="maturity-level-1" tooltip="https://github.com/it-dept-cis/RABET-V-Pilot/blob/master/docs/source/Security_Services_Capability_Maturity_Index/Authorization_Requirements.md#maturity-level-1" display="https://github.com/it-dept-cis/RABET-V-Pilot/blob/master/docs/source/Security_Services_Capability_Maturity_Index/Authorization_Requirements.md - maturity-level-1" r:id="rId6"/>
    <hyperlink xmlns:r="http://schemas.openxmlformats.org/officeDocument/2006/relationships" ref="A8" location="maturity-level-2" tooltip="https://github.com/it-dept-cis/RABET-V-Pilot/blob/master/docs/source/Security_Services_Capability_Maturity_Index/Authorization_Requirements.md#maturity-level-2" display="https://github.com/it-dept-cis/RABET-V-Pilot/blob/master/docs/source/Security_Services_Capability_Maturity_Index/Authorization_Requirements.md - maturity-level-2" r:id="rId7"/>
    <hyperlink xmlns:r="http://schemas.openxmlformats.org/officeDocument/2006/relationships" ref="A9" location="maturity-level-3" tooltip="https://github.com/it-dept-cis/RABET-V-Pilot/blob/master/docs/source/Security_Services_Capability_Maturity_Index/Authorization_Requirements.md#maturity-level-3" display="https://github.com/it-dept-cis/RABET-V-Pilot/blob/master/docs/source/Security_Services_Capability_Maturity_Index/Authorization_Requirements.md - maturity-level-3" r:id="rId8"/>
    <hyperlink xmlns:r="http://schemas.openxmlformats.org/officeDocument/2006/relationships" ref="A10" location="boundary-protections-requirements" tooltip="https://github.com/it-dept-cis/RABET-V-Pilot/blob/master/docs/source/Security_Services_Capability_Maturity_Index/Boundary_Protection_Requirements.md#boundary-protections-requirements" display="https://github.com/it-dept-cis/RABET-V-Pilot/blob/master/docs/source/Security_Services_Capability_Maturity_Index/Boundary_Protection_Requirements.md - boundary-protections-requirements" r:id="rId9"/>
    <hyperlink xmlns:r="http://schemas.openxmlformats.org/officeDocument/2006/relationships" ref="A11" location="maturity-level-1" tooltip="https://github.com/it-dept-cis/RABET-V-Pilot/blob/master/docs/source/Security_Services_Capability_Maturity_Index/Boundary_Protection_Requirements.md#maturity-level-1" display="https://github.com/it-dept-cis/RABET-V-Pilot/blob/master/docs/source/Security_Services_Capability_Maturity_Index/Boundary_Protection_Requirements.md - maturity-level-1" r:id="rId10"/>
    <hyperlink xmlns:r="http://schemas.openxmlformats.org/officeDocument/2006/relationships" ref="A12" location="maturity-level-2" tooltip="https://github.com/it-dept-cis/RABET-V-Pilot/blob/master/docs/source/Security_Services_Capability_Maturity_Index/Boundary_Protection_Requirements.md#maturity-level-2" display="https://github.com/it-dept-cis/RABET-V-Pilot/blob/master/docs/source/Security_Services_Capability_Maturity_Index/Boundary_Protection_Requirements.md - maturity-level-2" r:id="rId11"/>
    <hyperlink xmlns:r="http://schemas.openxmlformats.org/officeDocument/2006/relationships" ref="A13" location="maturity-level-3" tooltip="https://github.com/it-dept-cis/RABET-V-Pilot/blob/master/docs/source/Security_Services_Capability_Maturity_Index/Boundary_Protection_Requirements.md#maturity-level-3" display="https://github.com/it-dept-cis/RABET-V-Pilot/blob/master/docs/source/Security_Services_Capability_Maturity_Index/Boundary_Protection_Requirements.md - maturity-level-3" r:id="rId12"/>
    <hyperlink xmlns:r="http://schemas.openxmlformats.org/officeDocument/2006/relationships" ref="A14" tooltip="https://github.com/it-dept-cis/RABET-V-Pilot/blob/master/docs/source/Security_Services_Capability_Maturity_Index/Data_Confidentiality_Requirements.md#data-confidentiality-requirements" r:id="rId13"/>
    <hyperlink xmlns:r="http://schemas.openxmlformats.org/officeDocument/2006/relationships" ref="A15" location="maturity-level-1" tooltip="https://github.com/it-dept-cis/RABET-V-Pilot/blob/master/docs/source/Security_Services_Capability_Maturity_Index/Data_Confidentiality_Requirements.md#maturity-level-1" r:id="rId14"/>
    <hyperlink xmlns:r="http://schemas.openxmlformats.org/officeDocument/2006/relationships" ref="A16" location="maturity-level-2" tooltip="https://github.com/it-dept-cis/RABET-V-Pilot/blob/master/docs/source/Security_Services_Capability_Maturity_Index/Data_Confidentiality_Requirements.md#maturity-level-2" r:id="rId15"/>
    <hyperlink xmlns:r="http://schemas.openxmlformats.org/officeDocument/2006/relationships" ref="A17" location="maturity-level-3" tooltip="https://github.com/it-dept-cis/RABET-V-Pilot/blob/master/docs/source/Security_Services_Capability_Maturity_Index/Data_Confidentiality_Requirements.md#maturity-level-3" r:id="rId16"/>
    <hyperlink xmlns:r="http://schemas.openxmlformats.org/officeDocument/2006/relationships" ref="A18" tooltip="https://github.com/it-dept-cis/RABET-V-Pilot/blob/master/docs/source/Security_Services_Capability_Maturity_Index/Data_Integrity_Requirements.md#data-integrity-requirements" r:id="rId17"/>
    <hyperlink xmlns:r="http://schemas.openxmlformats.org/officeDocument/2006/relationships" ref="A19" location="maturity-level-1" tooltip="https://github.com/it-dept-cis/RABET-V-Pilot/blob/master/docs/source/Security_Services_Capability_Maturity_Index/Data_Integrity_Requirements.md#maturity-level-1" r:id="rId18"/>
    <hyperlink xmlns:r="http://schemas.openxmlformats.org/officeDocument/2006/relationships" ref="A20" location="maturity-level-2" tooltip="https://github.com/it-dept-cis/RABET-V-Pilot/blob/master/docs/source/Security_Services_Capability_Maturity_Index/Data_Integrity_Requirements.md#maturity-level-2" r:id="rId19"/>
    <hyperlink xmlns:r="http://schemas.openxmlformats.org/officeDocument/2006/relationships" ref="A21" location="maturity-level-3" tooltip="https://github.com/it-dept-cis/RABET-V-Pilot/blob/master/docs/source/Security_Services_Capability_Maturity_Index/Data_Integrity_Requirements.md#maturity-level-3" r:id="rId20"/>
    <hyperlink xmlns:r="http://schemas.openxmlformats.org/officeDocument/2006/relationships" ref="A22" location="injection-prevention-requirements" tooltip="https://github.com/it-dept-cis/RABET-V-Pilot/blob/master/docs/source/Security_Services_Capability_Maturity_Index/Injection_Prevention_Requirements.md#injection-prevention-requirements" display="https://github.com/it-dept-cis/RABET-V-Pilot/blob/master/docs/source/Security_Services_Capability_Maturity_Index/Injection_Prevention_Requirements.md - injection-prevention-requirements" r:id="rId21"/>
    <hyperlink xmlns:r="http://schemas.openxmlformats.org/officeDocument/2006/relationships" ref="A23" location="maturity-level-1" tooltip="https://github.com/it-dept-cis/RABET-V-Pilot/blob/master/docs/source/Security_Services_Capability_Maturity_Index/Injection_Prevention_Requirements.md#maturity-level-1" display="https://github.com/it-dept-cis/RABET-V-Pilot/blob/master/docs/source/Security_Services_Capability_Maturity_Index/Injection_Prevention_Requirements.md - maturity-level-1" r:id="rId22"/>
    <hyperlink xmlns:r="http://schemas.openxmlformats.org/officeDocument/2006/relationships" ref="A24" location="maturity-level-2" tooltip="https://github.com/it-dept-cis/RABET-V-Pilot/blob/master/docs/source/Security_Services_Capability_Maturity_Index/Injection_Prevention_Requirements.md#maturity-level-2" display="https://github.com/it-dept-cis/RABET-V-Pilot/blob/master/docs/source/Security_Services_Capability_Maturity_Index/Injection_Prevention_Requirements.md - maturity-level-2" r:id="rId23"/>
    <hyperlink xmlns:r="http://schemas.openxmlformats.org/officeDocument/2006/relationships" ref="A25" location="maturity-level-3" tooltip="https://github.com/it-dept-cis/RABET-V-Pilot/blob/master/docs/source/Security_Services_Capability_Maturity_Index/Injection_Prevention_Requirements.md#maturity-level-3" display="https://github.com/it-dept-cis/RABET-V-Pilot/blob/master/docs/source/Security_Services_Capability_Maturity_Index/Injection_Prevention_Requirements.md - maturity-level-3" r:id="rId24"/>
    <hyperlink xmlns:r="http://schemas.openxmlformats.org/officeDocument/2006/relationships" ref="A26" location="loggingalerting-requirements" tooltip="https://github.com/it-dept-cis/RABET-V-Pilot/blob/master/docs/source/Security_Services_Capability_Maturity_Index/Logging_Alerting_Requirements.md#loggingalerting-requirements" display="https://github.com/it-dept-cis/RABET-V-Pilot/blob/master/docs/source/Security_Services_Capability_Maturity_Index/Logging_Alerting_Requirements.md - loggingalerting-requirements" r:id="rId25"/>
    <hyperlink xmlns:r="http://schemas.openxmlformats.org/officeDocument/2006/relationships" ref="A27" location="maturity-level-1" tooltip="https://github.com/it-dept-cis/RABET-V-Pilot/blob/master/docs/source/Security_Services_Capability_Maturity_Index/Logging_Alerting_Requirements.md#maturity-level-1" display="https://github.com/it-dept-cis/RABET-V-Pilot/blob/master/docs/source/Security_Services_Capability_Maturity_Index/Logging_Alerting_Requirements.md - maturity-level-1" r:id="rId26"/>
    <hyperlink xmlns:r="http://schemas.openxmlformats.org/officeDocument/2006/relationships" ref="A28" location="maturity-level-2" tooltip="https://github.com/it-dept-cis/RABET-V-Pilot/blob/master/docs/source/Security_Services_Capability_Maturity_Index/Logging_Alerting_Requirements.md#maturity-level-2" display="https://github.com/it-dept-cis/RABET-V-Pilot/blob/master/docs/source/Security_Services_Capability_Maturity_Index/Logging_Alerting_Requirements.md - maturity-level-2" r:id="rId27"/>
    <hyperlink xmlns:r="http://schemas.openxmlformats.org/officeDocument/2006/relationships" ref="A29" location="maturity-level-3" tooltip="https://github.com/it-dept-cis/RABET-V-Pilot/blob/master/docs/source/Security_Services_Capability_Maturity_Index/Logging_Alerting_Requirements.md#maturity-level-3" display="https://github.com/it-dept-cis/RABET-V-Pilot/blob/master/docs/source/Security_Services_Capability_Maturity_Index/Logging_Alerting_Requirements.md - maturity-level-3" r:id="rId28"/>
    <hyperlink xmlns:r="http://schemas.openxmlformats.org/officeDocument/2006/relationships" ref="A30" location="secret-management-requirements" tooltip="https://github.com/it-dept-cis/RABET-V-Pilot/blob/master/docs/source/Security_Services_Capability_Maturity_Index/Secret_Management_Requirements.md#secret-management-requirements" display="https://github.com/it-dept-cis/RABET-V-Pilot/blob/master/docs/source/Security_Services_Capability_Maturity_Index/Secret_Management_Requirements.md - secret-management-requirements" r:id="rId29"/>
    <hyperlink xmlns:r="http://schemas.openxmlformats.org/officeDocument/2006/relationships" ref="A31" location="maturity-level-1" tooltip="https://github.com/it-dept-cis/RABET-V-Pilot/blob/master/docs/source/Security_Services_Capability_Maturity_Index/Secret_Management_Requirements.md#maturity-level-1" display="https://github.com/it-dept-cis/RABET-V-Pilot/blob/master/docs/source/Security_Services_Capability_Maturity_Index/Secret_Management_Requirements.md - maturity-level-1" r:id="rId30"/>
    <hyperlink xmlns:r="http://schemas.openxmlformats.org/officeDocument/2006/relationships" ref="A32" location="maturity-level-2" tooltip="https://github.com/it-dept-cis/RABET-V-Pilot/blob/master/docs/source/Security_Services_Capability_Maturity_Index/Secret_Management_Requirements.md#maturity-level-2" display="https://github.com/it-dept-cis/RABET-V-Pilot/blob/master/docs/source/Security_Services_Capability_Maturity_Index/Secret_Management_Requirements.md - maturity-level-2" r:id="rId31"/>
    <hyperlink xmlns:r="http://schemas.openxmlformats.org/officeDocument/2006/relationships" ref="A33" location="maturity-level-3" tooltip="https://github.com/it-dept-cis/RABET-V-Pilot/blob/master/docs/source/Security_Services_Capability_Maturity_Index/Secret_Management_Requirements.md#maturity-level-3" display="https://github.com/it-dept-cis/RABET-V-Pilot/blob/master/docs/source/Security_Services_Capability_Maturity_Index/Secret_Management_Requirements.md - maturity-level-3" r:id="rId32"/>
    <hyperlink xmlns:r="http://schemas.openxmlformats.org/officeDocument/2006/relationships" ref="A34" location="system-integrity-requirements" tooltip="https://github.com/it-dept-cis/RABET-V-Pilot/blob/master/docs/source/Security_Services_Capability_Maturity_Index/System_Integrity_Requirements.md#system-integrity-requirements" display="https://github.com/it-dept-cis/RABET-V-Pilot/blob/master/docs/source/Security_Services_Capability_Maturity_Index/System_Integrity_Requirements.md - system-integrity-requirements" r:id="rId33"/>
    <hyperlink xmlns:r="http://schemas.openxmlformats.org/officeDocument/2006/relationships" ref="A35" location="maturity-level-1" tooltip="https://github.com/it-dept-cis/RABET-V-Pilot/blob/master/docs/source/Security_Services_Capability_Maturity_Index/System_Integrity_Requirements.md#maturity-level-1" display="https://github.com/it-dept-cis/RABET-V-Pilot/blob/master/docs/source/Security_Services_Capability_Maturity_Index/System_Integrity_Requirements.md - maturity-level-1" r:id="rId34"/>
    <hyperlink xmlns:r="http://schemas.openxmlformats.org/officeDocument/2006/relationships" ref="A36" location="maturity-level-2" tooltip="https://github.com/it-dept-cis/RABET-V-Pilot/blob/master/docs/source/Security_Services_Capability_Maturity_Index/System_Integrity_Requirements.md#maturity-level-2" display="https://github.com/it-dept-cis/RABET-V-Pilot/blob/master/docs/source/Security_Services_Capability_Maturity_Index/System_Integrity_Requirements.md - maturity-level-2" r:id="rId35"/>
    <hyperlink xmlns:r="http://schemas.openxmlformats.org/officeDocument/2006/relationships" ref="A37" location="maturity-level-3" tooltip="https://github.com/it-dept-cis/RABET-V-Pilot/blob/master/docs/source/Security_Services_Capability_Maturity_Index/System_Integrity_Requirements.md#maturity-level-3" display="https://github.com/it-dept-cis/RABET-V-Pilot/blob/master/docs/source/Security_Services_Capability_Maturity_Index/System_Integrity_Requirements.md - maturity-level-3" r:id="rId36"/>
    <hyperlink xmlns:r="http://schemas.openxmlformats.org/officeDocument/2006/relationships" ref="A38" location="user-session-management-requirements" tooltip="https://github.com/it-dept-cis/RABET-V-Pilot/blob/master/docs/source/Security_Services_Capability_Maturity_Index/User_Session_Management_Requirements.md#user-session-management-requirements" display="https://github.com/it-dept-cis/RABET-V-Pilot/blob/master/docs/source/Security_Services_Capability_Maturity_Index/User_Session_Management_Requirements.md - user-session-management-requirements" r:id="rId37"/>
    <hyperlink xmlns:r="http://schemas.openxmlformats.org/officeDocument/2006/relationships" ref="A39" location="maturity-level-1" tooltip="https://github.com/it-dept-cis/RABET-V-Pilot/blob/master/docs/source/Security_Services_Capability_Maturity_Index/User_Session_Management_Requirements.md#maturity-level-1" display="https://github.com/it-dept-cis/RABET-V-Pilot/blob/master/docs/source/Security_Services_Capability_Maturity_Index/User_Session_Management_Requirements.md - maturity-level-1" r:id="rId38"/>
    <hyperlink xmlns:r="http://schemas.openxmlformats.org/officeDocument/2006/relationships" ref="A40" location="maturity-level-2" tooltip="https://github.com/it-dept-cis/RABET-V-Pilot/blob/master/docs/source/Security_Services_Capability_Maturity_Index/User_Session_Management_Requirements.md#maturity-level-2" display="https://github.com/it-dept-cis/RABET-V-Pilot/blob/master/docs/source/Security_Services_Capability_Maturity_Index/User_Session_Management_Requirements.md - maturity-level-2" r:id="rId39"/>
    <hyperlink xmlns:r="http://schemas.openxmlformats.org/officeDocument/2006/relationships" ref="A41" location="maturity-level-3" tooltip="https://github.com/it-dept-cis/RABET-V-Pilot/blob/master/docs/source/Security_Services_Capability_Maturity_Index/User_Session_Management_Requirements.md#maturity-level-3" display="https://github.com/it-dept-cis/RABET-V-Pilot/blob/master/docs/source/Security_Services_Capability_Maturity_Index/User_Session_Management_Requirements.md - maturity-level-3" r:id="rId40"/>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H23"/>
  <sheetViews>
    <sheetView workbookViewId="0">
      <pane ySplit="1" topLeftCell="A14" activePane="bottomLeft" state="frozen"/>
      <selection pane="bottomLeft" activeCell="B21" sqref="B21"/>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t="inlineStr">
        <is>
          <t>Title</t>
        </is>
      </c>
      <c r="C1" t="inlineStr">
        <is>
          <t>Test Method</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45" customHeight="1">
      <c r="A3" t="inlineStr">
        <is>
          <t>9.1.1</t>
        </is>
      </c>
      <c r="B3" s="8" t="inlineStr">
        <is>
          <t>Install the Latest Stable Version of Any Security-Related Updates on All Network Devices</t>
        </is>
      </c>
      <c r="C3" s="17" t="inlineStr">
        <is>
          <t>BOM Analysis</t>
        </is>
      </c>
      <c r="G3" s="3" t="inlineStr">
        <is>
          <t>Not Reviewed</t>
        </is>
      </c>
    </row>
    <row r="4">
      <c r="A4" t="inlineStr">
        <is>
          <t>9.1.2</t>
        </is>
      </c>
      <c r="B4" s="8" t="inlineStr">
        <is>
          <t>Perform Complete System Backups</t>
        </is>
      </c>
      <c r="C4" s="17" t="inlineStr">
        <is>
          <t>Functional testing</t>
        </is>
      </c>
      <c r="G4" s="3" t="inlineStr">
        <is>
          <t>Not Reviewed</t>
        </is>
      </c>
    </row>
    <row r="5" ht="30" customHeight="1">
      <c r="A5" t="inlineStr">
        <is>
          <t>9.1.3</t>
        </is>
      </c>
      <c r="B5" s="8" t="inlineStr">
        <is>
          <t>Ensure Anti-Malware Software and Signatures Are Updated</t>
        </is>
      </c>
      <c r="C5" s="17" t="inlineStr">
        <is>
          <t>Configuration Audit</t>
        </is>
      </c>
      <c r="G5" s="3" t="inlineStr">
        <is>
          <t>Not Reviewed</t>
        </is>
      </c>
    </row>
    <row r="6" ht="30" customHeight="1">
      <c r="A6" t="inlineStr">
        <is>
          <t>9.1.4</t>
        </is>
      </c>
      <c r="B6" s="8" t="inlineStr">
        <is>
          <t>Configure Devices to Not Auto-Run Content</t>
        </is>
      </c>
      <c r="C6" s="17" t="inlineStr">
        <is>
          <t>Configuration Audit</t>
        </is>
      </c>
      <c r="G6" s="3" t="inlineStr">
        <is>
          <t>Not Reviewed</t>
        </is>
      </c>
    </row>
    <row r="7">
      <c r="A7" t="inlineStr">
        <is>
          <t>9.1.5</t>
        </is>
      </c>
      <c r="B7" s="8" t="inlineStr">
        <is>
          <t>Use Port Protectors on Unused Ports</t>
        </is>
      </c>
      <c r="C7" s="17" t="inlineStr">
        <is>
          <t>Configuration Audit</t>
        </is>
      </c>
      <c r="G7" s="3" t="inlineStr">
        <is>
          <t>Not Reviewed</t>
        </is>
      </c>
    </row>
    <row r="8">
      <c r="B8" s="7" t="inlineStr">
        <is>
          <t>Maturity Level 2</t>
        </is>
      </c>
      <c r="C8" s="13" t="n"/>
      <c r="D8" s="10" t="n"/>
      <c r="E8" s="10" t="n"/>
      <c r="F8" s="10" t="n"/>
      <c r="G8" s="10" t="n"/>
      <c r="H8" s="10" t="n"/>
    </row>
    <row r="9">
      <c r="A9" t="inlineStr">
        <is>
          <t>9.2.1</t>
        </is>
      </c>
      <c r="B9" s="8" t="inlineStr">
        <is>
          <t>Establish Secure Configurations</t>
        </is>
      </c>
      <c r="C9" s="17" t="inlineStr">
        <is>
          <t>Configuration audit</t>
        </is>
      </c>
      <c r="G9" s="3" t="inlineStr">
        <is>
          <t>Not Reviewed</t>
        </is>
      </c>
    </row>
    <row r="10">
      <c r="A10" t="inlineStr">
        <is>
          <t>9.2.2</t>
        </is>
      </c>
      <c r="B10" s="8" t="inlineStr">
        <is>
          <t>Deploy Operating System Patchs</t>
        </is>
      </c>
      <c r="C10" s="17" t="inlineStr">
        <is>
          <t>Configuration audit</t>
        </is>
      </c>
      <c r="G10" s="3" t="inlineStr">
        <is>
          <t>Not Reviewed</t>
        </is>
      </c>
    </row>
    <row r="11">
      <c r="A11" t="inlineStr">
        <is>
          <t>9.2.3</t>
        </is>
      </c>
      <c r="B11" s="8" t="inlineStr">
        <is>
          <t>Deploy Software Patches</t>
        </is>
      </c>
      <c r="C11" s="17" t="inlineStr">
        <is>
          <t>BOM Analysis</t>
        </is>
      </c>
      <c r="G11" s="3" t="inlineStr">
        <is>
          <t>Not Reviewed</t>
        </is>
      </c>
    </row>
    <row r="12" ht="30" customHeight="1">
      <c r="A12" t="inlineStr">
        <is>
          <t>9.2.4</t>
        </is>
      </c>
      <c r="B12" s="8" t="inlineStr">
        <is>
          <t>Utilize Centrally Managed Anti-Malware Software</t>
        </is>
      </c>
      <c r="C12" s="17" t="inlineStr">
        <is>
          <t>Configuration Audit</t>
        </is>
      </c>
      <c r="G12" s="3" t="inlineStr">
        <is>
          <t>Not Reviewed</t>
        </is>
      </c>
    </row>
    <row r="13">
      <c r="A13" t="inlineStr">
        <is>
          <t>9.2.5</t>
        </is>
      </c>
      <c r="B13" s="8" t="inlineStr">
        <is>
          <t>Limit Access to Scripting Tools</t>
        </is>
      </c>
      <c r="C13" s="17" t="inlineStr">
        <is>
          <t>Configuration Audit</t>
        </is>
      </c>
      <c r="G13" s="3" t="inlineStr">
        <is>
          <t>Not Reviewed</t>
        </is>
      </c>
    </row>
    <row r="14" ht="30" customHeight="1">
      <c r="A14" t="inlineStr">
        <is>
          <t>9.2.6</t>
        </is>
      </c>
      <c r="B14" s="8" t="inlineStr">
        <is>
          <t>Configure Anti-Malware Scanning of Removable Devices</t>
        </is>
      </c>
      <c r="C14" s="17" t="inlineStr">
        <is>
          <t>Configuration Audit</t>
        </is>
      </c>
      <c r="G14" s="3" t="inlineStr">
        <is>
          <t>Not Reviewed</t>
        </is>
      </c>
    </row>
    <row r="15" ht="30" customHeight="1">
      <c r="A15" t="inlineStr">
        <is>
          <t>9.2.7</t>
        </is>
      </c>
      <c r="B15" s="8" t="inlineStr">
        <is>
          <t>Use Standard Hardening Configuration Templates for Databases</t>
        </is>
      </c>
      <c r="C15" s="17" t="inlineStr">
        <is>
          <t>Configuration Audit</t>
        </is>
      </c>
      <c r="G15" s="3" t="inlineStr">
        <is>
          <t>Not Reviewed</t>
        </is>
      </c>
    </row>
    <row r="16">
      <c r="B16" s="7" t="inlineStr">
        <is>
          <t>Maturity Level 3</t>
        </is>
      </c>
      <c r="C16" s="13" t="n"/>
      <c r="D16" s="10" t="n"/>
      <c r="E16" s="10" t="n"/>
      <c r="F16" s="10" t="n"/>
      <c r="G16" s="10" t="n"/>
      <c r="H16" s="10" t="n"/>
    </row>
    <row r="17" ht="30" customHeight="1">
      <c r="A17" t="inlineStr">
        <is>
          <t>9.3.1</t>
        </is>
      </c>
      <c r="B17" s="8" t="inlineStr">
        <is>
          <t>Implement Automated Configuration Monitoring Systems</t>
        </is>
      </c>
      <c r="C17" s="17" t="inlineStr">
        <is>
          <t>Review reports?</t>
        </is>
      </c>
      <c r="G17" s="3" t="inlineStr">
        <is>
          <t>Not Reviewed</t>
        </is>
      </c>
    </row>
    <row r="18" ht="30" customHeight="1">
      <c r="A18" t="inlineStr">
        <is>
          <t>9.3.2</t>
        </is>
      </c>
      <c r="B18" s="8" t="inlineStr">
        <is>
          <t>Deploy System Configuration Management Tools</t>
        </is>
      </c>
      <c r="C18" s="17" t="inlineStr">
        <is>
          <t>Configuration audit</t>
        </is>
      </c>
      <c r="G18" s="3" t="inlineStr">
        <is>
          <t>Not Reviewed</t>
        </is>
      </c>
    </row>
    <row r="19" ht="45" customHeight="1">
      <c r="A19" t="inlineStr">
        <is>
          <t>9.3.3</t>
        </is>
      </c>
      <c r="B19" s="8" t="inlineStr">
        <is>
          <t>Enable Operating System Anti-Exploitation Features and Deploy Anti-Exploit Technologies</t>
        </is>
      </c>
      <c r="C19" s="17" t="inlineStr">
        <is>
          <t>Configuration Audit</t>
        </is>
      </c>
      <c r="G19" s="3" t="inlineStr">
        <is>
          <t>Not Reviewed</t>
        </is>
      </c>
    </row>
    <row r="20" ht="30" customHeight="1">
      <c r="A20" t="inlineStr">
        <is>
          <t>9.3.4</t>
        </is>
      </c>
      <c r="B20" s="8" t="inlineStr">
        <is>
          <t>Disable Access to USB Devices Where Possible</t>
        </is>
      </c>
      <c r="C20" s="17" t="inlineStr">
        <is>
          <t>Configuration audit</t>
        </is>
      </c>
      <c r="G20" s="3" t="inlineStr">
        <is>
          <t>Not Reviewed</t>
        </is>
      </c>
    </row>
    <row r="21" ht="30" customHeight="1">
      <c r="A21" t="inlineStr">
        <is>
          <t>9.3.5</t>
        </is>
      </c>
      <c r="B21" s="8" t="inlineStr">
        <is>
          <t>Use USB Write Blocker to Transfer Data Into Sensitive Systems</t>
        </is>
      </c>
      <c r="C21" s="17" t="inlineStr">
        <is>
          <t>Penetration test</t>
        </is>
      </c>
      <c r="G21" s="3" t="inlineStr">
        <is>
          <t>Not Reviewed</t>
        </is>
      </c>
    </row>
    <row r="22">
      <c r="A22" t="inlineStr">
        <is>
          <t>9.3.6</t>
        </is>
      </c>
      <c r="B22" s="8" t="inlineStr">
        <is>
          <t>No Single Points of Failure</t>
        </is>
      </c>
      <c r="C22" s="17" t="inlineStr">
        <is>
          <t>Failover and restore testing</t>
        </is>
      </c>
      <c r="G22" s="3" t="inlineStr">
        <is>
          <t>Not Reviewed</t>
        </is>
      </c>
    </row>
    <row r="23">
      <c r="A23" t="inlineStr">
        <is>
          <t>9.3.7</t>
        </is>
      </c>
      <c r="B23" s="8" t="inlineStr">
        <is>
          <t>Deny application execution by default</t>
        </is>
      </c>
      <c r="C23" s="17" t="inlineStr">
        <is>
          <t>Configuration Audit</t>
        </is>
      </c>
    </row>
  </sheetData>
  <dataValidations count="2">
    <dataValidation sqref="G3:G7 G9:G15 G17:G22" showDropDown="0" showInputMessage="1" showErrorMessage="1" allowBlank="1" type="list">
      <formula1>"Not Reviewed, Accepted, Met, Partially, Not Met, N/A"</formula1>
    </dataValidation>
    <dataValidation sqref="D3:D7 D9:D15 D17:D22"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System_Integrity_Requirements.md#maturity-level-1" display="https://github.com/it-dept-cis/RABET-V-Pilot/blob/master/docs/source/Security_Services_Capability_Maturity_Index/System_Integrity_Requirements.md - maturity-level-1" r:id="rId1"/>
    <hyperlink xmlns:r="http://schemas.openxmlformats.org/officeDocument/2006/relationships" ref="B3" location="install-the-latest-stable-version-of-any-security-related-updates-on-all-network-devices" tooltip="https://github.com/it-dept-cis/RABET-V-Pilot/blob/master/docs/source/Security_Services_Capability_Maturity_Index/System_Integrity_Requirements.md#install-the-latest-stable-version-of-any-security-related-updates-on-all-network-devices" display="https://github.com/it-dept-cis/RABET-V-Pilot/blob/master/docs/source/Security_Services_Capability_Maturity_Index/System_Integrity_Requirements.md - install-the-latest-stable-version-of-any-security-related-updates-on-all-network-devices" r:id="rId2"/>
    <hyperlink xmlns:r="http://schemas.openxmlformats.org/officeDocument/2006/relationships" ref="B4" location="perform-complete-system-backups" tooltip="https://github.com/it-dept-cis/RABET-V-Pilot/blob/master/docs/source/Security_Services_Capability_Maturity_Index/System_Integrity_Requirements.md#perform-complete-system-backups" display="https://github.com/it-dept-cis/RABET-V-Pilot/blob/master/docs/source/Security_Services_Capability_Maturity_Index/System_Integrity_Requirements.md - perform-complete-system-backups" r:id="rId3"/>
    <hyperlink xmlns:r="http://schemas.openxmlformats.org/officeDocument/2006/relationships" ref="B5" location="ensure-anti-malware-software-and-signatures-are-updated" tooltip="https://github.com/it-dept-cis/RABET-V-Pilot/blob/master/docs/source/Security_Services_Capability_Maturity_Index/System_Integrity_Requirements.md#ensure-anti-malware-software-and-signatures-are-updated" display="https://github.com/it-dept-cis/RABET-V-Pilot/blob/master/docs/source/Security_Services_Capability_Maturity_Index/System_Integrity_Requirements.md - ensure-anti-malware-software-and-signatures-are-updated" r:id="rId4"/>
    <hyperlink xmlns:r="http://schemas.openxmlformats.org/officeDocument/2006/relationships" ref="B6" location="configure-devices-to-not-auto-run-content" tooltip="https://github.com/it-dept-cis/RABET-V-Pilot/blob/master/docs/source/Security_Services_Capability_Maturity_Index/System_Integrity_Requirements.md#configure-devices-to-not-auto-run-content" display="https://github.com/it-dept-cis/RABET-V-Pilot/blob/master/docs/source/Security_Services_Capability_Maturity_Index/System_Integrity_Requirements.md - configure-devices-to-not-auto-run-content" r:id="rId5"/>
    <hyperlink xmlns:r="http://schemas.openxmlformats.org/officeDocument/2006/relationships" ref="B7" location="use-usb-port-protectors-on-unused-ports" tooltip="https://github.com/it-dept-cis/RABET-V-Pilot/blob/master/docs/source/Security_Services_Capability_Maturity_Index/System_Integrity_Requirements.md#use-usb-port-protectors-on-unused-ports" display="https://github.com/it-dept-cis/RABET-V-Pilot/blob/master/docs/source/Security_Services_Capability_Maturity_Index/System_Integrity_Requirements.md - use-usb-port-protectors-on-unused-ports" r:id="rId6"/>
    <hyperlink xmlns:r="http://schemas.openxmlformats.org/officeDocument/2006/relationships" ref="B8" location="maturity-level-2" tooltip="https://github.com/it-dept-cis/RABET-V-Pilot/blob/master/docs/source/Security_Services_Capability_Maturity_Index/System_Integrity_Requirements.md#maturity-level-2" display="https://github.com/it-dept-cis/RABET-V-Pilot/blob/master/docs/source/Security_Services_Capability_Maturity_Index/System_Integrity_Requirements.md - maturity-level-2" r:id="rId7"/>
    <hyperlink xmlns:r="http://schemas.openxmlformats.org/officeDocument/2006/relationships" ref="B9" location="establish-secure-configurations" tooltip="https://github.com/it-dept-cis/RABET-V-Pilot/blob/master/docs/source/Security_Services_Capability_Maturity_Index/System_Integrity_Requirements.md#establish-secure-configurations" display="https://github.com/it-dept-cis/RABET-V-Pilot/blob/master/docs/source/Security_Services_Capability_Maturity_Index/System_Integrity_Requirements.md - establish-secure-configurations" r:id="rId8"/>
    <hyperlink xmlns:r="http://schemas.openxmlformats.org/officeDocument/2006/relationships" ref="B10" location="deploy-operating-system-patchs" tooltip="https://github.com/it-dept-cis/RABET-V-Pilot/blob/master/docs/source/Security_Services_Capability_Maturity_Index/System_Integrity_Requirements.md#deploy-operating-system-patchs" display="https://github.com/it-dept-cis/RABET-V-Pilot/blob/master/docs/source/Security_Services_Capability_Maturity_Index/System_Integrity_Requirements.md - deploy-operating-system-patchs" r:id="rId9"/>
    <hyperlink xmlns:r="http://schemas.openxmlformats.org/officeDocument/2006/relationships" ref="B11" location="deploy-software-patchs" tooltip="https://github.com/it-dept-cis/RABET-V-Pilot/blob/master/docs/source/Security_Services_Capability_Maturity_Index/System_Integrity_Requirements.md#deploy-software-patchs" display="https://github.com/it-dept-cis/RABET-V-Pilot/blob/master/docs/source/Security_Services_Capability_Maturity_Index/System_Integrity_Requirements.md - deploy-software-patchs" r:id="rId10"/>
    <hyperlink xmlns:r="http://schemas.openxmlformats.org/officeDocument/2006/relationships" ref="B12" location="utilize-centrally-managed-anti-malware-software" tooltip="https://github.com/it-dept-cis/RABET-V-Pilot/blob/master/docs/source/Security_Services_Capability_Maturity_Index/System_Integrity_Requirements.md#utilize-centrally-managed-anti-malware-software" display="https://github.com/it-dept-cis/RABET-V-Pilot/blob/master/docs/source/Security_Services_Capability_Maturity_Index/System_Integrity_Requirements.md - utilize-centrally-managed-anti-malware-software" r:id="rId11"/>
    <hyperlink xmlns:r="http://schemas.openxmlformats.org/officeDocument/2006/relationships" ref="B13" location="limit-access-to-scripting-tools" tooltip="https://github.com/it-dept-cis/RABET-V-Pilot/blob/master/docs/source/Security_Services_Capability_Maturity_Index/System_Integrity_Requirements.md#limit-access-to-scripting-tools" display="https://github.com/it-dept-cis/RABET-V-Pilot/blob/master/docs/source/Security_Services_Capability_Maturity_Index/System_Integrity_Requirements.md - limit-access-to-scripting-tools" r:id="rId12"/>
    <hyperlink xmlns:r="http://schemas.openxmlformats.org/officeDocument/2006/relationships" ref="B14" location="configure-anti-malware-scanning-of-removable-devices" tooltip="https://github.com/it-dept-cis/RABET-V-Pilot/blob/master/docs/source/Security_Services_Capability_Maturity_Index/System_Integrity_Requirements.md#configure-anti-malware-scanning-of-removable-devices" display="https://github.com/it-dept-cis/RABET-V-Pilot/blob/master/docs/source/Security_Services_Capability_Maturity_Index/System_Integrity_Requirements.md - configure-anti-malware-scanning-of-removable-devices" r:id="rId13"/>
    <hyperlink xmlns:r="http://schemas.openxmlformats.org/officeDocument/2006/relationships" ref="B15" location="use-standard-hardening-configuration-templates-for-databases" tooltip="https://github.com/it-dept-cis/RABET-V-Pilot/blob/master/docs/source/Security_Services_Capability_Maturity_Index/System_Integrity_Requirements.md#use-standard-hardening-configuration-templates-for-databases" display="https://github.com/it-dept-cis/RABET-V-Pilot/blob/master/docs/source/Security_Services_Capability_Maturity_Index/System_Integrity_Requirements.md - use-standard-hardening-configuration-templates-for-databases" r:id="rId14"/>
    <hyperlink xmlns:r="http://schemas.openxmlformats.org/officeDocument/2006/relationships" ref="B16" location="maturity-level-3" tooltip="https://github.com/it-dept-cis/RABET-V-Pilot/blob/master/docs/source/Security_Services_Capability_Maturity_Index/System_Integrity_Requirements.md#maturity-level-3" display="https://github.com/it-dept-cis/RABET-V-Pilot/blob/master/docs/source/Security_Services_Capability_Maturity_Index/System_Integrity_Requirements.md - maturity-level-3" r:id="rId15"/>
    <hyperlink xmlns:r="http://schemas.openxmlformats.org/officeDocument/2006/relationships" ref="B17" location="implement-automated-configuration-monitoring-systems" tooltip="https://github.com/it-dept-cis/RABET-V-Pilot/blob/master/docs/source/Security_Services_Capability_Maturity_Index/System_Integrity_Requirements.md#implement-automated-configuration-monitoring-systems" display="https://github.com/it-dept-cis/RABET-V-Pilot/blob/master/docs/source/Security_Services_Capability_Maturity_Index/System_Integrity_Requirements.md - implement-automated-configuration-monitoring-systems" r:id="rId16"/>
    <hyperlink xmlns:r="http://schemas.openxmlformats.org/officeDocument/2006/relationships" ref="B18" location="deploy-system-configuration-management-tools" tooltip="https://github.com/it-dept-cis/RABET-V-Pilot/blob/master/docs/source/Security_Services_Capability_Maturity_Index/System_Integrity_Requirements.md#deploy-system-configuration-management-tools" display="https://github.com/it-dept-cis/RABET-V-Pilot/blob/master/docs/source/Security_Services_Capability_Maturity_Index/System_Integrity_Requirements.md - deploy-system-configuration-management-tools" r:id="rId17"/>
    <hyperlink xmlns:r="http://schemas.openxmlformats.org/officeDocument/2006/relationships" ref="B19" location="enable-operating-system-anti-exploitation-features-and-deploy-anti-exploit-technologies" tooltip="https://github.com/it-dept-cis/RABET-V-Pilot/blob/master/docs/source/Security_Services_Capability_Maturity_Index/System_Integrity_Requirements.md#enable-operating-system-anti-exploitation-features-and-deploy-anti-exploit-technologies" display="https://github.com/it-dept-cis/RABET-V-Pilot/blob/master/docs/source/Security_Services_Capability_Maturity_Index/System_Integrity_Requirements.md - enable-operating-system-anti-exploitation-features-and-deploy-anti-exploit-technologies" r:id="rId18"/>
    <hyperlink xmlns:r="http://schemas.openxmlformats.org/officeDocument/2006/relationships" ref="B20" location="disable-access-to-usb-devices-where-possible" tooltip="https://github.com/it-dept-cis/RABET-V-Pilot/blob/master/docs/source/Security_Services_Capability_Maturity_Index/System_Integrity_Requirements.md#disable-access-to-usb-devices-where-possible" display="https://github.com/it-dept-cis/RABET-V-Pilot/blob/master/docs/source/Security_Services_Capability_Maturity_Index/System_Integrity_Requirements.md - disable-access-to-usb-devices-where-possible" r:id="rId19"/>
    <hyperlink xmlns:r="http://schemas.openxmlformats.org/officeDocument/2006/relationships" ref="B21" location="use-usb-write-blocker-to-transfer-data-into-sensitive-systems" tooltip="https://github.com/it-dept-cis/RABET-V-Pilot/blob/master/docs/source/Security_Services_Capability_Maturity_Index/System_Integrity_Requirements.md#use-usb-write-blocker-to-transfer-data-into-sensitive-systems" display="https://github.com/it-dept-cis/RABET-V-Pilot/blob/master/docs/source/Security_Services_Capability_Maturity_Index/System_Integrity_Requirements.md - use-usb-write-blocker-to-transfer-data-into-sensitive-systems" r:id="rId20"/>
    <hyperlink xmlns:r="http://schemas.openxmlformats.org/officeDocument/2006/relationships" ref="B22" location="no-single-points-of-failure" tooltip="https://github.com/it-dept-cis/RABET-V-Pilot/blob/master/docs/source/Security_Services_Capability_Maturity_Index/System_Integrity_Requirements.md#no-single-points-of-failure" display="https://github.com/it-dept-cis/RABET-V-Pilot/blob/master/docs/source/Security_Services_Capability_Maturity_Index/System_Integrity_Requirements.md - no-single-points-of-failure" r:id="rId21"/>
    <hyperlink xmlns:r="http://schemas.openxmlformats.org/officeDocument/2006/relationships" ref="B23" location="Deny-application-execution-by-default" tooltip="https://github.com/it-dept-cis/RABET-V-Pilot/blob/master/docs/source/Security_Services_Capability_Maturity_Index/System_Integrity_Requirements.md#no-single-points-of-failure" r:id="rId22"/>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H13"/>
  <sheetViews>
    <sheetView workbookViewId="0">
      <pane ySplit="1" topLeftCell="A6" activePane="bottomLeft" state="frozen"/>
      <selection pane="bottomLeft" activeCell="D18" sqref="D18"/>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t="inlineStr">
        <is>
          <t>Title</t>
        </is>
      </c>
      <c r="C1" t="inlineStr">
        <is>
          <t>Test Method</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30" customHeight="1">
      <c r="A3" t="inlineStr">
        <is>
          <t>10.1.1</t>
        </is>
      </c>
      <c r="B3" s="8" t="inlineStr">
        <is>
          <t>Lock Endpoint Device Sessions After Inactivity</t>
        </is>
      </c>
      <c r="C3" s="14" t="inlineStr">
        <is>
          <t>Functional Testing</t>
        </is>
      </c>
      <c r="G3" s="3" t="inlineStr">
        <is>
          <t>Not Reviewed</t>
        </is>
      </c>
    </row>
    <row r="4">
      <c r="A4" t="inlineStr">
        <is>
          <t>10.1.2</t>
        </is>
      </c>
      <c r="B4" s="8" t="inlineStr">
        <is>
          <t>Set the Cookie Expiration Time</t>
        </is>
      </c>
      <c r="C4" s="14" t="inlineStr">
        <is>
          <t>HTTP Inspection</t>
        </is>
      </c>
      <c r="G4" s="3" t="inlineStr">
        <is>
          <t>Not Reviewed</t>
        </is>
      </c>
    </row>
    <row r="5">
      <c r="A5" t="inlineStr">
        <is>
          <t>10.1.3</t>
        </is>
      </c>
      <c r="B5" s="8" t="inlineStr">
        <is>
          <t>Place a Logout Button on Every Page</t>
        </is>
      </c>
      <c r="C5" s="14" t="inlineStr">
        <is>
          <t>Functional Testing</t>
        </is>
      </c>
      <c r="G5" s="3" t="inlineStr">
        <is>
          <t>Not Reviewed</t>
        </is>
      </c>
    </row>
    <row r="6" ht="30" customHeight="1">
      <c r="A6" t="inlineStr">
        <is>
          <t>10.1.4</t>
        </is>
      </c>
      <c r="B6" s="8" t="inlineStr">
        <is>
          <t>Use Secure Cookie Attributes (i.e. HttpOnly and Secure Flags)</t>
        </is>
      </c>
      <c r="C6" s="14" t="inlineStr">
        <is>
          <t>HTTP Header Inspection</t>
        </is>
      </c>
      <c r="G6" s="3" t="inlineStr">
        <is>
          <t>Not Reviewed</t>
        </is>
      </c>
    </row>
    <row r="7" ht="30" customHeight="1">
      <c r="A7" t="inlineStr">
        <is>
          <t>10.1.5</t>
        </is>
      </c>
      <c r="B7" s="8" t="inlineStr">
        <is>
          <t>Ensure That Session Identifiers Are Sufficiently Random</t>
        </is>
      </c>
      <c r="C7" s="14" t="inlineStr">
        <is>
          <t>Data Audit</t>
        </is>
      </c>
      <c r="G7" s="3" t="inlineStr">
        <is>
          <t>Not Reviewed</t>
        </is>
      </c>
    </row>
    <row r="8">
      <c r="A8" t="inlineStr">
        <is>
          <t>10.1.6</t>
        </is>
      </c>
      <c r="B8" s="8" t="inlineStr">
        <is>
          <t>Invalidate the Session after Logout</t>
        </is>
      </c>
      <c r="C8" s="14" t="inlineStr">
        <is>
          <t>Penetration test</t>
        </is>
      </c>
      <c r="G8" s="3" t="inlineStr">
        <is>
          <t>Not Reviewed</t>
        </is>
      </c>
    </row>
    <row r="9">
      <c r="A9" t="inlineStr">
        <is>
          <t>10.1.7</t>
        </is>
      </c>
      <c r="B9" s="8" t="inlineStr">
        <is>
          <t>Implement an Idle Session Timeout</t>
        </is>
      </c>
      <c r="C9" s="14" t="inlineStr">
        <is>
          <t>Web test</t>
        </is>
      </c>
      <c r="G9" s="3" t="inlineStr">
        <is>
          <t>Not Reviewed</t>
        </is>
      </c>
    </row>
    <row r="10">
      <c r="B10" s="7" t="inlineStr">
        <is>
          <t>Maturity Level 2</t>
        </is>
      </c>
      <c r="C10" s="15" t="n"/>
      <c r="D10" s="10" t="n"/>
      <c r="E10" s="10" t="n"/>
      <c r="F10" s="10" t="n"/>
      <c r="G10" s="10" t="n"/>
      <c r="H10" s="10" t="n"/>
    </row>
    <row r="11">
      <c r="A11" t="inlineStr">
        <is>
          <t>10.2.1</t>
        </is>
      </c>
      <c r="B11" s="8" t="inlineStr">
        <is>
          <t>Regenerate Session Tokens</t>
        </is>
      </c>
      <c r="C11" s="14" t="inlineStr">
        <is>
          <t>Web test</t>
        </is>
      </c>
      <c r="G11" s="3" t="inlineStr">
        <is>
          <t>Not Reviewed</t>
        </is>
      </c>
    </row>
    <row r="12">
      <c r="B12" s="7" t="inlineStr">
        <is>
          <t>Maturity Level 3</t>
        </is>
      </c>
      <c r="C12" s="15" t="n"/>
      <c r="D12" s="10" t="n"/>
      <c r="E12" s="10" t="n"/>
      <c r="F12" s="10" t="n"/>
      <c r="G12" s="10" t="n"/>
      <c r="H12" s="10" t="n"/>
    </row>
    <row r="13" ht="30" customHeight="1">
      <c r="A13" t="inlineStr">
        <is>
          <t>10.2.3</t>
        </is>
      </c>
      <c r="B13" s="8" t="inlineStr">
        <is>
          <t>Destroy Sessions at Any Sign of Tampering</t>
        </is>
      </c>
      <c r="C13" s="14" t="inlineStr">
        <is>
          <t>Web test</t>
        </is>
      </c>
      <c r="G13" s="3" t="inlineStr">
        <is>
          <t>Not Reviewed</t>
        </is>
      </c>
    </row>
  </sheetData>
  <dataValidations count="2">
    <dataValidation sqref="G3:G9 G11 G13" showDropDown="0" showInputMessage="1" showErrorMessage="1" allowBlank="1" type="list">
      <formula1>"Not Reviewed, Accepted, Met, Partially, Not Met, N/A"</formula1>
    </dataValidation>
    <dataValidation sqref="D3:D9 D11 D13"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User_Session_Management_Requirements.md#maturity-level-1" display="https://github.com/it-dept-cis/RABET-V-Pilot/blob/master/docs/source/Security_Services_Capability_Maturity_Index/User_Session_Management_Requirements.md - maturity-level-1" r:id="rId1"/>
    <hyperlink xmlns:r="http://schemas.openxmlformats.org/officeDocument/2006/relationships" ref="B3" location="lock-endpoint-device-sessions-after-inactivity" tooltip="https://github.com/it-dept-cis/RABET-V-Pilot/blob/master/docs/source/Security_Services_Capability_Maturity_Index/User_Session_Management_Requirements.md#lock-endpoint-device-sessions-after-inactivity" display="https://github.com/it-dept-cis/RABET-V-Pilot/blob/master/docs/source/Security_Services_Capability_Maturity_Index/User_Session_Management_Requirements.md - lock-endpoint-device-sessions-after-inactivity" r:id="rId2"/>
    <hyperlink xmlns:r="http://schemas.openxmlformats.org/officeDocument/2006/relationships" ref="B4" location="set-the-cookie-expiration-time" tooltip="https://github.com/it-dept-cis/RABET-V-Pilot/blob/master/docs/source/Security_Services_Capability_Maturity_Index/User_Session_Management_Requirements.md#set-the-cookie-expiration-time" display="https://github.com/it-dept-cis/RABET-V-Pilot/blob/master/docs/source/Security_Services_Capability_Maturity_Index/User_Session_Management_Requirements.md - set-the-cookie-expiration-time" r:id="rId3"/>
    <hyperlink xmlns:r="http://schemas.openxmlformats.org/officeDocument/2006/relationships" ref="B5" location="place-a-logout-button-on-every-page" tooltip="https://github.com/it-dept-cis/RABET-V-Pilot/blob/master/docs/source/Security_Services_Capability_Maturity_Index/User_Session_Management_Requirements.md#place-a-logout-button-on-every-page" display="https://github.com/it-dept-cis/RABET-V-Pilot/blob/master/docs/source/Security_Services_Capability_Maturity_Index/User_Session_Management_Requirements.md - place-a-logout-button-on-every-page" r:id="rId4"/>
    <hyperlink xmlns:r="http://schemas.openxmlformats.org/officeDocument/2006/relationships" ref="B6" location="use-secure-cookie-attributes-ie-httponly-and-secure-flags" tooltip="https://github.com/it-dept-cis/RABET-V-Pilot/blob/master/docs/source/Security_Services_Capability_Maturity_Index/User_Session_Management_Requirements.md#use-secure-cookie-attributes-ie-httponly-and-secure-flags" display="https://github.com/it-dept-cis/RABET-V-Pilot/blob/master/docs/source/Security_Services_Capability_Maturity_Index/User_Session_Management_Requirements.md - use-secure-cookie-attributes-ie-httponly-and-secure-flags" r:id="rId5"/>
    <hyperlink xmlns:r="http://schemas.openxmlformats.org/officeDocument/2006/relationships" ref="B7" location="ensure-that-session-identifiers-are-sufficiently-random" tooltip="https://github.com/it-dept-cis/RABET-V-Pilot/blob/master/docs/source/Security_Services_Capability_Maturity_Index/User_Session_Management_Requirements.md#ensure-that-session-identifiers-are-sufficiently-random" display="https://github.com/it-dept-cis/RABET-V-Pilot/blob/master/docs/source/Security_Services_Capability_Maturity_Index/User_Session_Management_Requirements.md - ensure-that-session-identifiers-are-sufficiently-random" r:id="rId6"/>
    <hyperlink xmlns:r="http://schemas.openxmlformats.org/officeDocument/2006/relationships" ref="B8" location="invalidate-the-session-after-logout" tooltip="https://github.com/it-dept-cis/RABET-V-Pilot/blob/master/docs/source/Security_Services_Capability_Maturity_Index/User_Session_Management_Requirements.md#invalidate-the-session-after-logout" display="https://github.com/it-dept-cis/RABET-V-Pilot/blob/master/docs/source/Security_Services_Capability_Maturity_Index/User_Session_Management_Requirements.md - invalidate-the-session-after-logout" r:id="rId7"/>
    <hyperlink xmlns:r="http://schemas.openxmlformats.org/officeDocument/2006/relationships" ref="B9" location="implement-an-idle-session-timeout" tooltip="https://github.com/it-dept-cis/RABET-V-Pilot/blob/master/docs/source/Security_Services_Capability_Maturity_Index/User_Session_Management_Requirements.md#implement-an-idle-session-timeout" display="https://github.com/it-dept-cis/RABET-V-Pilot/blob/master/docs/source/Security_Services_Capability_Maturity_Index/User_Session_Management_Requirements.md - implement-an-idle-session-timeout" r:id="rId8"/>
    <hyperlink xmlns:r="http://schemas.openxmlformats.org/officeDocument/2006/relationships" ref="B10" location="maturity-level-2" tooltip="https://github.com/it-dept-cis/RABET-V-Pilot/blob/master/docs/source/Security_Services_Capability_Maturity_Index/User_Session_Management_Requirements.md#maturity-level-2" display="https://github.com/it-dept-cis/RABET-V-Pilot/blob/master/docs/source/Security_Services_Capability_Maturity_Index/User_Session_Management_Requirements.md - maturity-level-2" r:id="rId9"/>
    <hyperlink xmlns:r="http://schemas.openxmlformats.org/officeDocument/2006/relationships" ref="B11" location="regenerate-session-tokens" tooltip="https://github.com/it-dept-cis/RABET-V-Pilot/blob/master/docs/source/Security_Services_Capability_Maturity_Index/User_Session_Management_Requirements.md#regenerate-session-tokens" display="https://github.com/it-dept-cis/RABET-V-Pilot/blob/master/docs/source/Security_Services_Capability_Maturity_Index/User_Session_Management_Requirements.md - regenerate-session-tokens" r:id="rId10"/>
    <hyperlink xmlns:r="http://schemas.openxmlformats.org/officeDocument/2006/relationships" ref="B12" location="maturity-level-3" tooltip="https://github.com/it-dept-cis/RABET-V-Pilot/blob/master/docs/source/Security_Services_Capability_Maturity_Index/User_Session_Management_Requirements.md#maturity-level-3" display="https://github.com/it-dept-cis/RABET-V-Pilot/blob/master/docs/source/Security_Services_Capability_Maturity_Index/User_Session_Management_Requirements.md - maturity-level-3" r:id="rId11"/>
    <hyperlink xmlns:r="http://schemas.openxmlformats.org/officeDocument/2006/relationships" ref="B13" location="destroy-sessions-at-any-sign-of-tampering" tooltip="https://github.com/it-dept-cis/RABET-V-Pilot/blob/master/docs/source/Security_Services_Capability_Maturity_Index/User_Session_Management_Requirements.md#destroy-sessions-at-any-sign-of-tampering" display="https://github.com/it-dept-cis/RABET-V-Pilot/blob/master/docs/source/Security_Services_Capability_Maturity_Index/User_Session_Management_Requirements.md - destroy-sessions-at-any-sign-of-tampering" r:id="rId12"/>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C10"/>
  <sheetViews>
    <sheetView workbookViewId="0">
      <selection activeCell="B18" sqref="B18"/>
    </sheetView>
  </sheetViews>
  <sheetFormatPr baseColWidth="8" defaultRowHeight="15"/>
  <cols>
    <col width="24.5703125" bestFit="1" customWidth="1" min="1" max="1"/>
    <col width="130.140625" customWidth="1" min="2" max="2"/>
  </cols>
  <sheetData>
    <row r="1">
      <c r="A1" t="inlineStr">
        <is>
          <t>Method</t>
        </is>
      </c>
      <c r="B1" t="inlineStr">
        <is>
          <t>Description</t>
        </is>
      </c>
      <c r="C1" t="inlineStr">
        <is>
          <t>Phil Notes</t>
        </is>
      </c>
    </row>
    <row r="2">
      <c r="A2" t="inlineStr">
        <is>
          <t>Fuzzing</t>
        </is>
      </c>
      <c r="B2" t="inlineStr">
        <is>
          <t>Test of the application's ability to accept a wide variety of inputs without causing it to enter an unexpected or undefined state.</t>
        </is>
      </c>
    </row>
    <row r="3">
      <c r="A3" t="inlineStr">
        <is>
          <t>Penetration Testing</t>
        </is>
      </c>
    </row>
    <row r="4">
      <c r="A4" t="inlineStr">
        <is>
          <t>Functional Testing</t>
        </is>
      </c>
      <c r="B4" t="inlineStr">
        <is>
          <t>Test that evaluates the functionality of a component against a design specification. Can be automated, but because the function will be implemented differently by each product, a custom test script may be required for each.</t>
        </is>
      </c>
    </row>
    <row r="5">
      <c r="A5" t="inlineStr">
        <is>
          <t>Web Testing</t>
        </is>
      </c>
      <c r="B5" t="inlineStr">
        <is>
          <t>A functional test that exercises one or more parts of the web stack and verifies the expected output.</t>
        </is>
      </c>
    </row>
    <row r="6">
      <c r="A6" t="inlineStr">
        <is>
          <t>Failover and restore testing</t>
        </is>
      </c>
      <c r="B6" t="inlineStr">
        <is>
          <t>Test that evaluates the resiliency of a system by making components of the system inoperable and evaluating the result.</t>
        </is>
      </c>
    </row>
    <row r="7">
      <c r="A7" t="inlineStr">
        <is>
          <t>Code analysis</t>
        </is>
      </c>
      <c r="B7" t="inlineStr">
        <is>
          <t>A white box test involving the use of code artifacts, such as source code or unobfuscated binaries in order to verify certain properties.</t>
        </is>
      </c>
    </row>
    <row r="8">
      <c r="A8" t="inlineStr">
        <is>
          <t>BOM Analysis</t>
        </is>
      </c>
      <c r="B8" t="inlineStr">
        <is>
          <t>Analysis of the bill of materials, such as software and their versions.</t>
        </is>
      </c>
    </row>
    <row r="9">
      <c r="A9" t="inlineStr">
        <is>
          <t>Configuration Audit</t>
        </is>
      </c>
      <c r="B9" t="inlineStr">
        <is>
          <t>Test to verify that the configuration of a component is configured as required.</t>
        </is>
      </c>
    </row>
    <row r="10">
      <c r="A10" t="inlineStr">
        <is>
          <t>Data Audit</t>
        </is>
      </c>
      <c r="B10" t="inlineStr">
        <is>
          <t>Test to verify the presence or absence of certain records, such as the inappriorate collecting of PII or the lack of authentication logs, can be combined with Functional Testing to provide a higher level of confidence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H22"/>
  <sheetViews>
    <sheetView workbookViewId="0">
      <pane ySplit="1" topLeftCell="A2" activePane="bottomLeft" state="frozen"/>
      <selection pane="bottomLeft" activeCell="F4" sqref="F4"/>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s="2" t="inlineStr">
        <is>
          <t>Title</t>
        </is>
      </c>
      <c r="C1" s="2" t="inlineStr">
        <is>
          <t>Test</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45" customHeight="1">
      <c r="A3" t="inlineStr">
        <is>
          <t>1.1.1</t>
        </is>
      </c>
      <c r="B3" s="8" t="inlineStr">
        <is>
          <t>Default passwords are not used or are automatically changed as part of set up</t>
        </is>
      </c>
      <c r="C3" s="17" t="inlineStr">
        <is>
          <t>Data Audit</t>
        </is>
      </c>
      <c r="D3" s="2" t="inlineStr">
        <is>
          <t>Met, Partially, Not Met, N/A</t>
        </is>
      </c>
      <c r="E3" s="2" t="inlineStr">
        <is>
          <t>Tell us which components this is implementation with/on</t>
        </is>
      </c>
      <c r="F3" s="2" t="inlineStr">
        <is>
          <t>Describe how it is done in your product</t>
        </is>
      </c>
      <c r="G3" s="3" t="inlineStr">
        <is>
          <t>Not Reviewed</t>
        </is>
      </c>
    </row>
    <row r="4" ht="30" customHeight="1">
      <c r="A4" t="inlineStr">
        <is>
          <t>1.1.2</t>
        </is>
      </c>
      <c r="B4" s="8" t="inlineStr">
        <is>
          <t>Authentication is applied consistently through the application</t>
        </is>
      </c>
      <c r="C4" s="17" t="inlineStr">
        <is>
          <t>Functional Test</t>
        </is>
      </c>
      <c r="G4" s="3" t="inlineStr">
        <is>
          <t>Not Reviewed</t>
        </is>
      </c>
    </row>
    <row r="5" ht="30" customHeight="1">
      <c r="A5" t="inlineStr">
        <is>
          <t>1.1.3</t>
        </is>
      </c>
      <c r="B5" s="8" t="inlineStr">
        <is>
          <t>Encrypt or Hash All Authentication Credentials</t>
        </is>
      </c>
      <c r="C5" s="17" t="inlineStr">
        <is>
          <t>Data Audit</t>
        </is>
      </c>
      <c r="G5" s="3" t="inlineStr">
        <is>
          <t>Not Reviewed</t>
        </is>
      </c>
    </row>
    <row r="6" ht="30" customHeight="1">
      <c r="A6" t="inlineStr">
        <is>
          <t>1.1.4</t>
        </is>
      </c>
      <c r="B6" s="8" t="inlineStr">
        <is>
          <t>Customer admins have access to an inventory of their user accounts</t>
        </is>
      </c>
      <c r="C6" s="17" t="inlineStr">
        <is>
          <t>Functional Test</t>
        </is>
      </c>
      <c r="G6" s="3" t="inlineStr">
        <is>
          <t>Not Reviewed</t>
        </is>
      </c>
    </row>
    <row r="7">
      <c r="A7" t="inlineStr">
        <is>
          <t>1.1.5</t>
        </is>
      </c>
      <c r="B7" s="8" t="inlineStr">
        <is>
          <t>Allow Password Policy Customization</t>
        </is>
      </c>
      <c r="C7" s="17" t="inlineStr">
        <is>
          <t>Functional Test</t>
        </is>
      </c>
      <c r="G7" s="3" t="inlineStr">
        <is>
          <t>Not Reviewed</t>
        </is>
      </c>
    </row>
    <row r="8" ht="30" customHeight="1">
      <c r="A8" t="inlineStr">
        <is>
          <t>1.1.6</t>
        </is>
      </c>
      <c r="B8" s="8" t="inlineStr">
        <is>
          <t>Implement Protections Against Brute Force Attacks</t>
        </is>
      </c>
      <c r="C8" s="17" t="inlineStr">
        <is>
          <t>Penetration Testing</t>
        </is>
      </c>
      <c r="G8" s="3" t="inlineStr">
        <is>
          <t>Not Reviewed</t>
        </is>
      </c>
    </row>
    <row r="9" ht="30" customHeight="1">
      <c r="A9" t="inlineStr">
        <is>
          <t>1.1.7</t>
        </is>
      </c>
      <c r="B9" s="8" t="inlineStr">
        <is>
          <t>Provide Options for Multifactor Authentication</t>
        </is>
      </c>
      <c r="C9" s="17" t="inlineStr">
        <is>
          <t>Functional Test</t>
        </is>
      </c>
      <c r="G9" s="3" t="inlineStr">
        <is>
          <t>Not Reviewed</t>
        </is>
      </c>
    </row>
    <row r="10">
      <c r="B10" s="7" t="inlineStr">
        <is>
          <t>Maturity Level 2</t>
        </is>
      </c>
      <c r="C10" s="19" t="n"/>
      <c r="D10" s="10" t="n"/>
      <c r="E10" s="10" t="n"/>
      <c r="F10" s="10" t="n"/>
      <c r="G10" s="10" t="n"/>
      <c r="H10" s="10" t="n"/>
    </row>
    <row r="11" ht="30" customHeight="1">
      <c r="A11" t="inlineStr">
        <is>
          <t>1.2.1</t>
        </is>
      </c>
      <c r="B11" s="8" t="inlineStr">
        <is>
          <t>Develop a Strong Password Reset System</t>
        </is>
      </c>
      <c r="C11" s="17" t="inlineStr">
        <is>
          <t>Functional Test</t>
        </is>
      </c>
      <c r="G11" s="3" t="inlineStr">
        <is>
          <t>Not Reviewed</t>
        </is>
      </c>
    </row>
    <row r="12">
      <c r="A12" t="inlineStr">
        <is>
          <t>1.2.2</t>
        </is>
      </c>
      <c r="B12" s="8" t="inlineStr">
        <is>
          <t>Block commonly used passwords</t>
        </is>
      </c>
      <c r="C12" s="17" t="inlineStr">
        <is>
          <t>Penetration Testing</t>
        </is>
      </c>
      <c r="G12" s="3" t="inlineStr">
        <is>
          <t>Not Reviewed</t>
        </is>
      </c>
    </row>
    <row r="13" ht="30" customHeight="1">
      <c r="A13" t="inlineStr">
        <is>
          <t>1.2.3</t>
        </is>
      </c>
      <c r="B13" s="8" t="inlineStr">
        <is>
          <t>Require Multifactor Authentication for All Administrative Access</t>
        </is>
      </c>
      <c r="C13" s="17" t="inlineStr">
        <is>
          <t>Configuration Audit</t>
        </is>
      </c>
      <c r="G13" s="3" t="inlineStr">
        <is>
          <t>Not Reviewed</t>
        </is>
      </c>
    </row>
    <row r="14" ht="30" customHeight="1">
      <c r="A14" t="inlineStr">
        <is>
          <t>1.2.4</t>
        </is>
      </c>
      <c r="B14" s="8" t="inlineStr">
        <is>
          <t>Ensure Authentication is centrally managed</t>
        </is>
      </c>
      <c r="C14" s="17" t="inlineStr">
        <is>
          <t>Configuration Audit</t>
        </is>
      </c>
      <c r="G14" s="3" t="inlineStr">
        <is>
          <t>Not Reviewed</t>
        </is>
      </c>
    </row>
    <row r="15">
      <c r="A15" t="inlineStr">
        <is>
          <t>1.2.5</t>
        </is>
      </c>
      <c r="B15" s="8" t="inlineStr">
        <is>
          <t>Authentication visibility</t>
        </is>
      </c>
      <c r="C15" s="17" t="inlineStr">
        <is>
          <t>Functional Test</t>
        </is>
      </c>
      <c r="G15" s="3" t="inlineStr">
        <is>
          <t>Not Reviewed</t>
        </is>
      </c>
    </row>
    <row r="16">
      <c r="B16" s="7" t="inlineStr">
        <is>
          <t>Maturity Level 3</t>
        </is>
      </c>
      <c r="C16" s="13" t="n"/>
      <c r="D16" s="10" t="n"/>
      <c r="E16" s="10" t="n"/>
      <c r="F16" s="10" t="n"/>
      <c r="G16" s="10" t="n"/>
      <c r="H16" s="10" t="n"/>
    </row>
    <row r="17" ht="30" customHeight="1">
      <c r="A17" t="inlineStr">
        <is>
          <t>1.3.1</t>
        </is>
      </c>
      <c r="B17" s="8" t="inlineStr">
        <is>
          <t>Enable the integration with organization authentication systems</t>
        </is>
      </c>
      <c r="C17" s="17" t="inlineStr">
        <is>
          <t>Functional Test</t>
        </is>
      </c>
      <c r="G17" s="3" t="inlineStr">
        <is>
          <t>Not Reviewed</t>
        </is>
      </c>
    </row>
    <row r="18" ht="30" customHeight="1">
      <c r="A18" t="inlineStr">
        <is>
          <t>1.3.2</t>
        </is>
      </c>
      <c r="B18" s="8" t="inlineStr">
        <is>
          <t>Provide capability to identify unassociated accounts</t>
        </is>
      </c>
      <c r="C18" s="17" t="inlineStr">
        <is>
          <t>Functional Test</t>
        </is>
      </c>
      <c r="G18" s="3" t="inlineStr">
        <is>
          <t>Not Reviewed</t>
        </is>
      </c>
    </row>
    <row r="19" ht="30" customHeight="1">
      <c r="A19" t="inlineStr">
        <is>
          <t>1.3.2</t>
        </is>
      </c>
      <c r="B19" s="8" t="inlineStr">
        <is>
          <t>Automatically disable dormant accounts</t>
        </is>
      </c>
      <c r="C19" s="17" t="inlineStr">
        <is>
          <t>Functional Test</t>
        </is>
      </c>
      <c r="G19" s="3" t="inlineStr">
        <is>
          <t>Not Reviewed</t>
        </is>
      </c>
    </row>
    <row r="20" ht="30" customHeight="1">
      <c r="A20" t="inlineStr">
        <is>
          <t>1.3.3</t>
        </is>
      </c>
      <c r="B20" s="8" t="inlineStr">
        <is>
          <t>Ensure Temporary Accounts Have An Expiration Date</t>
        </is>
      </c>
      <c r="C20" s="17" t="inlineStr">
        <is>
          <t>Functional Test</t>
        </is>
      </c>
      <c r="G20" s="3" t="inlineStr">
        <is>
          <t>Not Reviewed</t>
        </is>
      </c>
    </row>
    <row r="21">
      <c r="A21" t="inlineStr">
        <is>
          <t>1.3.4</t>
        </is>
      </c>
      <c r="B21" s="8" t="inlineStr">
        <is>
          <t>Require Multi-Factor Authentication</t>
        </is>
      </c>
      <c r="C21" s="17" t="inlineStr">
        <is>
          <t>Configuration Audit</t>
        </is>
      </c>
      <c r="G21" s="3" t="inlineStr">
        <is>
          <t>Not Reviewed</t>
        </is>
      </c>
    </row>
    <row r="22" ht="30" customHeight="1">
      <c r="A22" t="inlineStr">
        <is>
          <t>1.3.5</t>
        </is>
      </c>
      <c r="B22" s="8" t="inlineStr">
        <is>
          <t>Provide the ability for customer admins to revoke access</t>
        </is>
      </c>
      <c r="C22" s="17" t="inlineStr">
        <is>
          <t>Functional Test</t>
        </is>
      </c>
      <c r="G22" s="3" t="inlineStr">
        <is>
          <t>Not Reviewed</t>
        </is>
      </c>
    </row>
  </sheetData>
  <dataValidations count="2">
    <dataValidation sqref="D3:D9 D11:D15 D17:D22" showDropDown="0" showInputMessage="1" showErrorMessage="1" allowBlank="1" type="list">
      <formula1>"Met, Partially, Not Met, N/A"</formula1>
    </dataValidation>
    <dataValidation sqref="G3:G9 G11:G15 G17:G22" showDropDown="0" showInputMessage="1" showErrorMessage="1" allowBlank="1" type="list">
      <formula1>"Not Reviewed, Accepted, 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Authentication_Requirements.md#maturity-level-1" display="https://github.com/it-dept-cis/RABET-V-Pilot/blob/master/docs/source/Security_Services_Capability_Maturity_Index/Authentication_Requirements.md - maturity-level-1" r:id="rId1"/>
    <hyperlink xmlns:r="http://schemas.openxmlformats.org/officeDocument/2006/relationships" ref="B3" location="default-passwords-are-not-used-or-are-automatically-changed-as-part-of-set-up" tooltip="https://github.com/it-dept-cis/RABET-V-Pilot/blob/master/docs/source/Security_Services_Capability_Maturity_Index/Authentication_Requirements.md#default-passwords-are-not-used-or-are-automatically-changed-as-part-of-set-up" display="https://github.com/it-dept-cis/RABET-V-Pilot/blob/master/docs/source/Security_Services_Capability_Maturity_Index/Authentication_Requirements.md - default-passwords-are-not-used-or-are-automatically-changed-as-part-of-set-up" r:id="rId2"/>
    <hyperlink xmlns:r="http://schemas.openxmlformats.org/officeDocument/2006/relationships" ref="B4" location="authentication-is-applied-consistently-through-the-application" tooltip="https://github.com/it-dept-cis/RABET-V-Pilot/blob/master/docs/source/Security_Services_Capability_Maturity_Index/Authentication_Requirements.md#authentication-is-applied-consistently-through-the-application" display="https://github.com/it-dept-cis/RABET-V-Pilot/blob/master/docs/source/Security_Services_Capability_Maturity_Index/Authentication_Requirements.md - authentication-is-applied-consistently-through-the-application" r:id="rId3"/>
    <hyperlink xmlns:r="http://schemas.openxmlformats.org/officeDocument/2006/relationships" ref="B5" location="encrypt-or-hash-all-authentication-credentials" tooltip="https://github.com/it-dept-cis/RABET-V-Pilot/blob/master/docs/source/Security_Services_Capability_Maturity_Index/Authentication_Requirements.md#encrypt-or-hash-all-authentication-credentials" display="https://github.com/it-dept-cis/RABET-V-Pilot/blob/master/docs/source/Security_Services_Capability_Maturity_Index/Authentication_Requirements.md - encrypt-or-hash-all-authentication-credentials" r:id="rId4"/>
    <hyperlink xmlns:r="http://schemas.openxmlformats.org/officeDocument/2006/relationships" ref="B6" location="customer-admins-have-access-to-an-inventory-of-their-user-accounts" tooltip="https://github.com/it-dept-cis/RABET-V-Pilot/blob/master/docs/source/Security_Services_Capability_Maturity_Index/Authentication_Requirements.md#customer-admins-have-access-to-an-inventory-of-their-users" r:id="rId5"/>
    <hyperlink xmlns:r="http://schemas.openxmlformats.org/officeDocument/2006/relationships" ref="B7" location="allow-password-policy-customization" tooltip="https://github.com/it-dept-cis/RABET-V-Pilot/blob/master/docs/source/Security_Services_Capability_Maturity_Index/Authentication_Requirements.md#allow-password-policy-customization" display="https://github.com/it-dept-cis/RABET-V-Pilot/blob/master/docs/source/Security_Services_Capability_Maturity_Index/Authentication_Requirements.md - allow-password-policy-customization" r:id="rId6"/>
    <hyperlink xmlns:r="http://schemas.openxmlformats.org/officeDocument/2006/relationships" ref="B8" location="implement-protections-against-brute-force-attacks" tooltip="https://github.com/it-dept-cis/RABET-V-Pilot/blob/master/docs/source/Security_Services_Capability_Maturity_Index/Authentication_Requirements.md#implement-protections-against-brute-force-attacks" display="https://github.com/it-dept-cis/RABET-V-Pilot/blob/master/docs/source/Security_Services_Capability_Maturity_Index/Authentication_Requirements.md - implement-protections-against-brute-force-attacks" r:id="rId7"/>
    <hyperlink xmlns:r="http://schemas.openxmlformats.org/officeDocument/2006/relationships" ref="B9" location="provide-options-for-multifactor-authentication" tooltip="https://github.com/it-dept-cis/RABET-V-Pilot/blob/master/docs/source/Security_Services_Capability_Maturity_Index/Authentication_Requirements.md#provide-options-for-multifactor-authentication" display="https://github.com/it-dept-cis/RABET-V-Pilot/blob/master/docs/source/Security_Services_Capability_Maturity_Index/Authentication_Requirements.md - provide-options-for-multifactor-authentication" r:id="rId8"/>
    <hyperlink xmlns:r="http://schemas.openxmlformats.org/officeDocument/2006/relationships" ref="B10" location="maturity-level-2" tooltip="https://github.com/it-dept-cis/RABET-V-Pilot/blob/master/docs/source/Security_Services_Capability_Maturity_Index/Authentication_Requirements.md#maturity-level-2" display="https://github.com/it-dept-cis/RABET-V-Pilot/blob/master/docs/source/Security_Services_Capability_Maturity_Index/Authentication_Requirements.md - maturity-level-2" r:id="rId9"/>
    <hyperlink xmlns:r="http://schemas.openxmlformats.org/officeDocument/2006/relationships" ref="B11" location="develop-a-strong-password-reset-system" tooltip="https://github.com/it-dept-cis/RABET-V-Pilot/blob/master/docs/source/Security_Services_Capability_Maturity_Index/Authentication_Requirements.md#develop-a-strong-password-reset-system" display="https://github.com/it-dept-cis/RABET-V-Pilot/blob/master/docs/source/Security_Services_Capability_Maturity_Index/Authentication_Requirements.md - develop-a-strong-password-reset-system" r:id="rId10"/>
    <hyperlink xmlns:r="http://schemas.openxmlformats.org/officeDocument/2006/relationships" ref="B12" location="black-list-commonly-used-passwords" tooltip="https://github.com/it-dept-cis/RABET-V-Pilot/blob/master/docs/source/Security_Services_Capability_Maturity_Index/Authentication_Requirements.md#black-list-commonly-used-passwords" display="https://github.com/it-dept-cis/RABET-V-Pilot/blob/master/docs/source/Security_Services_Capability_Maturity_Index/Authentication_Requirements.md - black-list-commonly-used-passwords" r:id="rId11"/>
    <hyperlink xmlns:r="http://schemas.openxmlformats.org/officeDocument/2006/relationships" ref="B13" location="require-multifactor-authentication-for-all-administrative-access" tooltip="https://github.com/it-dept-cis/RABET-V-Pilot/blob/master/docs/source/Security_Services_Capability_Maturity_Index/Authentication_Requirements.md#require-multifactor-authentication-for-all-administrative-access" display="https://github.com/it-dept-cis/RABET-V-Pilot/blob/master/docs/source/Security_Services_Capability_Maturity_Index/Authentication_Requirements.md - require-multifactor-authentication-for-all-administrative-access" r:id="rId12"/>
    <hyperlink xmlns:r="http://schemas.openxmlformats.org/officeDocument/2006/relationships" ref="B14" location="ensure-authentication-is-centrally-managed" tooltip="https://github.com/it-dept-cis/RABET-V-Pilot/blob/master/docs/source/Security_Services_Capability_Maturity_Index/Authentication_Requirements.md#ensure-authentication-is-centrally-managed" display="https://github.com/it-dept-cis/RABET-V-Pilot/blob/master/docs/source/Security_Services_Capability_Maturity_Index/Authentication_Requirements.md - ensure-authentication-is-centrally-managed" r:id="rId13"/>
    <hyperlink xmlns:r="http://schemas.openxmlformats.org/officeDocument/2006/relationships" ref="B15" location="authentication-visibility" tooltip="https://github.com/it-dept-cis/RABET-V-Pilot/blob/master/docs/source/Security_Services_Capability_Maturity_Index/Authentication_Requirements.md#authentication-visibility" display="https://github.com/it-dept-cis/RABET-V-Pilot/blob/master/docs/source/Security_Services_Capability_Maturity_Index/Authentication_Requirements.md - authentication-visibility" r:id="rId14"/>
    <hyperlink xmlns:r="http://schemas.openxmlformats.org/officeDocument/2006/relationships" ref="B16" location="maturity-level-3" tooltip="https://github.com/it-dept-cis/RABET-V-Pilot/blob/master/docs/source/Security_Services_Capability_Maturity_Index/Authentication_Requirements.md#maturity-level-3" display="https://github.com/it-dept-cis/RABET-V-Pilot/blob/master/docs/source/Security_Services_Capability_Maturity_Index/Authentication_Requirements.md - maturity-level-3" r:id="rId15"/>
    <hyperlink xmlns:r="http://schemas.openxmlformats.org/officeDocument/2006/relationships" ref="B17" location="enable-the-integration-with-organization-authentication-systems" tooltip="https://github.com/it-dept-cis/RABET-V-Pilot/blob/master/docs/source/Security_Services_Capability_Maturity_Index/Authentication_Requirements.md#enable-the-integration-with-organization-authentication-systems" display="https://github.com/it-dept-cis/RABET-V-Pilot/blob/master/docs/source/Security_Services_Capability_Maturity_Index/Authentication_Requirements.md - enable-the-integration-with-organization-authentication-systems" r:id="rId16"/>
    <hyperlink xmlns:r="http://schemas.openxmlformats.org/officeDocument/2006/relationships" ref="B18" location="provide-capability-to-identify-unassociated-accounts" tooltip="https://github.com/it-dept-cis/RABET-V-Pilot/blob/master/docs/source/Security_Services_Capability_Maturity_Index/Authentication_Requirements.md#provide-capability-to-identify-unassociated-accounts" display="https://github.com/it-dept-cis/RABET-V-Pilot/blob/master/docs/source/Security_Services_Capability_Maturity_Index/Authentication_Requirements.md - provide-capability-to-identify-unassociated-accounts" r:id="rId17"/>
    <hyperlink xmlns:r="http://schemas.openxmlformats.org/officeDocument/2006/relationships" ref="B19" location="automatically-disable-dormant-accounts" tooltip="https://github.com/it-dept-cis/RABET-V-Pilot/blob/master/docs/source/Security_Services_Capability_Maturity_Index/Authentication_Requirements.md#automatically-disable-dormant-accounts" display="https://github.com/it-dept-cis/RABET-V-Pilot/blob/master/docs/source/Security_Services_Capability_Maturity_Index/Authentication_Requirements.md - automatically-disable-dormant-accounts" r:id="rId18"/>
    <hyperlink xmlns:r="http://schemas.openxmlformats.org/officeDocument/2006/relationships" ref="B20" location="ensure-temporary-accounts-have-an-expiration-date" tooltip="https://github.com/it-dept-cis/RABET-V-Pilot/blob/master/docs/source/Security_Services_Capability_Maturity_Index/Authentication_Requirements.md#ensure-temporary-accounts-have-an-expiration-date" display="https://github.com/it-dept-cis/RABET-V-Pilot/blob/master/docs/source/Security_Services_Capability_Maturity_Index/Authentication_Requirements.md - ensure-temporary-accounts-have-an-expiration-date" r:id="rId19"/>
    <hyperlink xmlns:r="http://schemas.openxmlformats.org/officeDocument/2006/relationships" ref="B21" location="require-multi-factor-authentication" tooltip="https://github.com/it-dept-cis/RABET-V-Pilot/blob/master/docs/source/Security_Services_Capability_Maturity_Index/Authentication_Requirements.md#require-multi-factor-authentication" display="https://github.com/it-dept-cis/RABET-V-Pilot/blob/master/docs/source/Security_Services_Capability_Maturity_Index/Authentication_Requirements.md - require-multi-factor-authentication" r:id="rId20"/>
    <hyperlink xmlns:r="http://schemas.openxmlformats.org/officeDocument/2006/relationships" ref="B22" location="provide-the-ability-for-customer-admins-to-revoke-access" tooltip="https://github.com/it-dept-cis/RABET-V-Pilot/blob/master/docs/source/Security_Services_Capability_Maturity_Index/Authentication_Requirements.md#provide-the-ability-for-customer-admins-to-revoke-access" display="https://github.com/it-dept-cis/RABET-V-Pilot/blob/master/docs/source/Security_Services_Capability_Maturity_Index/Authentication_Requirements.md - provide-the-ability-for-customer-admins-to-revoke-access" r:id="rId2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3"/>
  <sheetViews>
    <sheetView workbookViewId="0">
      <pane ySplit="1" topLeftCell="A2" activePane="bottomLeft" state="frozen"/>
      <selection pane="bottomLeft" activeCell="C19" sqref="C19"/>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s="2" t="inlineStr">
        <is>
          <t>Title</t>
        </is>
      </c>
      <c r="C1" s="2" t="inlineStr">
        <is>
          <t>Test</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30" customHeight="1">
      <c r="A3" t="inlineStr">
        <is>
          <t>2.1.1</t>
        </is>
      </c>
      <c r="B3" s="8" t="inlineStr">
        <is>
          <t>Platform provides an authorization system</t>
        </is>
      </c>
      <c r="C3" s="17" t="inlineStr">
        <is>
          <t>Functional Testing</t>
        </is>
      </c>
      <c r="G3" s="3" t="inlineStr">
        <is>
          <t>Not Reviewed</t>
        </is>
      </c>
    </row>
    <row r="4" ht="30" customHeight="1">
      <c r="A4" t="inlineStr">
        <is>
          <t>2.1.2</t>
        </is>
      </c>
      <c r="B4" s="8" t="inlineStr">
        <is>
          <t>Applications and Middleware Should Run With Minimal Privileges</t>
        </is>
      </c>
      <c r="C4" s="17" t="inlineStr">
        <is>
          <t>Configuration Audit</t>
        </is>
      </c>
      <c r="G4" s="3" t="inlineStr">
        <is>
          <t>Not Reviewed</t>
        </is>
      </c>
    </row>
    <row r="5">
      <c r="A5" t="inlineStr">
        <is>
          <t>2.1.3</t>
        </is>
      </c>
      <c r="B5" s="8" t="inlineStr">
        <is>
          <t>Apply the Principle of Least Privilege</t>
        </is>
      </c>
      <c r="C5" s="17" t="inlineStr">
        <is>
          <t>Configuration Audit</t>
        </is>
      </c>
      <c r="G5" s="3" t="inlineStr">
        <is>
          <t>Not Reviewed</t>
        </is>
      </c>
    </row>
    <row r="6" ht="30" customHeight="1">
      <c r="A6" t="inlineStr">
        <is>
          <t>2.1.4</t>
        </is>
      </c>
      <c r="B6" s="8" t="inlineStr">
        <is>
          <t>Use Tokens to Prevent Forged Requests</t>
        </is>
      </c>
      <c r="C6" s="17" t="inlineStr">
        <is>
          <t>Penetration Testing</t>
        </is>
      </c>
      <c r="G6" s="3" t="inlineStr">
        <is>
          <t>Not Reviewed</t>
        </is>
      </c>
    </row>
    <row r="7">
      <c r="A7" t="inlineStr">
        <is>
          <t>2.1.5</t>
        </is>
      </c>
      <c r="B7" s="8" t="inlineStr">
        <is>
          <t>Verify object requests</t>
        </is>
      </c>
      <c r="C7" s="17" t="inlineStr">
        <is>
          <t>Penetration Testing</t>
        </is>
      </c>
      <c r="G7" s="3" t="inlineStr">
        <is>
          <t>Not Reviewed</t>
        </is>
      </c>
    </row>
    <row r="8">
      <c r="B8" s="7" t="inlineStr">
        <is>
          <t>Maturity Level 2</t>
        </is>
      </c>
      <c r="C8" s="13" t="n"/>
      <c r="D8" s="10" t="n"/>
      <c r="E8" s="10" t="n"/>
      <c r="F8" s="10" t="n"/>
      <c r="G8" s="10" t="n"/>
      <c r="H8" s="10" t="n"/>
    </row>
    <row r="9" ht="30" customHeight="1">
      <c r="A9" t="inlineStr">
        <is>
          <t>2.2.1</t>
        </is>
      </c>
      <c r="B9" s="8" t="inlineStr">
        <is>
          <t>Apply Access Controls Checks Consistently</t>
        </is>
      </c>
      <c r="C9" s="17" t="inlineStr">
        <is>
          <t>Penetration Testing</t>
        </is>
      </c>
      <c r="G9" s="3" t="inlineStr">
        <is>
          <t>Not Reviewed</t>
        </is>
      </c>
    </row>
    <row r="10" ht="30" customHeight="1">
      <c r="A10" t="inlineStr">
        <is>
          <t>2.2.2</t>
        </is>
      </c>
      <c r="B10" s="8" t="inlineStr">
        <is>
          <t>Set the Cookie Domain and Path Correctly</t>
        </is>
      </c>
      <c r="C10" s="17" t="inlineStr">
        <is>
          <t>Web Test</t>
        </is>
      </c>
      <c r="G10" s="3" t="inlineStr">
        <is>
          <t>Not Reviewed</t>
        </is>
      </c>
    </row>
    <row r="11">
      <c r="B11" s="7" t="inlineStr">
        <is>
          <t>Maturity Level 3</t>
        </is>
      </c>
      <c r="C11" s="13" t="n"/>
      <c r="D11" s="10" t="n"/>
      <c r="E11" s="10" t="n"/>
      <c r="F11" s="10" t="n"/>
      <c r="G11" s="10" t="n"/>
      <c r="H11" s="10" t="n"/>
    </row>
    <row r="12" ht="30" customHeight="1">
      <c r="A12" t="inlineStr">
        <is>
          <t>2.3.1</t>
        </is>
      </c>
      <c r="B12" s="8" t="inlineStr">
        <is>
          <t>Don't Use Direct Object References for Access Control Checks</t>
        </is>
      </c>
      <c r="C12" s="17" t="inlineStr">
        <is>
          <t>Code Analysis</t>
        </is>
      </c>
      <c r="G12" s="3" t="inlineStr">
        <is>
          <t>Not Reviewed</t>
        </is>
      </c>
    </row>
    <row r="13" ht="30" customHeight="1">
      <c r="A13" t="inlineStr">
        <is>
          <t>2.3.2</t>
        </is>
      </c>
      <c r="B13" s="8" t="inlineStr">
        <is>
          <t>Enforce Access Control to Data through Automated Tools</t>
        </is>
      </c>
      <c r="C13" s="17" t="inlineStr">
        <is>
          <t>Functional Testing</t>
        </is>
      </c>
      <c r="G13" s="3" t="inlineStr">
        <is>
          <t>Not Reviewed</t>
        </is>
      </c>
    </row>
  </sheetData>
  <dataValidations count="2">
    <dataValidation sqref="G3:G7 G9:G10 G12:G13" showDropDown="0" showInputMessage="1" showErrorMessage="1" allowBlank="1" type="list">
      <formula1>"Not Reviewed, Accepted, Met, Partially, Not Met, N/A"</formula1>
    </dataValidation>
    <dataValidation sqref="D3:D7 D9:D10 D12:D13"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Authorization_Requirements.md#maturity-level-1" display="https://github.com/it-dept-cis/RABET-V-Pilot/blob/master/docs/source/Security_Services_Capability_Maturity_Index/Authorization_Requirements.md - maturity-level-1" r:id="rId1"/>
    <hyperlink xmlns:r="http://schemas.openxmlformats.org/officeDocument/2006/relationships" ref="B3" location="platform-provides-an-authorization-system" tooltip="https://github.com/it-dept-cis/RABET-V-Pilot/blob/master/docs/source/Security_Services_Capability_Maturity_Index/Authorization_Requirements.md#platform-provides-an-authorization-system" display="https://github.com/it-dept-cis/RABET-V-Pilot/blob/master/docs/source/Security_Services_Capability_Maturity_Index/Authorization_Requirements.md - platform-provides-an-authorization-system" r:id="rId2"/>
    <hyperlink xmlns:r="http://schemas.openxmlformats.org/officeDocument/2006/relationships" ref="B4" location="applications-and-middleware-should-run-with-minimal-privileges" tooltip="https://github.com/it-dept-cis/RABET-V-Pilot/blob/master/docs/source/Security_Services_Capability_Maturity_Index/Authorization_Requirements.md#applications-and-middleware-should-run-with-minimal-privileges" display="https://github.com/it-dept-cis/RABET-V-Pilot/blob/master/docs/source/Security_Services_Capability_Maturity_Index/Authorization_Requirements.md - applications-and-middleware-should-run-with-minimal-privileges" r:id="rId3"/>
    <hyperlink xmlns:r="http://schemas.openxmlformats.org/officeDocument/2006/relationships" ref="B5" location="apply-the-principle-of-least-privilege" tooltip="https://github.com/it-dept-cis/RABET-V-Pilot/blob/master/docs/source/Security_Services_Capability_Maturity_Index/Authorization_Requirements.md#apply-the-principle-of-least-privilege" display="https://github.com/it-dept-cis/RABET-V-Pilot/blob/master/docs/source/Security_Services_Capability_Maturity_Index/Authorization_Requirements.md - apply-the-principle-of-least-privilege" r:id="rId4"/>
    <hyperlink xmlns:r="http://schemas.openxmlformats.org/officeDocument/2006/relationships" ref="B6" location="use-tokens-to-prevent-forged-requests" tooltip="https://github.com/it-dept-cis/RABET-V-Pilot/blob/master/docs/source/Security_Services_Capability_Maturity_Index/Data_Integrity_Requirements.md#use-tokens-to-prevent-forged-requests" r:id="rId5"/>
    <hyperlink xmlns:r="http://schemas.openxmlformats.org/officeDocument/2006/relationships" ref="B7" location="verify-object-requests" tooltip="https://github.com/it-dept-cis/RABET-V-Pilot/blob/master/docs/source/Security_Services_Capability_Maturity_Index/Authorization_Requirements.md#verify-object-requests" display="https://github.com/it-dept-cis/RABET-V-Pilot/blob/master/docs/source/Security_Services_Capability_Maturity_Index/Authorization_Requirements.md - verify-object-requests" r:id="rId6"/>
    <hyperlink xmlns:r="http://schemas.openxmlformats.org/officeDocument/2006/relationships" ref="B8" location="maturity-level-2" tooltip="https://github.com/it-dept-cis/RABET-V-Pilot/blob/master/docs/source/Security_Services_Capability_Maturity_Index/Authorization_Requirements.md#maturity-level-2" display="https://github.com/it-dept-cis/RABET-V-Pilot/blob/master/docs/source/Security_Services_Capability_Maturity_Index/Authorization_Requirements.md - maturity-level-2" r:id="rId7"/>
    <hyperlink xmlns:r="http://schemas.openxmlformats.org/officeDocument/2006/relationships" ref="B9" location="apply-access-controls-checks-consistently" tooltip="https://github.com/it-dept-cis/RABET-V-Pilot/blob/master/docs/source/Security_Services_Capability_Maturity_Index/Authorization_Requirements.md#apply-access-controls-checks-consistently" display="https://github.com/it-dept-cis/RABET-V-Pilot/blob/master/docs/source/Security_Services_Capability_Maturity_Index/Authorization_Requirements.md - apply-access-controls-checks-consistently" r:id="rId8"/>
    <hyperlink xmlns:r="http://schemas.openxmlformats.org/officeDocument/2006/relationships" ref="B10" location="set-the-cookie-domain-and-path-correctly" tooltip="https://github.com/it-dept-cis/RABET-V-Pilot/blob/master/docs/source/Security_Services_Capability_Maturity_Index/Authorization_Requirements.md#set-the-cookie-domain-and-path-correctly" display="https://github.com/it-dept-cis/RABET-V-Pilot/blob/master/docs/source/Security_Services_Capability_Maturity_Index/Authorization_Requirements.md - set-the-cookie-domain-and-path-correctly" r:id="rId9"/>
    <hyperlink xmlns:r="http://schemas.openxmlformats.org/officeDocument/2006/relationships" ref="B11" location="maturity-level-3" tooltip="https://github.com/it-dept-cis/RABET-V-Pilot/blob/master/docs/source/Security_Services_Capability_Maturity_Index/Authorization_Requirements.md#maturity-level-3" display="https://github.com/it-dept-cis/RABET-V-Pilot/blob/master/docs/source/Security_Services_Capability_Maturity_Index/Authorization_Requirements.md - maturity-level-3" r:id="rId10"/>
    <hyperlink xmlns:r="http://schemas.openxmlformats.org/officeDocument/2006/relationships" ref="B12" location="dont-use-direct-object-references-for-access-control-checks" tooltip="https://github.com/it-dept-cis/RABET-V-Pilot/blob/master/docs/source/Security_Services_Capability_Maturity_Index/Authorization_Requirements.md#dont-use-direct-object-references-for-access-control-checks" display="https://github.com/it-dept-cis/RABET-V-Pilot/blob/master/docs/source/Security_Services_Capability_Maturity_Index/Authorization_Requirements.md - dont-use-direct-object-references-for-access-control-checks" r:id="rId11"/>
    <hyperlink xmlns:r="http://schemas.openxmlformats.org/officeDocument/2006/relationships" ref="B13" location="enforce-access-control-to-data-through-automated-tools" tooltip="https://github.com/it-dept-cis/RABET-V-Pilot/blob/master/docs/source/Security_Services_Capability_Maturity_Index/Authorization_Requirements.md#enforce-access-control-to-data-through-automated-tools" display="https://github.com/it-dept-cis/RABET-V-Pilot/blob/master/docs/source/Security_Services_Capability_Maturity_Index/Authorization_Requirements.md - enforce-access-control-to-data-through-automated-tools" r:id="rId12"/>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6"/>
  <sheetViews>
    <sheetView workbookViewId="0">
      <pane ySplit="1" topLeftCell="A18" activePane="bottomLeft" state="frozen"/>
      <selection pane="bottomLeft" activeCell="B6" sqref="B6"/>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s="2" t="inlineStr">
        <is>
          <t>Title</t>
        </is>
      </c>
      <c r="C1" s="2" t="n"/>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30" customHeight="1">
      <c r="A3" t="inlineStr">
        <is>
          <t>3.1.1</t>
        </is>
      </c>
      <c r="B3" s="8" t="inlineStr">
        <is>
          <t>Deny Communications with Known Malicious IP Addresses</t>
        </is>
      </c>
      <c r="C3" s="17" t="inlineStr">
        <is>
          <t>Functional Test</t>
        </is>
      </c>
      <c r="G3" s="3" t="inlineStr">
        <is>
          <t>Not Reviewed</t>
        </is>
      </c>
    </row>
    <row r="4" ht="30" customHeight="1">
      <c r="A4" t="inlineStr">
        <is>
          <t>3.1.2</t>
        </is>
      </c>
      <c r="B4" s="8" t="inlineStr">
        <is>
          <t>Deny Communication over Unauthorized Ports</t>
        </is>
      </c>
      <c r="C4" s="17" t="inlineStr">
        <is>
          <t>Penetration Testing</t>
        </is>
      </c>
      <c r="G4" s="3" t="inlineStr">
        <is>
          <t>Not Reviewed</t>
        </is>
      </c>
    </row>
    <row r="5">
      <c r="A5" t="inlineStr">
        <is>
          <t>3.1.3</t>
        </is>
      </c>
      <c r="B5" s="8" t="inlineStr">
        <is>
          <t>Deploy Network-Based IDS Sensors</t>
        </is>
      </c>
      <c r="C5" s="17" t="inlineStr">
        <is>
          <t>Functional Test</t>
        </is>
      </c>
      <c r="G5" s="3" t="inlineStr">
        <is>
          <t>Not Reviewed</t>
        </is>
      </c>
    </row>
    <row r="6">
      <c r="A6" t="inlineStr">
        <is>
          <t>3.1.4</t>
        </is>
      </c>
      <c r="B6" s="8" t="inlineStr">
        <is>
          <t>Document Traffic Configuration Rules</t>
        </is>
      </c>
      <c r="C6" s="17" t="inlineStr">
        <is>
          <t>Configuration Audit</t>
        </is>
      </c>
      <c r="G6" s="3" t="inlineStr">
        <is>
          <t>Not Reviewed</t>
        </is>
      </c>
    </row>
    <row r="7" ht="30" customHeight="1">
      <c r="A7" t="inlineStr">
        <is>
          <t>3.1.5</t>
        </is>
      </c>
      <c r="B7" s="8" t="inlineStr">
        <is>
          <t>Use MFA for managing Network Infrastructure</t>
        </is>
      </c>
      <c r="C7" s="17" t="inlineStr">
        <is>
          <t>Configuration Audit</t>
        </is>
      </c>
      <c r="G7" s="3" t="inlineStr">
        <is>
          <t>Not Reviewed</t>
        </is>
      </c>
    </row>
    <row r="8" ht="30" customHeight="1">
      <c r="A8" t="inlineStr">
        <is>
          <t>3.1.6</t>
        </is>
      </c>
      <c r="B8" s="8" t="inlineStr">
        <is>
          <t>Configure Perimeter Devices to Prevent Common Types of Attacks</t>
        </is>
      </c>
      <c r="C8" s="17" t="inlineStr">
        <is>
          <t>Penetration Testing</t>
        </is>
      </c>
      <c r="G8" s="3" t="inlineStr">
        <is>
          <t>Not Reviewed</t>
        </is>
      </c>
    </row>
    <row r="9" ht="30" customHeight="1">
      <c r="A9" t="inlineStr">
        <is>
          <t>3.1.7</t>
        </is>
      </c>
      <c r="B9" s="8" t="inlineStr">
        <is>
          <t>Disable Wireless Access on Devices if it is Not Required</t>
        </is>
      </c>
      <c r="C9" s="17" t="inlineStr">
        <is>
          <t>Configuration Audit</t>
        </is>
      </c>
      <c r="G9" s="3" t="inlineStr">
        <is>
          <t>Not Reviewed</t>
        </is>
      </c>
    </row>
    <row r="10" ht="30" customHeight="1">
      <c r="A10" t="inlineStr">
        <is>
          <t>3.1.8</t>
        </is>
      </c>
      <c r="B10" s="8" t="inlineStr">
        <is>
          <t>Documentation Clearly Identifies Wireless Capabilities</t>
        </is>
      </c>
      <c r="C10" s="17" t="inlineStr">
        <is>
          <t>Functional Test</t>
        </is>
      </c>
      <c r="G10" s="3" t="inlineStr">
        <is>
          <t>Not Reviewed</t>
        </is>
      </c>
    </row>
    <row r="11">
      <c r="A11" t="inlineStr">
        <is>
          <t>3.1.9</t>
        </is>
      </c>
      <c r="B11" s="8" t="inlineStr">
        <is>
          <t>Provide Dedicated Wireless Networks</t>
        </is>
      </c>
      <c r="C11" s="17" t="inlineStr">
        <is>
          <t>Functional Test</t>
        </is>
      </c>
      <c r="G11" s="3" t="inlineStr">
        <is>
          <t>Not Reviewed</t>
        </is>
      </c>
    </row>
    <row r="12" ht="30" customHeight="1">
      <c r="A12" t="inlineStr">
        <is>
          <t>3.1.10</t>
        </is>
      </c>
      <c r="B12" s="8" t="inlineStr">
        <is>
          <t>Disable Wireless Peripheral Access to Devices</t>
        </is>
      </c>
      <c r="C12" s="17" t="inlineStr">
        <is>
          <t>Configuration Audit</t>
        </is>
      </c>
      <c r="G12" s="3" t="inlineStr">
        <is>
          <t>Not Reviewed</t>
        </is>
      </c>
    </row>
    <row r="13">
      <c r="B13" s="7" t="inlineStr">
        <is>
          <t>Maturity Level 2</t>
        </is>
      </c>
      <c r="C13" s="13" t="n"/>
      <c r="D13" s="10" t="n"/>
      <c r="E13" s="10" t="n"/>
      <c r="F13" s="10" t="n"/>
      <c r="G13" s="10" t="n"/>
      <c r="H13" s="10" t="n"/>
    </row>
    <row r="14">
      <c r="A14" t="inlineStr">
        <is>
          <t>3.2.1</t>
        </is>
      </c>
      <c r="B14" s="8" t="inlineStr">
        <is>
          <t>Enable Firewall Logging</t>
        </is>
      </c>
      <c r="C14" s="17" t="inlineStr">
        <is>
          <t>Configuration Audit</t>
        </is>
      </c>
      <c r="G14" s="3" t="inlineStr">
        <is>
          <t>Not Reviewed</t>
        </is>
      </c>
    </row>
    <row r="15" ht="30" customHeight="1">
      <c r="A15" t="inlineStr">
        <is>
          <t>3.2.2</t>
        </is>
      </c>
      <c r="B15" s="8" t="inlineStr">
        <is>
          <t>Configure Devices to Detect and Alarm on Traffic Anomalies</t>
        </is>
      </c>
      <c r="C15" s="17" t="inlineStr">
        <is>
          <t>Penetration Testing</t>
        </is>
      </c>
      <c r="G15" s="3" t="inlineStr">
        <is>
          <t>Not Reviewed</t>
        </is>
      </c>
    </row>
    <row r="16" ht="45" customHeight="1">
      <c r="A16" t="inlineStr">
        <is>
          <t>3.2.3</t>
        </is>
      </c>
      <c r="B16" s="8" t="inlineStr">
        <is>
          <t>Limit Wireless Access on Client Devices to only Authorized Wireless Networks</t>
        </is>
      </c>
      <c r="C16" s="17" t="inlineStr">
        <is>
          <t>Configuration Audit</t>
        </is>
      </c>
      <c r="G16" s="3" t="inlineStr">
        <is>
          <t>Not Reviewed</t>
        </is>
      </c>
    </row>
    <row r="17" ht="45" customHeight="1">
      <c r="A17" t="inlineStr">
        <is>
          <t>3.2.4</t>
        </is>
      </c>
      <c r="B17" s="8" t="inlineStr">
        <is>
          <t>Disable Peer-to-Peer Wireless Network Capabilities on Wireless Clients</t>
        </is>
      </c>
      <c r="C17" s="17" t="inlineStr">
        <is>
          <t>Configuration Audit</t>
        </is>
      </c>
      <c r="G17" s="3" t="inlineStr">
        <is>
          <t>Not Reviewed</t>
        </is>
      </c>
    </row>
    <row r="18" ht="30" customHeight="1">
      <c r="A18" t="inlineStr">
        <is>
          <t>3.2.5</t>
        </is>
      </c>
      <c r="B18" s="8" t="inlineStr">
        <is>
          <t>Segment the Network Based on Sensitivity</t>
        </is>
      </c>
      <c r="C18" s="17" t="inlineStr">
        <is>
          <t>Configuration Audit</t>
        </is>
      </c>
      <c r="G18" s="3" t="inlineStr">
        <is>
          <t>Not Reviewed</t>
        </is>
      </c>
    </row>
    <row r="19" ht="30" customHeight="1">
      <c r="A19" t="inlineStr">
        <is>
          <t>3.2.6</t>
        </is>
      </c>
      <c r="B19" s="8" t="inlineStr">
        <is>
          <t>Apply Upstream Port and Packet Size Filtering</t>
        </is>
      </c>
      <c r="C19" s="17" t="inlineStr">
        <is>
          <t>Penetration Testing</t>
        </is>
      </c>
      <c r="G19" s="3" t="inlineStr">
        <is>
          <t>Not Reviewed</t>
        </is>
      </c>
    </row>
    <row r="20">
      <c r="B20" s="7" t="inlineStr">
        <is>
          <t>Maturity Level 3</t>
        </is>
      </c>
      <c r="C20" s="13" t="n"/>
      <c r="D20" s="10" t="n"/>
      <c r="E20" s="10" t="n"/>
      <c r="F20" s="10" t="n"/>
      <c r="G20" s="10" t="n"/>
      <c r="H20" s="10" t="n"/>
    </row>
    <row r="21" ht="30" customHeight="1">
      <c r="A21" t="inlineStr">
        <is>
          <t>3.3.1</t>
        </is>
      </c>
      <c r="B21" s="8" t="inlineStr">
        <is>
          <t>Deploy Network-Based Intrusion Prevention Systems</t>
        </is>
      </c>
      <c r="C21" s="17" t="inlineStr">
        <is>
          <t>Functional Test</t>
        </is>
      </c>
      <c r="G21" s="3" t="inlineStr">
        <is>
          <t>Not Reviewed</t>
        </is>
      </c>
    </row>
    <row r="22" ht="45" customHeight="1">
      <c r="A22" t="inlineStr">
        <is>
          <t>3.3.2</t>
        </is>
      </c>
      <c r="B22" s="8" t="inlineStr">
        <is>
          <t>Manage All Vendor-issued Devices Remotely Accessing sensitive networks</t>
        </is>
      </c>
      <c r="C22" s="17" t="inlineStr">
        <is>
          <t>Functional Test</t>
        </is>
      </c>
      <c r="G22" s="3" t="inlineStr">
        <is>
          <t>Not Reviewed</t>
        </is>
      </c>
    </row>
    <row r="23" ht="30" customHeight="1">
      <c r="A23" t="inlineStr">
        <is>
          <t>3.3.3</t>
        </is>
      </c>
      <c r="B23" s="8" t="inlineStr">
        <is>
          <t>Manage System's External Removable Media's Read/Write Configurations</t>
        </is>
      </c>
      <c r="C23" s="17" t="inlineStr">
        <is>
          <t>Configuration Audit</t>
        </is>
      </c>
      <c r="G23" s="3" t="inlineStr">
        <is>
          <t>Not Reviewed</t>
        </is>
      </c>
    </row>
    <row r="24" ht="30" customHeight="1">
      <c r="A24" t="inlineStr">
        <is>
          <t>3.3.4</t>
        </is>
      </c>
      <c r="B24" s="8" t="inlineStr">
        <is>
          <t>Limit Workstation-to-Workstation Communication</t>
        </is>
      </c>
      <c r="C24" s="17" t="inlineStr">
        <is>
          <t>Configuration Audit</t>
        </is>
      </c>
      <c r="G24" s="3" t="inlineStr">
        <is>
          <t>Not Reviewed</t>
        </is>
      </c>
    </row>
    <row r="25" ht="45" customHeight="1">
      <c r="A25" t="inlineStr">
        <is>
          <t>3.3.5</t>
        </is>
      </c>
      <c r="B25" s="8" t="inlineStr">
        <is>
          <t>Use Wireless Authentication Protocols That Require Mutual, Multifactor Authentication</t>
        </is>
      </c>
      <c r="C25" s="17" t="inlineStr">
        <is>
          <t>Configuration Audit</t>
        </is>
      </c>
      <c r="G25" s="3" t="inlineStr">
        <is>
          <t>Not Reviewed</t>
        </is>
      </c>
    </row>
    <row r="26" ht="30" customHeight="1">
      <c r="A26" t="inlineStr">
        <is>
          <t>3.3.6</t>
        </is>
      </c>
      <c r="B26" s="8" t="inlineStr">
        <is>
          <t>Limit Access to Trusted IP Address Ranges</t>
        </is>
      </c>
      <c r="C26" s="17" t="inlineStr">
        <is>
          <t>Functional Test</t>
        </is>
      </c>
      <c r="G26" s="3" t="inlineStr">
        <is>
          <t>Not Reviewed</t>
        </is>
      </c>
    </row>
  </sheetData>
  <dataValidations count="2">
    <dataValidation sqref="G3:G12 G14:G19 G21:G26" showDropDown="0" showInputMessage="1" showErrorMessage="1" allowBlank="1" type="list">
      <formula1>"Not Reviewed, Accepted, Met, Partially, Not Met, N/A"</formula1>
    </dataValidation>
    <dataValidation sqref="D3:D12 D14:D19 D21:D26"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Boundary_Protection_Requirements.md#maturity-level-1" display="https://github.com/it-dept-cis/RABET-V-Pilot/blob/master/docs/source/Security_Services_Capability_Maturity_Index/Boundary_Protection_Requirements.md - maturity-level-1" r:id="rId1"/>
    <hyperlink xmlns:r="http://schemas.openxmlformats.org/officeDocument/2006/relationships" ref="B3" location="deny-communications-with-known-malicious-ip-addresses" tooltip="https://github.com/it-dept-cis/RABET-V-Pilot/blob/master/docs/source/Security_Services_Capability_Maturity_Index/Boundary_Protection_Requirements.md#deny-communications-with-known-malicious-ip-addresses" display="https://github.com/it-dept-cis/RABET-V-Pilot/blob/master/docs/source/Security_Services_Capability_Maturity_Index/Boundary_Protection_Requirements.md - deny-communications-with-known-malicious-ip-addresses" r:id="rId2"/>
    <hyperlink xmlns:r="http://schemas.openxmlformats.org/officeDocument/2006/relationships" ref="B4" location="deny-communication-over-unauthorized-ports" tooltip="https://github.com/it-dept-cis/RABET-V-Pilot/blob/master/docs/source/Security_Services_Capability_Maturity_Index/Boundary_Protection_Requirements.md#deny-communication-over-unauthorized-ports" display="https://github.com/it-dept-cis/RABET-V-Pilot/blob/master/docs/source/Security_Services_Capability_Maturity_Index/Boundary_Protection_Requirements.md - deny-communication-over-unauthorized-ports" r:id="rId3"/>
    <hyperlink xmlns:r="http://schemas.openxmlformats.org/officeDocument/2006/relationships" ref="B5" location="deploy-network-based-ids-sensors" tooltip="https://github.com/it-dept-cis/RABET-V-Pilot/blob/master/docs/source/Security_Services_Capability_Maturity_Index/Boundary_Protection_Requirements.md#deploy-network-based-ids-sensors" display="https://github.com/it-dept-cis/RABET-V-Pilot/blob/master/docs/source/Security_Services_Capability_Maturity_Index/Boundary_Protection_Requirements.md - deploy-network-based-ids-sensors" r:id="rId4"/>
    <hyperlink xmlns:r="http://schemas.openxmlformats.org/officeDocument/2006/relationships" ref="B6" location="document-traffic-configuration-rules" tooltip="https://github.com/it-dept-cis/RABET-V-Pilot/blob/master/docs/source/Security_Services_Capability_Maturity_Index/Boundary_Protection_Requirements.md#document-traffic-configuration-rules" display="https://github.com/it-dept-cis/RABET-V-Pilot/blob/master/docs/source/Security_Services_Capability_Maturity_Index/Boundary_Protection_Requirements.md - document-traffic-configuration-rules" r:id="rId5"/>
    <hyperlink xmlns:r="http://schemas.openxmlformats.org/officeDocument/2006/relationships" ref="B7" location="use-mfa-for-managing-network-infrastructure" tooltip="https://github.com/it-dept-cis/RABET-V-Pilot/blob/master/docs/source/Security_Services_Capability_Maturity_Index/Boundary_Protection_Requirements.md#use-mfa-for-managing-network-infrastructure" display="https://github.com/it-dept-cis/RABET-V-Pilot/blob/master/docs/source/Security_Services_Capability_Maturity_Index/Boundary_Protection_Requirements.md - use-mfa-for-managing-network-infrastructure" r:id="rId6"/>
    <hyperlink xmlns:r="http://schemas.openxmlformats.org/officeDocument/2006/relationships" ref="B8" location="configure-perimeter-devices-to-prevent-common-types-of-attacks" tooltip="https://github.com/it-dept-cis/RABET-V-Pilot/blob/master/docs/source/Security_Services_Capability_Maturity_Index/Boundary_Protection_Requirements.md#configure-perimeter-devices-to-prevent-common-types-of-attacks" display="https://github.com/it-dept-cis/RABET-V-Pilot/blob/master/docs/source/Security_Services_Capability_Maturity_Index/Boundary_Protection_Requirements.md - configure-perimeter-devices-to-prevent-common-types-of-attacks" r:id="rId7"/>
    <hyperlink xmlns:r="http://schemas.openxmlformats.org/officeDocument/2006/relationships" ref="B9" location="disable-wireless-access-on-devices-if-it-is-not-required" tooltip="https://github.com/it-dept-cis/RABET-V-Pilot/blob/master/docs/source/Security_Services_Capability_Maturity_Index/Boundary_Protection_Requirements.md#disable-wireless-access-on-devices-if-it-is-not-required" display="https://github.com/it-dept-cis/RABET-V-Pilot/blob/master/docs/source/Security_Services_Capability_Maturity_Index/Boundary_Protection_Requirements.md - disable-wireless-access-on-devices-if-it-is-not-required" r:id="rId8"/>
    <hyperlink xmlns:r="http://schemas.openxmlformats.org/officeDocument/2006/relationships" ref="B10" location="documentation-clearly-identifies-wireless-capabilities" tooltip="https://github.com/it-dept-cis/RABET-V-Pilot/blob/master/docs/source/Security_Services_Capability_Maturity_Index/Boundary_Protection_Requirements.md#documentation-clearly-identifies-wireless-capabilities" display="https://github.com/it-dept-cis/RABET-V-Pilot/blob/master/docs/source/Security_Services_Capability_Maturity_Index/Boundary_Protection_Requirements.md - documentation-clearly-identifies-wireless-capabilities" r:id="rId9"/>
    <hyperlink xmlns:r="http://schemas.openxmlformats.org/officeDocument/2006/relationships" ref="B11" location="provide-dedicated-wireless-networks" tooltip="https://github.com/it-dept-cis/RABET-V-Pilot/blob/master/docs/source/Security_Services_Capability_Maturity_Index/Boundary_Protection_Requirements.md#provide-dedicated-wireless-networks" display="https://github.com/it-dept-cis/RABET-V-Pilot/blob/master/docs/source/Security_Services_Capability_Maturity_Index/Boundary_Protection_Requirements.md - provide-dedicated-wireless-networks" r:id="rId10"/>
    <hyperlink xmlns:r="http://schemas.openxmlformats.org/officeDocument/2006/relationships" ref="B12" location="disable-wireless-peripheral-access-to-devices" tooltip="https://github.com/it-dept-cis/RABET-V-Pilot/blob/master/docs/source/Security_Services_Capability_Maturity_Index/Boundary_Protection_Requirements.md#disable-wireless-peripheral-access-to-devices" display="https://github.com/it-dept-cis/RABET-V-Pilot/blob/master/docs/source/Security_Services_Capability_Maturity_Index/Boundary_Protection_Requirements.md - disable-wireless-peripheral-access-to-devices" r:id="rId11"/>
    <hyperlink xmlns:r="http://schemas.openxmlformats.org/officeDocument/2006/relationships" ref="B13" location="maturity-level-2" tooltip="https://github.com/it-dept-cis/RABET-V-Pilot/blob/master/docs/source/Security_Services_Capability_Maturity_Index/Boundary_Protection_Requirements.md#maturity-level-2" display="https://github.com/it-dept-cis/RABET-V-Pilot/blob/master/docs/source/Security_Services_Capability_Maturity_Index/Boundary_Protection_Requirements.md - maturity-level-2" r:id="rId12"/>
    <hyperlink xmlns:r="http://schemas.openxmlformats.org/officeDocument/2006/relationships" ref="B14" location="enable-firewall-logging" tooltip="https://github.com/it-dept-cis/RABET-V-Pilot/blob/master/docs/source/Security_Services_Capability_Maturity_Index/Boundary_Protection_Requirements.md#enable-firewall-logging" display="https://github.com/it-dept-cis/RABET-V-Pilot/blob/master/docs/source/Security_Services_Capability_Maturity_Index/Boundary_Protection_Requirements.md - enable-firewall-logging" r:id="rId13"/>
    <hyperlink xmlns:r="http://schemas.openxmlformats.org/officeDocument/2006/relationships" ref="B15" location="configure-devices-to-detect-and-alarm-on-traffic-anomalies" tooltip="https://github.com/it-dept-cis/RABET-V-Pilot/blob/master/docs/source/Security_Services_Capability_Maturity_Index/Boundary_Protection_Requirements.md#configure-devices-to-detect-and-alarm-on-traffic-anomalies" display="https://github.com/it-dept-cis/RABET-V-Pilot/blob/master/docs/source/Security_Services_Capability_Maturity_Index/Boundary_Protection_Requirements.md - configure-devices-to-detect-and-alarm-on-traffic-anomalies" r:id="rId14"/>
    <hyperlink xmlns:r="http://schemas.openxmlformats.org/officeDocument/2006/relationships" ref="B16" location="limit-wireless-access-on-client-devices" tooltip="https://github.com/it-dept-cis/RABET-V-Pilot/blob/master/docs/source/Security_Services_Capability_Maturity_Index/Boundary_Protection_Requirements.md#limit-wireless-access-on-client-devices" display="https://github.com/it-dept-cis/RABET-V-Pilot/blob/master/docs/source/Security_Services_Capability_Maturity_Index/Boundary_Protection_Requirements.md - limit-wireless-access-on-client-devices" r:id="rId15"/>
    <hyperlink xmlns:r="http://schemas.openxmlformats.org/officeDocument/2006/relationships" ref="B17" location="disable-peer-to-peer-wireless-network-capabilities-on-wireless-clients" tooltip="https://github.com/it-dept-cis/RABET-V-Pilot/blob/master/docs/source/Security_Services_Capability_Maturity_Index/Boundary_Protection_Requirements.md#disable-peer-to-peer-wireless-network-capabilities-on-wireless-clients" display="https://github.com/it-dept-cis/RABET-V-Pilot/blob/master/docs/source/Security_Services_Capability_Maturity_Index/Boundary_Protection_Requirements.md - disable-peer-to-peer-wireless-network-capabilities-on-wireless-clients" r:id="rId16"/>
    <hyperlink xmlns:r="http://schemas.openxmlformats.org/officeDocument/2006/relationships" ref="B18" location="segment-the-network-based-on-sensitivity" tooltip="https://github.com/it-dept-cis/RABET-V-Pilot/blob/master/docs/source/Security_Services_Capability_Maturity_Index/Boundary_Protection_Requirements.md#segment-the-network-based-on-sensitivity" display="https://github.com/it-dept-cis/RABET-V-Pilot/blob/master/docs/source/Security_Services_Capability_Maturity_Index/Boundary_Protection_Requirements.md - segment-the-network-based-on-sensitivity" r:id="rId17"/>
    <hyperlink xmlns:r="http://schemas.openxmlformats.org/officeDocument/2006/relationships" ref="B19" location="apply-upstream-port-and-packet-size-filtering" tooltip="https://github.com/it-dept-cis/RABET-V-Pilot/blob/master/docs/source/Security_Services_Capability_Maturity_Index/Boundary_Protection_Requirements.md#apply-upstream-port-and-packet-size-filtering" display="https://github.com/it-dept-cis/RABET-V-Pilot/blob/master/docs/source/Security_Services_Capability_Maturity_Index/Boundary_Protection_Requirements.md - apply-upstream-port-and-packet-size-filtering" r:id="rId18"/>
    <hyperlink xmlns:r="http://schemas.openxmlformats.org/officeDocument/2006/relationships" ref="B20" location="maturity-level-3" tooltip="https://github.com/it-dept-cis/RABET-V-Pilot/blob/master/docs/source/Security_Services_Capability_Maturity_Index/Boundary_Protection_Requirements.md#maturity-level-3" display="https://github.com/it-dept-cis/RABET-V-Pilot/blob/master/docs/source/Security_Services_Capability_Maturity_Index/Boundary_Protection_Requirements.md - maturity-level-3" r:id="rId19"/>
    <hyperlink xmlns:r="http://schemas.openxmlformats.org/officeDocument/2006/relationships" ref="B21" location="deploy-network-based-intrusion-prevention-systems" tooltip="https://github.com/it-dept-cis/RABET-V-Pilot/blob/master/docs/source/Security_Services_Capability_Maturity_Index/Boundary_Protection_Requirements.md#deploy-network-based-intrusion-prevention-systems" display="https://github.com/it-dept-cis/RABET-V-Pilot/blob/master/docs/source/Security_Services_Capability_Maturity_Index/Boundary_Protection_Requirements.md - deploy-network-based-intrusion-prevention-systems" r:id="rId20"/>
    <hyperlink xmlns:r="http://schemas.openxmlformats.org/officeDocument/2006/relationships" ref="B22" location="manage-all-vendor-issued-devices-remotely-accessing-sensitive-networks" tooltip="https://github.com/it-dept-cis/RABET-V-Pilot/blob/master/docs/source/Security_Services_Capability_Maturity_Index/Boundary_Protection_Requirements.md#manage-all-vendor-issued-devices-remotely-accessing-sensitive-networks" display="https://github.com/it-dept-cis/RABET-V-Pilot/blob/master/docs/source/Security_Services_Capability_Maturity_Index/Boundary_Protection_Requirements.md - manage-all-vendor-issued-devices-remotely-accessing-sensitive-networks" r:id="rId21"/>
    <hyperlink xmlns:r="http://schemas.openxmlformats.org/officeDocument/2006/relationships" ref="B23" location="manage-systems-external-removable-medias-readwrite-configurations" tooltip="https://github.com/it-dept-cis/RABET-V-Pilot/blob/master/docs/source/Security_Services_Capability_Maturity_Index/Boundary_Protection_Requirements.md#manage-systems-external-removable-medias-readwrite-configurations" display="https://github.com/it-dept-cis/RABET-V-Pilot/blob/master/docs/source/Security_Services_Capability_Maturity_Index/Boundary_Protection_Requirements.md - manage-systems-external-removable-medias-readwrite-configurations" r:id="rId22"/>
    <hyperlink xmlns:r="http://schemas.openxmlformats.org/officeDocument/2006/relationships" ref="B24" location="disable-workstation-to-workstation-communication" tooltip="https://github.com/it-dept-cis/RABET-V-Pilot/blob/master/docs/source/Security_Services_Capability_Maturity_Index/Boundary_Protection_Requirements.md#disable-workstation-to-workstation-communication" display="https://github.com/it-dept-cis/RABET-V-Pilot/blob/master/docs/source/Security_Services_Capability_Maturity_Index/Boundary_Protection_Requirements.md - disable-workstation-to-workstation-communication" r:id="rId23"/>
    <hyperlink xmlns:r="http://schemas.openxmlformats.org/officeDocument/2006/relationships" ref="B25" location="use-wireless-authentication-protocols-that-require-mutual-multifactor-authentication" tooltip="https://github.com/it-dept-cis/RABET-V-Pilot/blob/master/docs/source/Security_Services_Capability_Maturity_Index/Boundary_Protection_Requirements.md#use-wireless-authentication-protocols-that-require-mutual-multifactor-authentication" display="https://github.com/it-dept-cis/RABET-V-Pilot/blob/master/docs/source/Security_Services_Capability_Maturity_Index/Boundary_Protection_Requirements.md - use-wireless-authentication-protocols-that-require-mutual-multifactor-authentication" r:id="rId24"/>
    <hyperlink xmlns:r="http://schemas.openxmlformats.org/officeDocument/2006/relationships" ref="B26" location="limit-access-to-trusted-ip-address-ranges" tooltip="https://github.com/it-dept-cis/RABET-V-Pilot/blob/master/docs/source/Security_Services_Capability_Maturity_Index/Boundary_Protection_Requirements.md#limit-access-to-trusted-ip-address-ranges" display="https://github.com/it-dept-cis/RABET-V-Pilot/blob/master/docs/source/Security_Services_Capability_Maturity_Index/Boundary_Protection_Requirements.md - limit-access-to-trusted-ip-address-ranges" r:id="rId25"/>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29"/>
  <sheetViews>
    <sheetView workbookViewId="0">
      <pane ySplit="1" topLeftCell="A23" activePane="bottomLeft" state="frozen"/>
      <selection pane="bottomLeft" activeCell="B19" sqref="B19"/>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s="2" t="inlineStr">
        <is>
          <t>Title</t>
        </is>
      </c>
      <c r="C1" s="2" t="n"/>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ht="45" customHeight="1">
      <c r="A3" t="inlineStr">
        <is>
          <t>4.1.1</t>
        </is>
      </c>
      <c r="B3" s="8" t="inlineStr">
        <is>
          <t>Leverage the Advanced Encryption Standard (AES) to Encrypt Wireless Data</t>
        </is>
      </c>
      <c r="C3" s="8" t="inlineStr">
        <is>
          <t>Configuration Audit</t>
        </is>
      </c>
      <c r="G3" s="3" t="inlineStr">
        <is>
          <t>Not Reviewed</t>
        </is>
      </c>
    </row>
    <row r="4" ht="45" customHeight="1">
      <c r="A4" t="inlineStr">
        <is>
          <t>4.1.2</t>
        </is>
      </c>
      <c r="B4" s="8" t="inlineStr">
        <is>
          <t>Use Only Standardized and Extensively Reviewed Encryption Algorithms</t>
        </is>
      </c>
      <c r="C4" s="8" t="inlineStr">
        <is>
          <t>Code Analysis/Configuration Audit</t>
        </is>
      </c>
      <c r="G4" s="3" t="inlineStr">
        <is>
          <t>Not Reviewed</t>
        </is>
      </c>
    </row>
    <row r="5" ht="30" customHeight="1">
      <c r="A5" t="inlineStr">
        <is>
          <t>4.1.3</t>
        </is>
      </c>
      <c r="B5" s="8" t="inlineStr">
        <is>
          <t>Use Valid HTTPS Certificates From a Reputable Certificate Authority</t>
        </is>
      </c>
      <c r="C5" s="17" t="inlineStr">
        <is>
          <t>Penetration Testing</t>
        </is>
      </c>
      <c r="G5" s="3" t="inlineStr">
        <is>
          <t>Not Reviewed</t>
        </is>
      </c>
    </row>
    <row r="6" ht="30" customHeight="1">
      <c r="A6" t="inlineStr">
        <is>
          <t>4.1.4</t>
        </is>
      </c>
      <c r="B6" s="8" t="inlineStr">
        <is>
          <t>Follow Secure Configuration Guidance for Cloud Storage</t>
        </is>
      </c>
      <c r="C6" s="8" t="inlineStr">
        <is>
          <t>Configuration Audit</t>
        </is>
      </c>
      <c r="G6" s="3" t="inlineStr">
        <is>
          <t>Not Reviewed</t>
        </is>
      </c>
    </row>
    <row r="7" ht="30" customHeight="1">
      <c r="A7" t="inlineStr">
        <is>
          <t>4.1.5</t>
        </is>
      </c>
      <c r="B7" s="8" t="inlineStr">
        <is>
          <t>Encrypt Transmittal of Username and Authentication Credentials</t>
        </is>
      </c>
      <c r="C7" s="8" t="inlineStr">
        <is>
          <t>Penetration Testing</t>
        </is>
      </c>
      <c r="G7" s="3" t="inlineStr">
        <is>
          <t>Not Reviewed</t>
        </is>
      </c>
    </row>
    <row r="8" ht="30" customHeight="1">
      <c r="A8" t="inlineStr">
        <is>
          <t>4.1.6</t>
        </is>
      </c>
      <c r="B8" s="8" t="inlineStr">
        <is>
          <t>Limit the Use and Storage of Sensitive Data</t>
        </is>
      </c>
      <c r="C8" s="8" t="inlineStr">
        <is>
          <t>Data Audit</t>
        </is>
      </c>
      <c r="G8" s="3" t="inlineStr">
        <is>
          <t>Not Reviewed</t>
        </is>
      </c>
    </row>
    <row r="9" ht="30" customHeight="1">
      <c r="A9" t="inlineStr">
        <is>
          <t>4.1.7</t>
        </is>
      </c>
      <c r="B9" s="8" t="inlineStr">
        <is>
          <t>Use the Strict-Transport-Security Header</t>
        </is>
      </c>
      <c r="C9" s="8" t="inlineStr">
        <is>
          <t>Penetration Testing</t>
        </is>
      </c>
      <c r="G9" s="3" t="inlineStr">
        <is>
          <t>Not Reviewed</t>
        </is>
      </c>
    </row>
    <row r="10" ht="30" customHeight="1">
      <c r="A10" t="inlineStr">
        <is>
          <t>4.1.8</t>
        </is>
      </c>
      <c r="B10" s="8" t="inlineStr">
        <is>
          <t>Disable Data Caching Using Cache Control Headers and Autocomplete</t>
        </is>
      </c>
      <c r="C10" s="8" t="inlineStr">
        <is>
          <t>Penetration Testing</t>
        </is>
      </c>
      <c r="G10" s="3" t="inlineStr">
        <is>
          <t>Not Reviewed</t>
        </is>
      </c>
    </row>
    <row r="11">
      <c r="A11" t="inlineStr">
        <is>
          <t>4.1.9</t>
        </is>
      </c>
      <c r="B11" s="8" t="inlineStr">
        <is>
          <t>Updated TLS Configuration on Servers</t>
        </is>
      </c>
      <c r="C11" s="8" t="inlineStr">
        <is>
          <t>Configuration Audit</t>
        </is>
      </c>
      <c r="G11" s="3" t="inlineStr">
        <is>
          <t>Not Reviewed</t>
        </is>
      </c>
    </row>
    <row r="12">
      <c r="A12" t="inlineStr">
        <is>
          <t>4.1.10</t>
        </is>
      </c>
      <c r="B12" s="8" t="inlineStr">
        <is>
          <t>Use TLS Everywhere</t>
        </is>
      </c>
      <c r="C12" s="8" t="inlineStr">
        <is>
          <t>Penetration Testing</t>
        </is>
      </c>
      <c r="G12" s="3" t="inlineStr">
        <is>
          <t>Not Reviewed</t>
        </is>
      </c>
    </row>
    <row r="13" ht="30" customHeight="1">
      <c r="A13" t="inlineStr">
        <is>
          <t>4.1.11</t>
        </is>
      </c>
      <c r="B13" s="8" t="inlineStr">
        <is>
          <t>Disable HTTP access for All TLS Enabled Resources</t>
        </is>
      </c>
      <c r="C13" s="8" t="inlineStr">
        <is>
          <t>Penetration Testing</t>
        </is>
      </c>
      <c r="G13" s="3" t="inlineStr">
        <is>
          <t>Not Reviewed</t>
        </is>
      </c>
    </row>
    <row r="14" ht="30" customHeight="1">
      <c r="A14" t="inlineStr">
        <is>
          <t>4.1.12</t>
        </is>
      </c>
      <c r="B14" s="8" t="inlineStr">
        <is>
          <t>Don't Disclose Too Much Information in Error Messages</t>
        </is>
      </c>
      <c r="C14" s="8" t="inlineStr">
        <is>
          <t>Penetration Testing</t>
        </is>
      </c>
      <c r="G14" s="3" t="inlineStr">
        <is>
          <t>Not Reviewed</t>
        </is>
      </c>
    </row>
    <row r="15">
      <c r="A15" t="inlineStr">
        <is>
          <t>4.1.13</t>
        </is>
      </c>
      <c r="B15" s="8" t="inlineStr">
        <is>
          <t>Display Generic Error Messages</t>
        </is>
      </c>
      <c r="C15" s="8" t="inlineStr">
        <is>
          <t>Penetration Testing</t>
        </is>
      </c>
      <c r="G15" s="3" t="inlineStr">
        <is>
          <t>Not Reviewed</t>
        </is>
      </c>
    </row>
    <row r="16" ht="30" customHeight="1">
      <c r="A16" t="inlineStr">
        <is>
          <t>4.1.14</t>
        </is>
      </c>
      <c r="B16" s="8" t="inlineStr">
        <is>
          <t>Store User Passwords Using a Strong, Iterative, Salted Hash</t>
        </is>
      </c>
      <c r="C16" s="8" t="inlineStr">
        <is>
          <t>Code Analysis/Configuration Audit</t>
        </is>
      </c>
      <c r="G16" s="3" t="inlineStr">
        <is>
          <t>Not Reviewed</t>
        </is>
      </c>
    </row>
    <row r="17">
      <c r="B17" s="7" t="inlineStr">
        <is>
          <t>Maturity Level 2</t>
        </is>
      </c>
      <c r="C17" s="10" t="n"/>
      <c r="D17" s="10" t="n"/>
      <c r="E17" s="10" t="n"/>
      <c r="F17" s="10" t="n"/>
      <c r="G17" s="10" t="n"/>
      <c r="H17" s="10" t="n"/>
    </row>
    <row r="18" ht="30" customHeight="1">
      <c r="A18" t="inlineStr">
        <is>
          <t>4.2.1</t>
        </is>
      </c>
      <c r="B18" s="8" t="inlineStr">
        <is>
          <t>Encrypt the Hard Drive of All Vendor Issued Devices</t>
        </is>
      </c>
      <c r="C18" s="8" t="inlineStr">
        <is>
          <t>Configuration Audit</t>
        </is>
      </c>
      <c r="G18" s="3" t="inlineStr">
        <is>
          <t>Not Reviewed</t>
        </is>
      </c>
    </row>
    <row r="19">
      <c r="A19" t="inlineStr">
        <is>
          <t>4.2.2</t>
        </is>
      </c>
      <c r="B19" s="8" t="inlineStr">
        <is>
          <t>Encrypt Data on USB Storage Devices</t>
        </is>
      </c>
      <c r="C19" s="8" t="inlineStr">
        <is>
          <t>Functional Testing</t>
        </is>
      </c>
      <c r="G19" s="3" t="inlineStr">
        <is>
          <t>Not Reviewed</t>
        </is>
      </c>
    </row>
    <row r="20" ht="30" customHeight="1">
      <c r="A20" t="inlineStr">
        <is>
          <t>4.2.3</t>
        </is>
      </c>
      <c r="B20" s="8" t="inlineStr">
        <is>
          <t>Encrypt All Sensitive Information in Transit</t>
        </is>
      </c>
      <c r="C20" s="8" t="inlineStr">
        <is>
          <t>Configuration Audit</t>
        </is>
      </c>
      <c r="G20" s="3" t="inlineStr">
        <is>
          <t>Not Reviewed</t>
        </is>
      </c>
    </row>
    <row r="21">
      <c r="A21" t="inlineStr">
        <is>
          <t>4.2.4</t>
        </is>
      </c>
      <c r="B21" s="8" t="inlineStr">
        <is>
          <t>Encrypt Sensitive Information at Rest</t>
        </is>
      </c>
      <c r="C21" s="8" t="inlineStr">
        <is>
          <t>Configuration Audit</t>
        </is>
      </c>
      <c r="G21" s="3" t="inlineStr">
        <is>
          <t>Not Reviewed</t>
        </is>
      </c>
    </row>
    <row r="22" ht="30" customHeight="1">
      <c r="A22" t="inlineStr">
        <is>
          <t>4.2.5</t>
        </is>
      </c>
      <c r="B22" s="8" t="inlineStr">
        <is>
          <t>Use Separate Storage Containers for Unique Data Classifications</t>
        </is>
      </c>
      <c r="C22" s="17" t="inlineStr">
        <is>
          <t>Data Audit</t>
        </is>
      </c>
      <c r="G22" s="3" t="inlineStr">
        <is>
          <t>Not Reviewed</t>
        </is>
      </c>
    </row>
    <row r="23" ht="45" customHeight="1">
      <c r="A23" t="inlineStr">
        <is>
          <t>4.2.6</t>
        </is>
      </c>
      <c r="B23" s="8" t="inlineStr">
        <is>
          <t>Remove or Isolate Sensitive Data or Systems Not Regularly Accessed by the Organization</t>
        </is>
      </c>
      <c r="C23" s="8" t="inlineStr">
        <is>
          <t>Data Audit</t>
        </is>
      </c>
      <c r="G23" s="3" t="inlineStr">
        <is>
          <t>Not Reviewed</t>
        </is>
      </c>
    </row>
    <row r="24" ht="30" customHeight="1">
      <c r="A24" t="inlineStr">
        <is>
          <t>4.2.7</t>
        </is>
      </c>
      <c r="B24" s="8" t="inlineStr">
        <is>
          <t>Don't Use Unvalidated Forwards or Redirects</t>
        </is>
      </c>
      <c r="C24" s="17" t="inlineStr">
        <is>
          <t>Penetration Testing</t>
        </is>
      </c>
      <c r="G24" s="3" t="inlineStr">
        <is>
          <t>Not Reviewed</t>
        </is>
      </c>
    </row>
    <row r="25">
      <c r="B25" s="7" t="inlineStr">
        <is>
          <t>Maturity Level 3</t>
        </is>
      </c>
      <c r="C25" s="13" t="n"/>
      <c r="D25" s="10" t="n"/>
      <c r="E25" s="10" t="n"/>
      <c r="F25" s="10" t="n"/>
      <c r="G25" s="10" t="n"/>
      <c r="H25" s="10" t="n"/>
    </row>
    <row r="26" ht="30" customHeight="1">
      <c r="A26" t="inlineStr">
        <is>
          <t>4.3.1</t>
        </is>
      </c>
      <c r="B26" s="8" t="inlineStr">
        <is>
          <t>Monitor and Block Unauthorized Movement of Sensitive Data</t>
        </is>
      </c>
      <c r="C26" s="17" t="inlineStr">
        <is>
          <t>Functional Testing</t>
        </is>
      </c>
      <c r="G26" s="3" t="inlineStr">
        <is>
          <t>Not Reviewed</t>
        </is>
      </c>
    </row>
    <row r="27" ht="30" customHeight="1">
      <c r="A27" t="inlineStr">
        <is>
          <t>4.3.2</t>
        </is>
      </c>
      <c r="B27" s="8" t="inlineStr">
        <is>
          <t>Utilize an Active Discovery Tool to Identify Sensitive Data</t>
        </is>
      </c>
      <c r="C27" s="17" t="inlineStr">
        <is>
          <t>Functional Testing</t>
        </is>
      </c>
      <c r="G27" s="3" t="inlineStr">
        <is>
          <t>Not Reviewed</t>
        </is>
      </c>
    </row>
    <row r="28" ht="30" customHeight="1">
      <c r="A28" t="inlineStr">
        <is>
          <t>4.3.3</t>
        </is>
      </c>
      <c r="B28" s="8" t="inlineStr">
        <is>
          <t>Digitally Sign Sensitive Information in Transit</t>
        </is>
      </c>
      <c r="C28" s="17" t="inlineStr">
        <is>
          <t>Data Audit</t>
        </is>
      </c>
      <c r="G28" s="3" t="inlineStr">
        <is>
          <t>Not Reviewed</t>
        </is>
      </c>
    </row>
    <row r="29" ht="30" customHeight="1">
      <c r="A29" t="inlineStr">
        <is>
          <t>4.3.4</t>
        </is>
      </c>
      <c r="B29" s="8" t="inlineStr">
        <is>
          <t>Encrypt Data Stored in Cloud Storage Containers</t>
        </is>
      </c>
      <c r="C29" s="17" t="inlineStr">
        <is>
          <t>Configuration Audit</t>
        </is>
      </c>
      <c r="G29" s="3" t="inlineStr">
        <is>
          <t>Not Reviewed</t>
        </is>
      </c>
    </row>
  </sheetData>
  <dataValidations count="2">
    <dataValidation sqref="G3:G16 G18:G24 G26:G29" showDropDown="0" showInputMessage="1" showErrorMessage="1" allowBlank="1" type="list">
      <formula1>"Not Reviewed, Accepted, Met, Partially, Not Met, N/A"</formula1>
    </dataValidation>
    <dataValidation sqref="D3:D16 D18:D24 D26:D29"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Data_Confidentiality_Requirements.md#maturity-level-1" r:id="rId1"/>
    <hyperlink xmlns:r="http://schemas.openxmlformats.org/officeDocument/2006/relationships" ref="B3" location="leverage-the-advanced-encryption-standard-aes-to-encrypt-wireless-data" tooltip="https://github.com/it-dept-cis/RABET-V-Pilot/blob/master/docs/source/Security_Services_Capability_Maturity_Index/Data_Confidentiality_Requirements.md#leverage-the-advanced-encryption-standard-aes-to-encrypt-wireless-data" r:id="rId2"/>
    <hyperlink xmlns:r="http://schemas.openxmlformats.org/officeDocument/2006/relationships" ref="B4" location="use-only-standardized-and-extensively-reviewed-encryption-algorithms" tooltip="https://github.com/it-dept-cis/RABET-V-Pilot/blob/master/docs/source/Security_Services_Capability_Maturity_Index/Data_Confidentiality_Requirements.md#use-only-standardized-and-extensively-reviewed-encryption-algorithms" r:id="rId3"/>
    <hyperlink xmlns:r="http://schemas.openxmlformats.org/officeDocument/2006/relationships" ref="B5" location="use-valid-https-certificates-from-a-reputable-certificate-authority" tooltip="https://github.com/it-dept-cis/RABET-V-Pilot/blob/master/docs/source/Security_Services_Capability_Maturity_Index/Data_Integrity_Requirements.md#use-valid-https-certificates-from-a-reputable-certificate-authority" r:id="rId4"/>
    <hyperlink xmlns:r="http://schemas.openxmlformats.org/officeDocument/2006/relationships" ref="B6" location="follow-secure-configuration-guidance-for-cloud-storage" tooltip="https://github.com/it-dept-cis/RABET-V-Pilot/blob/master/docs/source/Security_Services_Capability_Maturity_Index/Data_Confidentiality_Requirements.md#follow-secure-configuration-guidance-for-cloud-storage" r:id="rId5"/>
    <hyperlink xmlns:r="http://schemas.openxmlformats.org/officeDocument/2006/relationships" ref="B7" location="encrypt-transmittal-of-username-and-authentication-credentials" tooltip="https://github.com/it-dept-cis/RABET-V-Pilot/blob/master/docs/source/Security_Services_Capability_Maturity_Index/Data_Confidentiality_Requirements.md#encrypt-transmittal-of-username-and-authentication-credentials" r:id="rId6"/>
    <hyperlink xmlns:r="http://schemas.openxmlformats.org/officeDocument/2006/relationships" ref="B8" location="limit-the-use-and-storage-of-sensitive-data" tooltip="https://github.com/it-dept-cis/RABET-V-Pilot/blob/master/docs/source/Security_Services_Capability_Maturity_Index/Data_Confidentiality_Requirements.md#limit-the-use-and-storage-of-sensitive-data" r:id="rId7"/>
    <hyperlink xmlns:r="http://schemas.openxmlformats.org/officeDocument/2006/relationships" ref="B9" location="use-the-strict-transport-security-header" tooltip="https://github.com/it-dept-cis/RABET-V-Pilot/blob/master/docs/source/Security_Services_Capability_Maturity_Index/Data_Confidentiality_Requirements.md#use-the-strict-transport-security-header" r:id="rId8"/>
    <hyperlink xmlns:r="http://schemas.openxmlformats.org/officeDocument/2006/relationships" ref="B10" location="disable-data-caching-using-cache-control-headers-and-autocomplete" tooltip="https://github.com/it-dept-cis/RABET-V-Pilot/blob/master/docs/source/Security_Services_Capability_Maturity_Index/Data_Confidentiality_Requirements.md#disable-data-caching-using-cache-control-headers-and-autocomplete" r:id="rId9"/>
    <hyperlink xmlns:r="http://schemas.openxmlformats.org/officeDocument/2006/relationships" ref="B11" location="updated-tls-configuration-on-servers" tooltip="https://github.com/it-dept-cis/RABET-V-Pilot/blob/master/docs/source/Security_Services_Capability_Maturity_Index/Data_Confidentiality_Requirements.md#updated-tls-configuration-on-servers" r:id="rId10"/>
    <hyperlink xmlns:r="http://schemas.openxmlformats.org/officeDocument/2006/relationships" ref="B12" location="use-tls-everywhere" tooltip="https://github.com/it-dept-cis/RABET-V-Pilot/blob/master/docs/source/Security_Services_Capability_Maturity_Index/Data_Confidentiality_Requirements.md#use-tls-everywhere" r:id="rId11"/>
    <hyperlink xmlns:r="http://schemas.openxmlformats.org/officeDocument/2006/relationships" ref="B13" location="disable-http-access-for-all-tls-enabled-resources" tooltip="https://github.com/it-dept-cis/RABET-V-Pilot/blob/master/docs/source/Security_Services_Capability_Maturity_Index/Data_Confidentiality_Requirements.md#disable-http-access-for-all-tls-enabled-resources" r:id="rId12"/>
    <hyperlink xmlns:r="http://schemas.openxmlformats.org/officeDocument/2006/relationships" ref="B14" location="dont-disclose-too-much-information-in-error-messages" tooltip="https://github.com/it-dept-cis/RABET-V-Pilot/blob/master/docs/source/Security_Services_Capability_Maturity_Index/Data_Confidentiality_Requirements.md#dont-disclose-too-much-information-in-error-messages" r:id="rId13"/>
    <hyperlink xmlns:r="http://schemas.openxmlformats.org/officeDocument/2006/relationships" ref="B15" location="display-generic-error-messages" tooltip="https://github.com/it-dept-cis/RABET-V-Pilot/blob/master/docs/source/Security_Services_Capability_Maturity_Index/Data_Confidentiality_Requirements.md#display-generic-error-messages" r:id="rId14"/>
    <hyperlink xmlns:r="http://schemas.openxmlformats.org/officeDocument/2006/relationships" ref="B16" location="store-user-passwords-using-a-strong-iterative-salted-hash" tooltip="https://github.com/it-dept-cis/RABET-V-Pilot/blob/master/docs/source/Security_Services_Capability_Maturity_Index/Data_Confidentiality_Requirements.md#store-user-passwords-using-a-strong-iterative-salted-hash" r:id="rId15"/>
    <hyperlink xmlns:r="http://schemas.openxmlformats.org/officeDocument/2006/relationships" ref="B17" location="maturity-level-2" tooltip="https://github.com/it-dept-cis/RABET-V-Pilot/blob/master/docs/source/Security_Services_Capability_Maturity_Index/Data_Confidentiality_Requirements.md#maturity-level-2" r:id="rId16"/>
    <hyperlink xmlns:r="http://schemas.openxmlformats.org/officeDocument/2006/relationships" ref="B18" location="encrypt-the-hard-drive-of-all-vendor-issued-devices" tooltip="https://github.com/it-dept-cis/RABET-V-Pilot/blob/master/docs/source/Security_Services_Capability_Maturity_Index/Data_Confidentiality_Requirements.md#encrypt-the-hard-drive-of-all-mobile-devices" r:id="rId17"/>
    <hyperlink xmlns:r="http://schemas.openxmlformats.org/officeDocument/2006/relationships" ref="B19" location="encrypt-data-on-usb-storage-devices" tooltip="https://github.com/it-dept-cis/RABET-V-Pilot/blob/master/docs/source/Security_Services_Capability_Maturity_Index/Data_Confidentiality_Requirements.md#encrypt-data-on-usb-storage-devices" r:id="rId18"/>
    <hyperlink xmlns:r="http://schemas.openxmlformats.org/officeDocument/2006/relationships" ref="B20" location="encrypt-all-sensitive-information-in-transit" tooltip="https://github.com/it-dept-cis/RABET-V-Pilot/blob/master/docs/source/Security_Services_Capability_Maturity_Index/Data_Confidentiality_Requirements.md#encrypt-all-sensitive-information-in-transit" r:id="rId19"/>
    <hyperlink xmlns:r="http://schemas.openxmlformats.org/officeDocument/2006/relationships" ref="B21" location="encrypt-sensitive-information-at-rest" tooltip="https://github.com/it-dept-cis/RABET-V-Pilot/blob/master/docs/source/Security_Services_Capability_Maturity_Index/Data_Confidentiality_Requirements.md#encrypt-sensitive-information-at-rest" r:id="rId20"/>
    <hyperlink xmlns:r="http://schemas.openxmlformats.org/officeDocument/2006/relationships" ref="B22" location="use-separate-storage-containers-for-unique-data-classifications" tooltip="https://github.com/it-dept-cis/RABET-V-Pilot/blob/master/docs/source/Security_Services_Capability_Maturity_Index/Data_Confidentiality_Requirements.md#use-separate-storage-containers-for-unique-data-classifications" r:id="rId21"/>
    <hyperlink xmlns:r="http://schemas.openxmlformats.org/officeDocument/2006/relationships" ref="B23" location="remove-or-isolate-sensitive-data-or-systems-not-regularly-accessed-by-the-organization" tooltip="https://github.com/it-dept-cis/RABET-V-Pilot/blob/master/docs/source/Security_Services_Capability_Maturity_Index/Data_Confidentiality_Requirements.md#remove-or-isolate-sensitive-data-or-systems-not-regularly-accessed-by-the-organization" r:id="rId22"/>
    <hyperlink xmlns:r="http://schemas.openxmlformats.org/officeDocument/2006/relationships" ref="B24" location="dont-use-unvalidated-forwards-or-redirects" tooltip="https://github.com/it-dept-cis/RABET-V-Pilot/blob/master/docs/source/Security_Services_Capability_Maturity_Index/Data_Confidentiality_Requirements.md#dont-use-unvalidated-forwards-or-redirects" r:id="rId23"/>
    <hyperlink xmlns:r="http://schemas.openxmlformats.org/officeDocument/2006/relationships" ref="B25" location="maturity-level-3" tooltip="https://github.com/it-dept-cis/RABET-V-Pilot/blob/master/docs/source/Security_Services_Capability_Maturity_Index/Data_Confidentiality_Requirements.md#maturity-level-3" r:id="rId24"/>
    <hyperlink xmlns:r="http://schemas.openxmlformats.org/officeDocument/2006/relationships" ref="B26" location="monitor-and-block-unauthorized-movement-of-sensitive-data" tooltip="https://github.com/it-dept-cis/RABET-V-Pilot/blob/master/docs/source/Security_Services_Capability_Maturity_Index/Data_Confidentiality_Requirements.md#monitor-and-block-unauthorized-movement-of-sensitive-data" r:id="rId25"/>
    <hyperlink xmlns:r="http://schemas.openxmlformats.org/officeDocument/2006/relationships" ref="B27" location="utilize-an-active-discovery-tool-to-identify-sensitive-data" tooltip="https://github.com/it-dept-cis/RABET-V-Pilot/blob/master/docs/source/Security_Services_Capability_Maturity_Index/Data_Confidentiality_Requirements.md#utilize-an-active-discovery-tool-to-identify-sensitive-data" r:id="rId26"/>
    <hyperlink xmlns:r="http://schemas.openxmlformats.org/officeDocument/2006/relationships" ref="B28" location="digitally-sign-sensitive-information-in-transit" tooltip="https://github.com/it-dept-cis/RABET-V-Pilot/blob/master/docs/source/Security_Services_Capability_Maturity_Index/Data_Integrity_Requirements.md#digitally-sign-sensitive-information-in-transit" r:id="rId27"/>
    <hyperlink xmlns:r="http://schemas.openxmlformats.org/officeDocument/2006/relationships" ref="B29" location="encrypt-data-stored-in-cloud-storage-containers" tooltip="https://github.com/it-dept-cis/RABET-V-Pilot/blob/master/docs/source/Security_Services_Capability_Maturity_Index/Data_Confidentiality_Requirements.md#encrypt-data-stored-in-cloud-storage-containers" r:id="rId28"/>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8"/>
  <sheetViews>
    <sheetView workbookViewId="0">
      <pane ySplit="1" topLeftCell="A2" activePane="bottomLeft" state="frozen"/>
      <selection pane="bottomLeft" activeCell="B4" sqref="B4"/>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s="2" t="inlineStr">
        <is>
          <t>Title</t>
        </is>
      </c>
      <c r="C1" s="2" t="inlineStr">
        <is>
          <t>Test</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0" t="n"/>
      <c r="D2" s="10" t="n"/>
      <c r="E2" s="10" t="n"/>
      <c r="F2" s="10" t="n"/>
      <c r="G2" s="10" t="n"/>
      <c r="H2" s="10" t="n"/>
    </row>
    <row r="3">
      <c r="A3" t="inlineStr">
        <is>
          <t>5.1.1</t>
        </is>
      </c>
      <c r="B3" s="8" t="inlineStr">
        <is>
          <t>Ensure Regular Automated Backups</t>
        </is>
      </c>
      <c r="C3" s="17" t="inlineStr">
        <is>
          <t>Configuration Audit</t>
        </is>
      </c>
      <c r="G3" s="3" t="inlineStr">
        <is>
          <t>Not Reviewed</t>
        </is>
      </c>
    </row>
    <row r="4">
      <c r="A4" t="inlineStr">
        <is>
          <t>5.1.2</t>
        </is>
      </c>
      <c r="B4" s="8" t="inlineStr">
        <is>
          <t>Backup and Failover capabilities</t>
        </is>
      </c>
      <c r="C4" s="17" t="inlineStr">
        <is>
          <t>Failover and restore testing</t>
        </is>
      </c>
      <c r="G4" s="3" t="inlineStr">
        <is>
          <t>Not Reviewed</t>
        </is>
      </c>
    </row>
    <row r="5">
      <c r="B5" s="7" t="inlineStr">
        <is>
          <t>Maturity Level 2</t>
        </is>
      </c>
      <c r="C5" s="13" t="n"/>
      <c r="D5" s="10" t="n"/>
      <c r="E5" s="10" t="n"/>
      <c r="F5" s="10" t="n"/>
      <c r="G5" s="10" t="n"/>
      <c r="H5" s="10" t="n"/>
    </row>
    <row r="6">
      <c r="A6" t="inlineStr">
        <is>
          <t>5.2.1</t>
        </is>
      </c>
      <c r="B6" s="8" t="inlineStr">
        <is>
          <t>Backup Data Should be Restorable</t>
        </is>
      </c>
      <c r="C6" s="17" t="inlineStr">
        <is>
          <t>Data Audit</t>
        </is>
      </c>
      <c r="G6" s="3" t="inlineStr">
        <is>
          <t>Not Reviewed</t>
        </is>
      </c>
    </row>
    <row r="7">
      <c r="B7" s="7" t="inlineStr">
        <is>
          <t>Maturity Level 3</t>
        </is>
      </c>
      <c r="C7" s="13" t="n"/>
      <c r="D7" s="10" t="n"/>
      <c r="E7" s="10" t="n"/>
      <c r="F7" s="10" t="n"/>
      <c r="G7" s="10" t="n"/>
      <c r="H7" s="10" t="n"/>
    </row>
    <row r="8" ht="45" customHeight="1">
      <c r="A8" t="inlineStr">
        <is>
          <t>5.3.1</t>
        </is>
      </c>
      <c r="B8" s="8" t="inlineStr">
        <is>
          <t>Establish DDoS Mitigation Services With a Third-Party DDoS Mitigation Provider</t>
        </is>
      </c>
      <c r="C8" s="17" t="inlineStr">
        <is>
          <t>Configuration Audit/Load Test</t>
        </is>
      </c>
      <c r="G8" s="3" t="inlineStr">
        <is>
          <t>Not Reviewed</t>
        </is>
      </c>
    </row>
  </sheetData>
  <dataValidations count="2">
    <dataValidation sqref="G3:G4 G6 G8" showDropDown="0" showInputMessage="1" showErrorMessage="1" allowBlank="1" type="list">
      <formula1>"Not Reviewed, Accepted, Met, Partially, Not Met, N/A"</formula1>
    </dataValidation>
    <dataValidation sqref="D3:D4 D6 D8"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Data_Integrity_Requirements.md#maturity-level-1" r:id="rId1"/>
    <hyperlink xmlns:r="http://schemas.openxmlformats.org/officeDocument/2006/relationships" ref="B3" location="ensure-regular-automated-backups" tooltip="https://github.com/it-dept-cis/RABET-V-Pilot/blob/master/docs/source/Security_Services_Capability_Maturity_Index/Data_Integrity_Requirements.md#ensure-regular-automated-backups" r:id="rId2"/>
    <hyperlink xmlns:r="http://schemas.openxmlformats.org/officeDocument/2006/relationships" ref="B4" location="backup-and-failover-capabilities" tooltip="https://github.com/it-dept-cis/RABET-V-Pilot/blob/master/docs/source/Security_Services_Capability_Maturity_Index/System_Integrity_Requirements.md#backup-and-failover-capabilities" r:id="rId3"/>
    <hyperlink xmlns:r="http://schemas.openxmlformats.org/officeDocument/2006/relationships" ref="B5" location="maturity-level-2" tooltip="https://github.com/it-dept-cis/RABET-V-Pilot/blob/master/docs/source/Security_Services_Capability_Maturity_Index/Data_Integrity_Requirements.md#maturity-level-2" r:id="rId4"/>
    <hyperlink xmlns:r="http://schemas.openxmlformats.org/officeDocument/2006/relationships" ref="B6" location="backup-data-should-be-restorable" tooltip="https://github.com/it-dept-cis/RABET-V-Pilot/blob/master/docs/source/Security_Services_Capability_Maturity_Index/Data_Integrity_Requirements.md#verify-data-on-backup-media" r:id="rId5"/>
    <hyperlink xmlns:r="http://schemas.openxmlformats.org/officeDocument/2006/relationships" ref="B7" location="maturity-level-3" tooltip="https://github.com/it-dept-cis/RABET-V-Pilot/blob/master/docs/source/Security_Services_Capability_Maturity_Index/Data_Integrity_Requirements.md#maturity-level-3" r:id="rId6"/>
    <hyperlink xmlns:r="http://schemas.openxmlformats.org/officeDocument/2006/relationships" ref="B8" location="establish-ddos-mitigation-services-with-a-third-party-ddos-mitigation-provider" tooltip="https://github.com/it-dept-cis/RABET-V-Pilot/blob/master/docs/source/Security_Services_Capability_Maturity_Index/System_Integrity_Requirements.md#establish-ddos-mitigation-services-with-a-third-party-ddos-mitigation-provider" display="https://github.com/it-dept-cis/RABET-V-Pilot/blob/master/docs/source/Security_Services_Capability_Maturity_Index/System_Integrity_Requirements.md - establish-ddos-mitigation-services-with-a-third-party-ddos-mitigation-provider" r:id="rId7"/>
  </hyperlinks>
  <pageMargins left="0.7" right="0.7" top="0.75" bottom="0.75" header="0.3" footer="0.3"/>
</worksheet>
</file>

<file path=xl/worksheets/sheet7.xml><?xml version="1.0" encoding="utf-8"?>
<worksheet xmlns="http://schemas.openxmlformats.org/spreadsheetml/2006/main">
  <sheetPr codeName="Sheet2">
    <outlinePr summaryBelow="1" summaryRight="1"/>
    <pageSetUpPr/>
  </sheetPr>
  <dimension ref="A1:H15"/>
  <sheetViews>
    <sheetView topLeftCell="B1" workbookViewId="0">
      <pane ySplit="1" topLeftCell="A4" activePane="bottomLeft" state="frozen"/>
      <selection pane="bottomLeft" activeCell="B14" sqref="B14"/>
    </sheetView>
  </sheetViews>
  <sheetFormatPr baseColWidth="8" defaultColWidth="12.7109375" defaultRowHeight="15"/>
  <cols>
    <col width="7.5703125" bestFit="1" customWidth="1" style="1" min="1" max="1"/>
    <col width="38.42578125" customWidth="1" style="1" min="2" max="3"/>
    <col width="37.28515625" customWidth="1" style="1" min="4" max="4"/>
    <col width="50.85546875" customWidth="1" style="1" min="5" max="5"/>
    <col width="37.28515625" customWidth="1" style="1" min="6" max="8"/>
    <col width="12.7109375" customWidth="1" style="1" min="9" max="16384"/>
  </cols>
  <sheetData>
    <row r="1">
      <c r="A1" s="2" t="inlineStr">
        <is>
          <t>Id</t>
        </is>
      </c>
      <c r="B1" s="2" t="inlineStr">
        <is>
          <t>Title</t>
        </is>
      </c>
      <c r="C1" s="2" t="inlineStr">
        <is>
          <t>Test Method</t>
        </is>
      </c>
      <c r="D1" s="2" t="inlineStr">
        <is>
          <t>Claim</t>
        </is>
      </c>
      <c r="E1" s="2" t="inlineStr">
        <is>
          <t>Components</t>
        </is>
      </c>
      <c r="F1" s="2" t="inlineStr">
        <is>
          <t>Implementation</t>
        </is>
      </c>
      <c r="G1" s="3" t="inlineStr">
        <is>
          <t>Adjusted</t>
        </is>
      </c>
      <c r="H1" s="2" t="inlineStr">
        <is>
          <t>Reviewers Comment</t>
        </is>
      </c>
    </row>
    <row r="2">
      <c r="A2" s="7" t="n"/>
      <c r="B2" s="7" t="inlineStr">
        <is>
          <t>Maturity Level 1</t>
        </is>
      </c>
      <c r="C2" s="10" t="n"/>
      <c r="D2" s="10" t="n"/>
      <c r="E2" s="10" t="n"/>
      <c r="F2" s="10" t="n"/>
      <c r="G2" s="10" t="n"/>
      <c r="H2" s="10" t="n"/>
    </row>
    <row r="3">
      <c r="A3" s="1" t="inlineStr">
        <is>
          <t>6.1.1</t>
        </is>
      </c>
      <c r="B3" s="8" t="inlineStr">
        <is>
          <t>Use Secure HTTP Response Headers</t>
        </is>
      </c>
      <c r="C3" s="17" t="inlineStr">
        <is>
          <t>HTTP Header Inspection</t>
        </is>
      </c>
      <c r="G3" s="3" t="inlineStr">
        <is>
          <t>Not Reviewed</t>
        </is>
      </c>
    </row>
    <row r="4">
      <c r="A4" s="1" t="inlineStr">
        <is>
          <t>6.1.2</t>
        </is>
      </c>
      <c r="B4" s="8" t="inlineStr">
        <is>
          <t>Validate Uploaded Files</t>
        </is>
      </c>
      <c r="C4" s="17" t="inlineStr">
        <is>
          <t>Functional Testing</t>
        </is>
      </c>
      <c r="G4" s="3" t="inlineStr">
        <is>
          <t>Not Reviewed</t>
        </is>
      </c>
    </row>
    <row r="5">
      <c r="A5" s="1" t="inlineStr">
        <is>
          <t>6.1.3</t>
        </is>
      </c>
      <c r="B5" s="8" t="inlineStr">
        <is>
          <t>Set the Encoding for Your Application</t>
        </is>
      </c>
      <c r="C5" s="17" t="inlineStr">
        <is>
          <t>HTTP Header Inspection</t>
        </is>
      </c>
      <c r="G5" s="3" t="inlineStr">
        <is>
          <t>Not Reviewed</t>
        </is>
      </c>
    </row>
    <row r="6">
      <c r="A6" s="1" t="inlineStr">
        <is>
          <t>6.1.4</t>
        </is>
      </c>
      <c r="B6" s="8" t="inlineStr">
        <is>
          <t>Use Allowlist On Interpreted Input</t>
        </is>
      </c>
      <c r="C6" s="17" t="inlineStr">
        <is>
          <t>Fuzzing</t>
        </is>
      </c>
      <c r="G6" s="3" t="inlineStr">
        <is>
          <t>Not Reviewed</t>
        </is>
      </c>
    </row>
    <row r="7">
      <c r="A7" s="1" t="inlineStr">
        <is>
          <t>6.1.5</t>
        </is>
      </c>
      <c r="B7" s="8" t="inlineStr">
        <is>
          <t>Validate all input</t>
        </is>
      </c>
      <c r="C7" s="17" t="inlineStr">
        <is>
          <t>Fuzzing</t>
        </is>
      </c>
      <c r="G7" s="3" t="inlineStr">
        <is>
          <t>Not Reviewed</t>
        </is>
      </c>
    </row>
    <row r="8">
      <c r="B8" s="7" t="inlineStr">
        <is>
          <t>Maturity Level 2</t>
        </is>
      </c>
      <c r="C8" s="13" t="n"/>
      <c r="D8" s="10" t="n"/>
      <c r="E8" s="10" t="n"/>
      <c r="F8" s="10" t="n"/>
      <c r="G8" s="10" t="n"/>
      <c r="H8" s="10" t="n"/>
    </row>
    <row r="9">
      <c r="A9" s="1" t="inlineStr">
        <is>
          <t>6.2.1</t>
        </is>
      </c>
      <c r="B9" s="11" t="inlineStr">
        <is>
          <t>Use Parameterized Inputs</t>
        </is>
      </c>
      <c r="C9" s="18" t="inlineStr">
        <is>
          <t>Fuzzing</t>
        </is>
      </c>
      <c r="G9" s="3" t="inlineStr">
        <is>
          <t>Not Reviewed</t>
        </is>
      </c>
    </row>
    <row r="10">
      <c r="A10" s="1" t="inlineStr">
        <is>
          <t>6.2.2</t>
        </is>
      </c>
      <c r="B10" s="8" t="inlineStr">
        <is>
          <t>Use the X-Frame-Options Header</t>
        </is>
      </c>
      <c r="C10" s="17" t="inlineStr">
        <is>
          <t>HTTP Header Inspection</t>
        </is>
      </c>
      <c r="G10" s="3" t="inlineStr">
        <is>
          <t>Not Reviewed</t>
        </is>
      </c>
    </row>
    <row r="11" ht="30" customHeight="1">
      <c r="A11" s="1" t="inlineStr">
        <is>
          <t>6.2.3</t>
        </is>
      </c>
      <c r="B11" s="8" t="inlineStr">
        <is>
          <t>Use the Nosniff Header for Uploaded Content</t>
        </is>
      </c>
      <c r="C11" s="17" t="inlineStr">
        <is>
          <t>HTTP Header Inspection</t>
        </is>
      </c>
      <c r="G11" s="3" t="inlineStr">
        <is>
          <t>Not Reviewed</t>
        </is>
      </c>
    </row>
    <row r="12">
      <c r="A12" s="1" t="inlineStr">
        <is>
          <t>6.2.4</t>
        </is>
      </c>
      <c r="B12" s="8" t="inlineStr">
        <is>
          <t>Validate the Source of Input</t>
        </is>
      </c>
      <c r="C12" s="17" t="inlineStr">
        <is>
          <t>Fuzzing</t>
        </is>
      </c>
      <c r="G12" s="3" t="inlineStr">
        <is>
          <t>Not Reviewed</t>
        </is>
      </c>
    </row>
    <row r="13">
      <c r="A13" s="1" t="inlineStr">
        <is>
          <t>6.2.5</t>
        </is>
      </c>
      <c r="B13" s="8" t="inlineStr">
        <is>
          <t>Conduct Contextual Output Encoding</t>
        </is>
      </c>
      <c r="C13" s="17" t="inlineStr">
        <is>
          <t>Functional Testing</t>
        </is>
      </c>
      <c r="G13" s="3" t="inlineStr">
        <is>
          <t>Not Reviewed</t>
        </is>
      </c>
    </row>
    <row r="14">
      <c r="B14" s="20" t="inlineStr">
        <is>
          <t>Maturity Level 3</t>
        </is>
      </c>
      <c r="C14" s="13" t="n"/>
      <c r="D14" s="10" t="n"/>
      <c r="E14" s="10" t="n"/>
      <c r="F14" s="10" t="n"/>
      <c r="G14" s="10" t="n"/>
      <c r="H14" s="10" t="n"/>
    </row>
    <row r="15" ht="30" customHeight="1">
      <c r="A15" s="1" t="inlineStr">
        <is>
          <t>6.3.1</t>
        </is>
      </c>
      <c r="B15" s="8" t="inlineStr">
        <is>
          <t>Deploy Web Application Firewalls (WAFs)</t>
        </is>
      </c>
      <c r="C15" s="17" t="inlineStr">
        <is>
          <t>Configuration Audit</t>
        </is>
      </c>
      <c r="G15" s="3" t="inlineStr">
        <is>
          <t>Not Reviewed</t>
        </is>
      </c>
    </row>
  </sheetData>
  <dataValidations count="2">
    <dataValidation sqref="G3:G7 G9:G13 G15" showDropDown="0" showInputMessage="1" showErrorMessage="1" allowBlank="1" type="list">
      <formula1>"Not Reviewed, Accepted, Met, Partially, Not Met, N/A"</formula1>
    </dataValidation>
    <dataValidation sqref="D4:D7 D9:D13 D15" showDropDown="0" showInputMessage="1" showErrorMessage="1" allowBlank="1" type="list">
      <formula1>"Met,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Injection_Prevention_Requirements.md#maturity-level-1" display="https://github.com/it-dept-cis/RABET-V-Pilot/blob/master/docs/source/Security_Services_Capability_Maturity_Index/Injection_Prevention_Requirements.md - maturity-level-1" r:id="rId1"/>
    <hyperlink xmlns:r="http://schemas.openxmlformats.org/officeDocument/2006/relationships" ref="B3" location="use-secure-http-response-headers" tooltip="https://github.com/it-dept-cis/RABET-V-Pilot/blob/master/docs/source/Security_Services_Capability_Maturity_Index/Injection_Prevention_Requirements.md#use-secure-http-response-headers" display="https://github.com/it-dept-cis/RABET-V-Pilot/blob/master/docs/source/Security_Services_Capability_Maturity_Index/Injection_Prevention_Requirements.md - use-secure-http-response-headers" r:id="rId2"/>
    <hyperlink xmlns:r="http://schemas.openxmlformats.org/officeDocument/2006/relationships" ref="B4" location="validate-uploaded-files" tooltip="https://github.com/it-dept-cis/RABET-V-Pilot/blob/master/docs/source/Security_Services_Capability_Maturity_Index/Injection_Prevention_Requirements.md#validate-uploaded-files" display="https://github.com/it-dept-cis/RABET-V-Pilot/blob/master/docs/source/Security_Services_Capability_Maturity_Index/Injection_Prevention_Requirements.md - validate-uploaded-files" r:id="rId3"/>
    <hyperlink xmlns:r="http://schemas.openxmlformats.org/officeDocument/2006/relationships" ref="B5" location="set-the-encoding-for-your-application" tooltip="https://github.com/it-dept-cis/RABET-V-Pilot/blob/master/docs/source/Security_Services_Capability_Maturity_Index/Injection_Prevention_Requirements.md#set-the-encoding-for-your-application" display="https://github.com/it-dept-cis/RABET-V-Pilot/blob/master/docs/source/Security_Services_Capability_Maturity_Index/Injection_Prevention_Requirements.md - set-the-encoding-for-your-application" r:id="rId4"/>
    <hyperlink xmlns:r="http://schemas.openxmlformats.org/officeDocument/2006/relationships" ref="B6" location="use-whitelists-on-interpreted-input" tooltip="https://github.com/it-dept-cis/RABET-V-Pilot/blob/master/docs/source/Security_Services_Capability_Maturity_Index/Injection_Prevention_Requirements.md#use-whitelists-on-interpreted-input" display="https://github.com/it-dept-cis/RABET-V-Pilot/blob/master/docs/source/Security_Services_Capability_Maturity_Index/Injection_Prevention_Requirements.md - use-whitelists-on-interpreted-input" r:id="rId5"/>
    <hyperlink xmlns:r="http://schemas.openxmlformats.org/officeDocument/2006/relationships" ref="B7" location="validate-all-input" tooltip="https://github.com/it-dept-cis/RABET-V-Pilot/blob/master/docs/source/Security_Services_Capability_Maturity_Index/Injection_Prevention_Requirements.md#validate-all-input" display="https://github.com/it-dept-cis/RABET-V-Pilot/blob/master/docs/source/Security_Services_Capability_Maturity_Index/Injection_Prevention_Requirements.md - validate-all-input" r:id="rId6"/>
    <hyperlink xmlns:r="http://schemas.openxmlformats.org/officeDocument/2006/relationships" ref="B8" location="maturity-level-2" tooltip="https://github.com/it-dept-cis/RABET-V-Pilot/blob/master/docs/source/Security_Services_Capability_Maturity_Index/Injection_Prevention_Requirements.md#maturity-level-2" display="https://github.com/it-dept-cis/RABET-V-Pilot/blob/master/docs/source/Security_Services_Capability_Maturity_Index/Injection_Prevention_Requirements.md - maturity-level-2" r:id="rId7"/>
    <hyperlink xmlns:r="http://schemas.openxmlformats.org/officeDocument/2006/relationships" ref="B9" location="use-parameterized-inputs" display="https://github.com/it-dept-cis/RABET-V-Pilot/blob/master/docs/source/Security_Services_Capability_Maturity_Index/Injection_Prevention_Requirements.md - use-parameterized-inputs" r:id="rId8"/>
    <hyperlink xmlns:r="http://schemas.openxmlformats.org/officeDocument/2006/relationships" ref="B10" location="use-the-x-frame-options-header" tooltip="https://github.com/it-dept-cis/RABET-V-Pilot/blob/master/docs/source/Security_Services_Capability_Maturity_Index/Injection_Prevention_Requirements.md#use-the-x-frame-options-header" display="https://github.com/it-dept-cis/RABET-V-Pilot/blob/master/docs/source/Security_Services_Capability_Maturity_Index/Injection_Prevention_Requirements.md - use-the-x-frame-options-header" r:id="rId9"/>
    <hyperlink xmlns:r="http://schemas.openxmlformats.org/officeDocument/2006/relationships" ref="B11" location="use-the-nosniff-header-for-uploaded-content" tooltip="https://github.com/it-dept-cis/RABET-V-Pilot/blob/master/docs/source/Security_Services_Capability_Maturity_Index/Injection_Prevention_Requirements.md#use-the-nosniff-header-for-uploaded-content" display="https://github.com/it-dept-cis/RABET-V-Pilot/blob/master/docs/source/Security_Services_Capability_Maturity_Index/Injection_Prevention_Requirements.md - use-the-nosniff-header-for-uploaded-content" r:id="rId10"/>
    <hyperlink xmlns:r="http://schemas.openxmlformats.org/officeDocument/2006/relationships" ref="B12" location="validate-the-source-of-input" tooltip="https://github.com/it-dept-cis/RABET-V-Pilot/blob/master/docs/source/Security_Services_Capability_Maturity_Index/Injection_Prevention_Requirements.md#validate-the-source-of-input" display="https://github.com/it-dept-cis/RABET-V-Pilot/blob/master/docs/source/Security_Services_Capability_Maturity_Index/Injection_Prevention_Requirements.md - validate-the-source-of-input" r:id="rId11"/>
    <hyperlink xmlns:r="http://schemas.openxmlformats.org/officeDocument/2006/relationships" ref="B13" location="conduct-contextual-output-encoding" tooltip="https://github.com/it-dept-cis/RABET-V-Pilot/blob/master/docs/source/Security_Services_Capability_Maturity_Index/Injection_Prevention_Requirements.md#conduct-contextual-output-encoding" display="https://github.com/it-dept-cis/RABET-V-Pilot/blob/master/docs/source/Security_Services_Capability_Maturity_Index/Injection_Prevention_Requirements.md - conduct-contextual-output-encoding" r:id="rId12"/>
    <hyperlink xmlns:r="http://schemas.openxmlformats.org/officeDocument/2006/relationships" ref="B14" location="maturity-level-3" tooltip="https://github.com/it-dept-cis/RABET-V-Pilot/blob/master/docs/source/Security_Services_Capability_Maturity_Index/Injection_Prevention_Requirements.md#maturity-level-3" r:id="rId13"/>
    <hyperlink xmlns:r="http://schemas.openxmlformats.org/officeDocument/2006/relationships" ref="B15" location="deploy-web-application-firewalls-wafs" tooltip="https://github.com/it-dept-cis/RABET-V-Pilot/blob/master/docs/source/Security_Services_Capability_Maturity_Index/Injection_Prevention_Requirements.md#deploy-web-application-firewalls-wafs" display="https://github.com/it-dept-cis/RABET-V-Pilot/blob/master/docs/source/Security_Services_Capability_Maturity_Index/Injection_Prevention_Requirements.md - deploy-web-application-firewalls-wafs" r:id="rId14"/>
  </hyperlinks>
  <pageMargins left="0.7" right="0.7" top="0.75" bottom="0.75" header="0.3" footer="0.3"/>
  <pageSetup orientation="portrait" horizontalDpi="1200" verticalDpi="1200"/>
</worksheet>
</file>

<file path=xl/worksheets/sheet8.xml><?xml version="1.0" encoding="utf-8"?>
<worksheet xmlns="http://schemas.openxmlformats.org/spreadsheetml/2006/main">
  <sheetPr>
    <outlinePr summaryBelow="1" summaryRight="1"/>
    <pageSetUpPr/>
  </sheetPr>
  <dimension ref="A1:H25"/>
  <sheetViews>
    <sheetView workbookViewId="0">
      <pane ySplit="1" topLeftCell="A10" activePane="bottomLeft" state="frozen"/>
      <selection pane="bottomLeft" activeCell="B20" sqref="B20"/>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t="inlineStr">
        <is>
          <t>Title</t>
        </is>
      </c>
      <c r="D1" s="2" t="inlineStr">
        <is>
          <t>Claim</t>
        </is>
      </c>
      <c r="E1" s="2" t="inlineStr">
        <is>
          <t>Components</t>
        </is>
      </c>
      <c r="F1" s="2" t="inlineStr">
        <is>
          <t>Implementation</t>
        </is>
      </c>
      <c r="G1" s="3" t="inlineStr">
        <is>
          <t>Adjusted</t>
        </is>
      </c>
      <c r="H1" s="2" t="inlineStr">
        <is>
          <t>Reviewers Comment</t>
        </is>
      </c>
    </row>
    <row r="2">
      <c r="A2" s="1" t="n"/>
      <c r="B2" s="7" t="inlineStr">
        <is>
          <t>Maturity Level 1</t>
        </is>
      </c>
      <c r="C2" s="10" t="n"/>
      <c r="D2" s="10" t="n"/>
      <c r="E2" s="10" t="n"/>
      <c r="F2" s="10" t="n"/>
      <c r="G2" s="10" t="n"/>
      <c r="H2" s="10" t="n"/>
    </row>
    <row r="3">
      <c r="A3" s="1" t="inlineStr">
        <is>
          <t>7.1.1</t>
        </is>
      </c>
      <c r="B3" s="8" t="inlineStr">
        <is>
          <t>Activate Audit Logging</t>
        </is>
      </c>
      <c r="C3" s="16" t="inlineStr">
        <is>
          <t>Configuration Audit</t>
        </is>
      </c>
      <c r="D3" s="2" t="n"/>
      <c r="E3" s="2" t="n"/>
      <c r="F3" s="2" t="n"/>
      <c r="G3" s="3" t="inlineStr">
        <is>
          <t>Not Reviewed</t>
        </is>
      </c>
    </row>
    <row r="4">
      <c r="A4" s="1" t="inlineStr">
        <is>
          <t>7.1.2</t>
        </is>
      </c>
      <c r="B4" s="8" t="inlineStr">
        <is>
          <t>Ensure Adequate Storage for Logs</t>
        </is>
      </c>
      <c r="C4" s="16" t="inlineStr">
        <is>
          <t>Data Audit</t>
        </is>
      </c>
      <c r="G4" s="3" t="inlineStr">
        <is>
          <t>Not Reviewed</t>
        </is>
      </c>
    </row>
    <row r="5">
      <c r="A5" s="1" t="inlineStr">
        <is>
          <t>7.1.3</t>
        </is>
      </c>
      <c r="B5" s="8" t="inlineStr">
        <is>
          <t>Log All Authentication Activities</t>
        </is>
      </c>
      <c r="C5" s="16" t="inlineStr">
        <is>
          <t>Functional Testing</t>
        </is>
      </c>
      <c r="G5" s="3" t="inlineStr">
        <is>
          <t>Not Reviewed</t>
        </is>
      </c>
    </row>
    <row r="6">
      <c r="A6" s="1" t="inlineStr">
        <is>
          <t>7.1.4</t>
        </is>
      </c>
      <c r="B6" s="8" t="inlineStr">
        <is>
          <t>Log All Privilege Changes</t>
        </is>
      </c>
      <c r="C6" s="16" t="inlineStr">
        <is>
          <t>Functional Testing</t>
        </is>
      </c>
      <c r="G6" s="3" t="inlineStr">
        <is>
          <t>Not Reviewed</t>
        </is>
      </c>
    </row>
    <row r="7">
      <c r="A7" s="1" t="inlineStr">
        <is>
          <t>7.1.5</t>
        </is>
      </c>
      <c r="B7" s="8" t="inlineStr">
        <is>
          <t>Do Not Log Inappropriate Data</t>
        </is>
      </c>
      <c r="C7" s="16" t="inlineStr">
        <is>
          <t>Functional Testing</t>
        </is>
      </c>
      <c r="G7" s="9" t="n"/>
    </row>
    <row r="8">
      <c r="A8" s="1" t="inlineStr">
        <is>
          <t>7.1.6</t>
        </is>
      </c>
      <c r="B8" s="8" t="inlineStr">
        <is>
          <t>Store Logs Securely</t>
        </is>
      </c>
      <c r="C8" s="17" t="inlineStr">
        <is>
          <t>Configuration Audit</t>
        </is>
      </c>
      <c r="G8" s="3" t="inlineStr">
        <is>
          <t>Not Reviewed</t>
        </is>
      </c>
    </row>
    <row r="9">
      <c r="A9" s="1" t="n"/>
      <c r="B9" s="7" t="inlineStr">
        <is>
          <t>Maturity Level 2</t>
        </is>
      </c>
      <c r="C9" s="13" t="n"/>
      <c r="D9" s="10" t="n"/>
      <c r="E9" s="10" t="n"/>
      <c r="F9" s="10" t="n"/>
      <c r="G9" s="10" t="n"/>
      <c r="H9" s="10" t="n"/>
    </row>
    <row r="10">
      <c r="A10" s="1" t="inlineStr">
        <is>
          <t>7.2.1</t>
        </is>
      </c>
      <c r="B10" s="8" t="inlineStr">
        <is>
          <t>Alerting</t>
        </is>
      </c>
      <c r="C10" s="17" t="inlineStr">
        <is>
          <t>Functional Testing</t>
        </is>
      </c>
      <c r="G10" s="3" t="inlineStr">
        <is>
          <t>Not Reviewed</t>
        </is>
      </c>
    </row>
    <row r="11">
      <c r="A11" s="1" t="inlineStr">
        <is>
          <t>7.2.2</t>
        </is>
      </c>
      <c r="B11" s="8" t="inlineStr">
        <is>
          <t>Centralize Anti-Malware Logging</t>
        </is>
      </c>
      <c r="C11" s="17" t="inlineStr">
        <is>
          <t>Configuration Audit</t>
        </is>
      </c>
      <c r="G11" s="3" t="inlineStr">
        <is>
          <t>Not Reviewed</t>
        </is>
      </c>
    </row>
    <row r="12">
      <c r="A12" s="1" t="inlineStr">
        <is>
          <t>7.2.3</t>
        </is>
      </c>
      <c r="B12" s="8" t="inlineStr">
        <is>
          <t>Enable DNS Query Logging</t>
        </is>
      </c>
      <c r="C12" s="17" t="inlineStr">
        <is>
          <t>Functional Testing</t>
        </is>
      </c>
      <c r="G12" s="3" t="inlineStr">
        <is>
          <t>Not Reviewed</t>
        </is>
      </c>
    </row>
    <row r="13">
      <c r="A13" s="1" t="inlineStr">
        <is>
          <t>7.2.4</t>
        </is>
      </c>
      <c r="B13" s="8" t="inlineStr">
        <is>
          <t>Enable Command-Line Audit Logging</t>
        </is>
      </c>
      <c r="C13" s="17" t="inlineStr">
        <is>
          <t>Configuration Audit</t>
        </is>
      </c>
      <c r="G13" s="3" t="inlineStr">
        <is>
          <t>Not Reviewed</t>
        </is>
      </c>
    </row>
    <row r="14" ht="30" customHeight="1">
      <c r="A14" s="1" t="inlineStr">
        <is>
          <t>7.2.5</t>
        </is>
      </c>
      <c r="B14" s="8" t="inlineStr">
        <is>
          <t>Log and Alert on Changes to Administrative Group Membership</t>
        </is>
      </c>
      <c r="C14" s="17" t="inlineStr">
        <is>
          <t>Functional Testing</t>
        </is>
      </c>
      <c r="G14" s="3" t="inlineStr">
        <is>
          <t>Not Reviewed</t>
        </is>
      </c>
    </row>
    <row r="15">
      <c r="A15" s="1" t="inlineStr">
        <is>
          <t>7.2.6</t>
        </is>
      </c>
      <c r="B15" s="8" t="inlineStr">
        <is>
          <t>Central Log Management</t>
        </is>
      </c>
      <c r="C15" s="17" t="inlineStr">
        <is>
          <t>Functional Testing</t>
        </is>
      </c>
      <c r="G15" s="3" t="inlineStr">
        <is>
          <t>Not Reviewed</t>
        </is>
      </c>
    </row>
    <row r="16">
      <c r="A16" s="1" t="inlineStr">
        <is>
          <t>7.2.7</t>
        </is>
      </c>
      <c r="B16" s="8" t="inlineStr">
        <is>
          <t>Enable Detailed Logging</t>
        </is>
      </c>
      <c r="C16" s="17" t="inlineStr">
        <is>
          <t>Functional Testing</t>
        </is>
      </c>
      <c r="G16" s="3" t="inlineStr">
        <is>
          <t>Not Reviewed</t>
        </is>
      </c>
    </row>
    <row r="17">
      <c r="A17" s="1" t="inlineStr">
        <is>
          <t>7.2.8</t>
        </is>
      </c>
      <c r="B17" s="8" t="inlineStr">
        <is>
          <t>Log User Activity</t>
        </is>
      </c>
      <c r="C17" s="17" t="inlineStr">
        <is>
          <t>Functional Testing</t>
        </is>
      </c>
      <c r="G17" s="3" t="inlineStr">
        <is>
          <t>Not Reviewed</t>
        </is>
      </c>
    </row>
    <row r="18">
      <c r="A18" s="1" t="inlineStr">
        <is>
          <t>7.2.9</t>
        </is>
      </c>
      <c r="B18" s="8" t="inlineStr">
        <is>
          <t>Log Administrative Activities</t>
        </is>
      </c>
      <c r="C18" s="17" t="inlineStr">
        <is>
          <t>Functional Testing</t>
        </is>
      </c>
      <c r="G18" s="3" t="inlineStr">
        <is>
          <t>Not Reviewed</t>
        </is>
      </c>
    </row>
    <row r="19">
      <c r="A19" s="1" t="inlineStr">
        <is>
          <t>7.2.10</t>
        </is>
      </c>
      <c r="B19" s="8" t="inlineStr">
        <is>
          <t>Log Access to Sensitive Data</t>
        </is>
      </c>
      <c r="C19" s="17" t="inlineStr">
        <is>
          <t>Functional Testing</t>
        </is>
      </c>
      <c r="G19" s="3" t="inlineStr">
        <is>
          <t>Not Reviewed</t>
        </is>
      </c>
    </row>
    <row r="20">
      <c r="B20" s="7" t="inlineStr">
        <is>
          <t>Maturity Level 3</t>
        </is>
      </c>
      <c r="C20" s="13" t="n"/>
      <c r="D20" s="10" t="n"/>
      <c r="E20" s="10" t="n"/>
      <c r="F20" s="10" t="n"/>
      <c r="G20" s="10" t="n"/>
      <c r="H20" s="10" t="n"/>
    </row>
    <row r="21" ht="30" customHeight="1">
      <c r="A21" s="1" t="inlineStr">
        <is>
          <t>7.3.1</t>
        </is>
      </c>
      <c r="B21" s="8" t="inlineStr">
        <is>
          <t>Log and Alert on Unsuccessful Administrative Account Login</t>
        </is>
      </c>
      <c r="C21" s="17" t="inlineStr">
        <is>
          <t>Functional Testing</t>
        </is>
      </c>
      <c r="G21" s="3" t="inlineStr">
        <is>
          <t>Not Reviewed</t>
        </is>
      </c>
    </row>
    <row r="22" ht="30" customHeight="1">
      <c r="A22" s="1" t="inlineStr">
        <is>
          <t>7.3.2</t>
        </is>
      </c>
      <c r="B22" s="8" t="inlineStr">
        <is>
          <t>Enforce Detail Logging for Access or Changes to Critical or Sensitive Data</t>
        </is>
      </c>
      <c r="C22" s="17" t="inlineStr">
        <is>
          <t>Functional Testing</t>
        </is>
      </c>
      <c r="G22" s="3" t="inlineStr">
        <is>
          <t>Not Reviewed</t>
        </is>
      </c>
    </row>
    <row r="23" ht="30" customHeight="1">
      <c r="A23" s="1" t="inlineStr">
        <is>
          <t>7.3.3</t>
        </is>
      </c>
      <c r="B23" s="8" t="inlineStr">
        <is>
          <t>Monitor Attempts to Access Deactivated Accounts</t>
        </is>
      </c>
      <c r="C23" s="17" t="inlineStr">
        <is>
          <t>Functional Testing</t>
        </is>
      </c>
      <c r="G23" s="3" t="inlineStr">
        <is>
          <t>Not Reviewed</t>
        </is>
      </c>
    </row>
    <row r="24" ht="30" customHeight="1">
      <c r="A24" s="1" t="inlineStr">
        <is>
          <t>7.3.4</t>
        </is>
      </c>
      <c r="B24" s="8" t="inlineStr">
        <is>
          <t>Alert on Account Login Behavior Deviation</t>
        </is>
      </c>
      <c r="C24" s="17" t="inlineStr">
        <is>
          <t>Functional Testing</t>
        </is>
      </c>
      <c r="G24" s="3" t="inlineStr">
        <is>
          <t>Not Reviewed</t>
        </is>
      </c>
    </row>
    <row r="25">
      <c r="A25" s="1" t="inlineStr">
        <is>
          <t>7.3.5</t>
        </is>
      </c>
      <c r="B25" s="8" t="inlineStr">
        <is>
          <t>Deploy SIEM or Log Analytic Tools</t>
        </is>
      </c>
      <c r="C25" s="17" t="inlineStr">
        <is>
          <t>Configuration Audit</t>
        </is>
      </c>
      <c r="G25" s="3" t="inlineStr">
        <is>
          <t>Not Reviewed</t>
        </is>
      </c>
    </row>
  </sheetData>
  <dataValidations count="2">
    <dataValidation sqref="D3:D6 D8 D10:D19 D21:D25" showDropDown="0" showInputMessage="1" showErrorMessage="1" allowBlank="1" type="list">
      <formula1>"Met, Partially, Not Met, N/A"</formula1>
    </dataValidation>
    <dataValidation sqref="G3:G6 G8 G10:G19 G21:G25" showDropDown="0" showInputMessage="1" showErrorMessage="1" allowBlank="1" type="list">
      <formula1>"Not Reviewed, Accepted, 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Logging_Alerting_Requirements.md#maturity-level-1" display="https://github.com/it-dept-cis/RABET-V-Pilot/blob/master/docs/source/Security_Services_Capability_Maturity_Index/Logging_Alerting_Requirements.md - maturity-level-1" r:id="rId1"/>
    <hyperlink xmlns:r="http://schemas.openxmlformats.org/officeDocument/2006/relationships" ref="B3" location="activate-audit-logging" tooltip="https://github.com/it-dept-cis/RABET-V-Pilot/blob/master/docs/source/Security_Services_Capability_Maturity_Index/Logging_Alerting_Requirements.md#activate-audit-logging" display="https://github.com/it-dept-cis/RABET-V-Pilot/blob/master/docs/source/Security_Services_Capability_Maturity_Index/Logging_Alerting_Requirements.md - activate-audit-logging" r:id="rId2"/>
    <hyperlink xmlns:r="http://schemas.openxmlformats.org/officeDocument/2006/relationships" ref="B4" location="ensure-adequate-storage-for-logs" tooltip="https://github.com/it-dept-cis/RABET-V-Pilot/blob/master/docs/source/Security_Services_Capability_Maturity_Index/Logging_Alerting_Requirements.md#ensure-adequate-storage-for-logs" display="https://github.com/it-dept-cis/RABET-V-Pilot/blob/master/docs/source/Security_Services_Capability_Maturity_Index/Logging_Alerting_Requirements.md - ensure-adequate-storage-for-logs" r:id="rId3"/>
    <hyperlink xmlns:r="http://schemas.openxmlformats.org/officeDocument/2006/relationships" ref="B5" location="log-all-authentication-activities" tooltip="https://github.com/it-dept-cis/RABET-V-Pilot/blob/master/docs/source/Security_Services_Capability_Maturity_Index/Logging_Alerting_Requirements.md#log-all-authentication-activities" display="https://github.com/it-dept-cis/RABET-V-Pilot/blob/master/docs/source/Security_Services_Capability_Maturity_Index/Logging_Alerting_Requirements.md - log-all-authentication-activities" r:id="rId4"/>
    <hyperlink xmlns:r="http://schemas.openxmlformats.org/officeDocument/2006/relationships" ref="B6" location="log-all-privilege-changes" tooltip="https://github.com/it-dept-cis/RABET-V-Pilot/blob/master/docs/source/Security_Services_Capability_Maturity_Index/Logging_Alerting_Requirements.md#log-all-privilege-changes" display="https://github.com/it-dept-cis/RABET-V-Pilot/blob/master/docs/source/Security_Services_Capability_Maturity_Index/Logging_Alerting_Requirements.md - log-all-privilege-changes" r:id="rId5"/>
    <hyperlink xmlns:r="http://schemas.openxmlformats.org/officeDocument/2006/relationships" ref="B7" location="do-not-log-inappropriate-data" tooltip="https://github.com/it-dept-cis/RABET-V-Pilot/blob/master/docs/source/Security_Services_Capability_Maturity_Index/Logging_Alerting_Requirements.md#do-not-log-inappropriate-data" display="https://github.com/it-dept-cis/RABET-V-Pilot/blob/master/docs/source/Security_Services_Capability_Maturity_Index/Logging_Alerting_Requirements.md - do-not-log-inappropriate-data" r:id="rId6"/>
    <hyperlink xmlns:r="http://schemas.openxmlformats.org/officeDocument/2006/relationships" ref="B8" location="store-logs-securely" tooltip="https://github.com/it-dept-cis/RABET-V-Pilot/blob/master/docs/source/Security_Services_Capability_Maturity_Index/Logging_Alerting_Requirements.md#store-logs-securely" display="https://github.com/it-dept-cis/RABET-V-Pilot/blob/master/docs/source/Security_Services_Capability_Maturity_Index/Logging_Alerting_Requirements.md - store-logs-securely" r:id="rId7"/>
    <hyperlink xmlns:r="http://schemas.openxmlformats.org/officeDocument/2006/relationships" ref="B9" location="maturity-level-2" tooltip="https://github.com/it-dept-cis/RABET-V-Pilot/blob/master/docs/source/Security_Services_Capability_Maturity_Index/Logging_Alerting_Requirements.md#maturity-level-2" display="https://github.com/it-dept-cis/RABET-V-Pilot/blob/master/docs/source/Security_Services_Capability_Maturity_Index/Logging_Alerting_Requirements.md - maturity-level-2" r:id="rId8"/>
    <hyperlink xmlns:r="http://schemas.openxmlformats.org/officeDocument/2006/relationships" ref="B10" location="alerting" tooltip="https://github.com/it-dept-cis/RABET-V-Pilot/blob/master/docs/source/Security_Services_Capability_Maturity_Index/Logging_Alerting_Requirements.md#alerting" display="https://github.com/it-dept-cis/RABET-V-Pilot/blob/master/docs/source/Security_Services_Capability_Maturity_Index/Logging_Alerting_Requirements.md - alerting" r:id="rId9"/>
    <hyperlink xmlns:r="http://schemas.openxmlformats.org/officeDocument/2006/relationships" ref="B11" location="centralize-anti-malware-logging" tooltip="https://github.com/it-dept-cis/RABET-V-Pilot/blob/master/docs/source/Security_Services_Capability_Maturity_Index/Logging_Alerting_Requirements.md#centralize-anti-malware-logging" display="https://github.com/it-dept-cis/RABET-V-Pilot/blob/master/docs/source/Security_Services_Capability_Maturity_Index/Logging_Alerting_Requirements.md - centralize-anti-malware-logging" r:id="rId10"/>
    <hyperlink xmlns:r="http://schemas.openxmlformats.org/officeDocument/2006/relationships" ref="B12" location="enable-dns-query-logging" tooltip="https://github.com/it-dept-cis/RABET-V-Pilot/blob/master/docs/source/Security_Services_Capability_Maturity_Index/Logging_Alerting_Requirements.md#enable-dns-query-logging" display="https://github.com/it-dept-cis/RABET-V-Pilot/blob/master/docs/source/Security_Services_Capability_Maturity_Index/Logging_Alerting_Requirements.md - enable-dns-query-logging" r:id="rId11"/>
    <hyperlink xmlns:r="http://schemas.openxmlformats.org/officeDocument/2006/relationships" ref="B13" location="enable-command-line-audit-logging" tooltip="https://github.com/it-dept-cis/RABET-V-Pilot/blob/master/docs/source/Security_Services_Capability_Maturity_Index/Logging_Alerting_Requirements.md#enable-command-line-audit-logging" display="https://github.com/it-dept-cis/RABET-V-Pilot/blob/master/docs/source/Security_Services_Capability_Maturity_Index/Logging_Alerting_Requirements.md - enable-command-line-audit-logging" r:id="rId12"/>
    <hyperlink xmlns:r="http://schemas.openxmlformats.org/officeDocument/2006/relationships" ref="B14" location="log-and-alert-on-changes-to-administrative-group-membership" tooltip="https://github.com/it-dept-cis/RABET-V-Pilot/blob/master/docs/source/Security_Services_Capability_Maturity_Index/Logging_Alerting_Requirements.md#log-and-alert-on-changes-to-administrative-group-membership" display="https://github.com/it-dept-cis/RABET-V-Pilot/blob/master/docs/source/Security_Services_Capability_Maturity_Index/Logging_Alerting_Requirements.md - log-and-alert-on-changes-to-administrative-group-membership" r:id="rId13"/>
    <hyperlink xmlns:r="http://schemas.openxmlformats.org/officeDocument/2006/relationships" ref="B15" location="central-log-management" tooltip="https://github.com/it-dept-cis/RABET-V-Pilot/blob/master/docs/source/Security_Services_Capability_Maturity_Index/Logging_Alerting_Requirements.md#central-log-management" display="https://github.com/it-dept-cis/RABET-V-Pilot/blob/master/docs/source/Security_Services_Capability_Maturity_Index/Logging_Alerting_Requirements.md - central-log-management" r:id="rId14"/>
    <hyperlink xmlns:r="http://schemas.openxmlformats.org/officeDocument/2006/relationships" ref="B16" location="enable-detailed-logging" tooltip="https://github.com/it-dept-cis/RABET-V-Pilot/blob/master/docs/source/Security_Services_Capability_Maturity_Index/Logging_Alerting_Requirements.md#enable-detailed-logging" display="https://github.com/it-dept-cis/RABET-V-Pilot/blob/master/docs/source/Security_Services_Capability_Maturity_Index/Logging_Alerting_Requirements.md - enable-detailed-logging" r:id="rId15"/>
    <hyperlink xmlns:r="http://schemas.openxmlformats.org/officeDocument/2006/relationships" ref="B17" location="log-user-activity" tooltip="https://github.com/it-dept-cis/RABET-V-Pilot/blob/master/docs/source/Security_Services_Capability_Maturity_Index/Logging_Alerting_Requirements.md#log-user-activity" display="https://github.com/it-dept-cis/RABET-V-Pilot/blob/master/docs/source/Security_Services_Capability_Maturity_Index/Logging_Alerting_Requirements.md - log-user-activity" r:id="rId16"/>
    <hyperlink xmlns:r="http://schemas.openxmlformats.org/officeDocument/2006/relationships" ref="B18" location="log-administrative-activities" tooltip="https://github.com/it-dept-cis/RABET-V-Pilot/blob/master/docs/source/Security_Services_Capability_Maturity_Index/Logging_Alerting_Requirements.md#log-administrative-activities" display="https://github.com/it-dept-cis/RABET-V-Pilot/blob/master/docs/source/Security_Services_Capability_Maturity_Index/Logging_Alerting_Requirements.md - log-administrative-activities" r:id="rId17"/>
    <hyperlink xmlns:r="http://schemas.openxmlformats.org/officeDocument/2006/relationships" ref="B19" location="log-access-to-sensitive-data" tooltip="https://github.com/it-dept-cis/RABET-V-Pilot/blob/master/docs/source/Security_Services_Capability_Maturity_Index/Logging_Alerting_Requirements.md#log-access-to-sensitive-data" display="https://github.com/it-dept-cis/RABET-V-Pilot/blob/master/docs/source/Security_Services_Capability_Maturity_Index/Logging_Alerting_Requirements.md - log-access-to-sensitive-data" r:id="rId18"/>
    <hyperlink xmlns:r="http://schemas.openxmlformats.org/officeDocument/2006/relationships" ref="B20" location="maturity-level-3" tooltip="https://github.com/it-dept-cis/RABET-V-Pilot/blob/master/docs/source/Security_Services_Capability_Maturity_Index/Logging_Alerting_Requirements.md#maturity-level-3" display="https://github.com/it-dept-cis/RABET-V-Pilot/blob/master/docs/source/Security_Services_Capability_Maturity_Index/Logging_Alerting_Requirements.md - maturity-level-3" r:id="rId19"/>
    <hyperlink xmlns:r="http://schemas.openxmlformats.org/officeDocument/2006/relationships" ref="B21" location="log-and-alert-on-unsuccessful-administrative-account-login" tooltip="https://github.com/it-dept-cis/RABET-V-Pilot/blob/master/docs/source/Security_Services_Capability_Maturity_Index/Logging_Alerting_Requirements.md#log-and-alert-on-unsuccessful-administrative-account-login" display="https://github.com/it-dept-cis/RABET-V-Pilot/blob/master/docs/source/Security_Services_Capability_Maturity_Index/Logging_Alerting_Requirements.md - log-and-alert-on-unsuccessful-administrative-account-login" r:id="rId20"/>
    <hyperlink xmlns:r="http://schemas.openxmlformats.org/officeDocument/2006/relationships" ref="B22" location="enforce-detail-logging-for-access-or-changes-to-critical-or-sensitive-data" tooltip="https://github.com/it-dept-cis/RABET-V-Pilot/blob/master/docs/source/Security_Services_Capability_Maturity_Index/Logging_Alerting_Requirements.md#enforce-detail-logging-for-access-or-changes-to-critical-or-sensitive-data" display="https://github.com/it-dept-cis/RABET-V-Pilot/blob/master/docs/source/Security_Services_Capability_Maturity_Index/Logging_Alerting_Requirements.md - enforce-detail-logging-for-access-or-changes-to-critical-or-sensitive-data" r:id="rId21"/>
    <hyperlink xmlns:r="http://schemas.openxmlformats.org/officeDocument/2006/relationships" ref="B23" location="monitor-attempts-to-access-deactivated-accounts" tooltip="https://github.com/it-dept-cis/RABET-V-Pilot/blob/master/docs/source/Security_Services_Capability_Maturity_Index/Logging_Alerting_Requirements.md#monitor-attempts-to-access-deactivated-accounts" display="https://github.com/it-dept-cis/RABET-V-Pilot/blob/master/docs/source/Security_Services_Capability_Maturity_Index/Logging_Alerting_Requirements.md - monitor-attempts-to-access-deactivated-accounts" r:id="rId22"/>
    <hyperlink xmlns:r="http://schemas.openxmlformats.org/officeDocument/2006/relationships" ref="B24" location="alert-on-account-login-behavior-deviation" tooltip="https://github.com/it-dept-cis/RABET-V-Pilot/blob/master/docs/source/Security_Services_Capability_Maturity_Index/Logging_Alerting_Requirements.md#alert-on-account-login-behavior-deviation" display="https://github.com/it-dept-cis/RABET-V-Pilot/blob/master/docs/source/Security_Services_Capability_Maturity_Index/Logging_Alerting_Requirements.md - alert-on-account-login-behavior-deviation" r:id="rId23"/>
    <hyperlink xmlns:r="http://schemas.openxmlformats.org/officeDocument/2006/relationships" ref="B25" location="deploy-siem-or-log-analytic-tools" tooltip="https://github.com/it-dept-cis/RABET-V-Pilot/blob/master/docs/source/Security_Services_Capability_Maturity_Index/Logging_Alerting_Requirements.md#deploy-siem-or-log-analytic-tools" display="https://github.com/it-dept-cis/RABET-V-Pilot/blob/master/docs/source/Security_Services_Capability_Maturity_Index/Logging_Alerting_Requirements.md - deploy-siem-or-log-analytic-tools" r:id="rId24"/>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H10"/>
  <sheetViews>
    <sheetView workbookViewId="0">
      <pane ySplit="1" topLeftCell="A2" activePane="bottomLeft" state="frozen"/>
      <selection pane="bottomLeft" activeCell="D16" sqref="D16"/>
    </sheetView>
  </sheetViews>
  <sheetFormatPr baseColWidth="8" defaultRowHeight="15"/>
  <cols>
    <col width="7.5703125" bestFit="1" customWidth="1" min="1" max="1"/>
    <col width="38.42578125" customWidth="1" min="2" max="3"/>
    <col width="37.28515625" customWidth="1" min="4" max="4"/>
    <col width="50.85546875" customWidth="1" min="5" max="5"/>
    <col width="37.28515625" customWidth="1" min="6" max="8"/>
  </cols>
  <sheetData>
    <row r="1">
      <c r="A1" s="2" t="inlineStr">
        <is>
          <t>Id</t>
        </is>
      </c>
      <c r="B1" t="inlineStr">
        <is>
          <t>Title</t>
        </is>
      </c>
      <c r="C1" t="inlineStr">
        <is>
          <t>Test Method</t>
        </is>
      </c>
      <c r="D1" s="2" t="inlineStr">
        <is>
          <t>Claim</t>
        </is>
      </c>
      <c r="E1" s="2" t="inlineStr">
        <is>
          <t>Components</t>
        </is>
      </c>
      <c r="F1" s="2" t="inlineStr">
        <is>
          <t>Implementation</t>
        </is>
      </c>
      <c r="G1" s="3" t="inlineStr">
        <is>
          <t>Adjusted</t>
        </is>
      </c>
      <c r="H1" s="2" t="inlineStr">
        <is>
          <t>Reviewers Comment</t>
        </is>
      </c>
    </row>
    <row r="2">
      <c r="B2" s="7" t="inlineStr">
        <is>
          <t>Maturity Level 1</t>
        </is>
      </c>
      <c r="C2" s="15" t="n"/>
      <c r="D2" s="10" t="n"/>
      <c r="E2" s="10" t="n"/>
      <c r="F2" s="10" t="n"/>
      <c r="G2" s="10" t="n"/>
      <c r="H2" s="10" t="n"/>
    </row>
    <row r="3">
      <c r="A3" t="inlineStr">
        <is>
          <t>8.1.1</t>
        </is>
      </c>
      <c r="B3" s="8" t="inlineStr">
        <is>
          <t>Don't Hardcode Credentials</t>
        </is>
      </c>
      <c r="C3" s="14" t="inlineStr">
        <is>
          <t>Static code analysis</t>
        </is>
      </c>
      <c r="G3" s="3" t="inlineStr">
        <is>
          <t>Not Reviewed</t>
        </is>
      </c>
    </row>
    <row r="4">
      <c r="A4" t="inlineStr">
        <is>
          <t>8.1.2</t>
        </is>
      </c>
      <c r="B4" s="8" t="inlineStr">
        <is>
          <t>Store Credentials Securely</t>
        </is>
      </c>
      <c r="C4" s="14" t="inlineStr">
        <is>
          <t>Configuration audit</t>
        </is>
      </c>
      <c r="G4" s="3" t="inlineStr">
        <is>
          <t>Not Reviewed</t>
        </is>
      </c>
    </row>
    <row r="5">
      <c r="A5" t="inlineStr">
        <is>
          <t>8.1.3</t>
        </is>
      </c>
      <c r="B5" s="8" t="inlineStr">
        <is>
          <t>Securely Exchange Encryption Keys</t>
        </is>
      </c>
      <c r="C5" s="14" t="inlineStr">
        <is>
          <t>Protocol inspection</t>
        </is>
      </c>
      <c r="G5" s="3" t="inlineStr">
        <is>
          <t>Not Reviewed</t>
        </is>
      </c>
    </row>
    <row r="6">
      <c r="B6" s="7" t="inlineStr">
        <is>
          <t>Maturity Level 2</t>
        </is>
      </c>
      <c r="C6" s="15" t="n"/>
      <c r="D6" s="10" t="n"/>
      <c r="E6" s="10" t="n"/>
      <c r="F6" s="10" t="n"/>
      <c r="G6" s="10" t="n"/>
      <c r="H6" s="10" t="n"/>
    </row>
    <row r="7" ht="30" customHeight="1">
      <c r="A7" t="inlineStr">
        <is>
          <t>8.2.1</t>
        </is>
      </c>
      <c r="B7" s="8" t="inlineStr">
        <is>
          <t>Set Up Secure Key Generation Processes</t>
        </is>
      </c>
      <c r="C7" s="14" t="inlineStr">
        <is>
          <t>Configuration audit</t>
        </is>
      </c>
      <c r="G7" s="3" t="inlineStr">
        <is>
          <t>Not Reviewed</t>
        </is>
      </c>
    </row>
    <row r="8">
      <c r="A8" t="inlineStr">
        <is>
          <t>8.2.2</t>
        </is>
      </c>
      <c r="B8" s="8" t="inlineStr">
        <is>
          <t>Use a FIPS 140-2 Validated Modules</t>
        </is>
      </c>
      <c r="C8" s="14" t="inlineStr">
        <is>
          <t>Configuration audit</t>
        </is>
      </c>
      <c r="G8" s="3" t="inlineStr">
        <is>
          <t>Not Reviewed</t>
        </is>
      </c>
    </row>
    <row r="9">
      <c r="B9" s="7" t="inlineStr">
        <is>
          <t>Maturity Level 3</t>
        </is>
      </c>
      <c r="C9" s="15" t="n"/>
      <c r="D9" s="10" t="n"/>
      <c r="E9" s="10" t="n"/>
      <c r="F9" s="10" t="n"/>
      <c r="G9" s="10" t="n"/>
      <c r="H9" s="10" t="n"/>
    </row>
    <row r="10" ht="30" customHeight="1">
      <c r="A10" t="inlineStr">
        <is>
          <t>8.3.1</t>
        </is>
      </c>
      <c r="B10" s="8" t="inlineStr">
        <is>
          <t>Use Hardware Security Modules or Key Management Service for keys</t>
        </is>
      </c>
      <c r="C10" s="14" t="inlineStr">
        <is>
          <t>Configuration audit</t>
        </is>
      </c>
      <c r="G10" s="3" t="inlineStr">
        <is>
          <t>Not Reviewed</t>
        </is>
      </c>
    </row>
  </sheetData>
  <dataValidations count="2">
    <dataValidation sqref="D3:D5 D7:D8 D10" showDropDown="0" showInputMessage="1" showErrorMessage="1" allowBlank="1" type="list">
      <formula1>"Met, Partially, Not Met, N/A"</formula1>
    </dataValidation>
    <dataValidation sqref="G3:G5 G7:G8 G10" showDropDown="0" showInputMessage="1" showErrorMessage="1" allowBlank="1" type="list">
      <formula1>"Not Reviewed, Accepted, Met, Partially, Not Met, N/A"</formula1>
    </dataValidation>
  </dataValidations>
  <hyperlinks>
    <hyperlink xmlns:r="http://schemas.openxmlformats.org/officeDocument/2006/relationships" ref="B2" location="maturity-level-1" tooltip="https://github.com/it-dept-cis/RABET-V-Pilot/blob/master/docs/source/Security_Services_Capability_Maturity_Index/Secret_Management_Requirements.md#maturity-level-1" display="https://github.com/it-dept-cis/RABET-V-Pilot/blob/master/docs/source/Security_Services_Capability_Maturity_Index/Secret_Management_Requirements.md - maturity-level-1" r:id="rId1"/>
    <hyperlink xmlns:r="http://schemas.openxmlformats.org/officeDocument/2006/relationships" ref="B3" location="dont-hardcode-credentials" tooltip="https://github.com/it-dept-cis/RABET-V-Pilot/blob/master/docs/source/Security_Services_Capability_Maturity_Index/Secret_Management_Requirements.md#dont-hardcode-credentials" display="https://github.com/it-dept-cis/RABET-V-Pilot/blob/master/docs/source/Security_Services_Capability_Maturity_Index/Secret_Management_Requirements.md - dont-hardcode-credentials" r:id="rId2"/>
    <hyperlink xmlns:r="http://schemas.openxmlformats.org/officeDocument/2006/relationships" ref="B4" location="store-credentials-securely" tooltip="https://github.com/it-dept-cis/RABET-V-Pilot/blob/master/docs/source/Security_Services_Capability_Maturity_Index/Secret_Management_Requirements.md#store-credentials-securely" display="https://github.com/it-dept-cis/RABET-V-Pilot/blob/master/docs/source/Security_Services_Capability_Maturity_Index/Secret_Management_Requirements.md - store-credentials-securely" r:id="rId3"/>
    <hyperlink xmlns:r="http://schemas.openxmlformats.org/officeDocument/2006/relationships" ref="B5" location="securely-exchange-encryption-keys" tooltip="https://github.com/it-dept-cis/RABET-V-Pilot/blob/master/docs/source/Security_Services_Capability_Maturity_Index/Secret_Management_Requirements.md#securely-exchange-encryption-keys" display="https://github.com/it-dept-cis/RABET-V-Pilot/blob/master/docs/source/Security_Services_Capability_Maturity_Index/Secret_Management_Requirements.md - securely-exchange-encryption-keys" r:id="rId4"/>
    <hyperlink xmlns:r="http://schemas.openxmlformats.org/officeDocument/2006/relationships" ref="B6" location="maturity-level-2" tooltip="https://github.com/it-dept-cis/RABET-V-Pilot/blob/master/docs/source/Security_Services_Capability_Maturity_Index/Secret_Management_Requirements.md#maturity-level-2" display="https://github.com/it-dept-cis/RABET-V-Pilot/blob/master/docs/source/Security_Services_Capability_Maturity_Index/Secret_Management_Requirements.md - maturity-level-2" r:id="rId5"/>
    <hyperlink xmlns:r="http://schemas.openxmlformats.org/officeDocument/2006/relationships" ref="B7" location="set-up-secure-key-generation-processes" tooltip="https://github.com/it-dept-cis/RABET-V-Pilot/blob/master/docs/source/Security_Services_Capability_Maturity_Index/Secret_Management_Requirements.md#set-up-secure-key-generation-processes" display="https://github.com/it-dept-cis/RABET-V-Pilot/blob/master/docs/source/Security_Services_Capability_Maturity_Index/Secret_Management_Requirements.md - set-up-secure-key-generation-processes" r:id="rId6"/>
    <hyperlink xmlns:r="http://schemas.openxmlformats.org/officeDocument/2006/relationships" ref="B8" location="use-a-fips-140-2-validated-modules" tooltip="https://github.com/it-dept-cis/RABET-V-Pilot/blob/master/docs/source/Security_Services_Capability_Maturity_Index/Secret_Management_Requirements.md#use-a-fips-140-2-validated-modules" display="https://github.com/it-dept-cis/RABET-V-Pilot/blob/master/docs/source/Security_Services_Capability_Maturity_Index/Secret_Management_Requirements.md - use-a-fips-140-2-validated-modules" r:id="rId7"/>
    <hyperlink xmlns:r="http://schemas.openxmlformats.org/officeDocument/2006/relationships" ref="B9" location="maturity-level-3" tooltip="https://github.com/it-dept-cis/RABET-V-Pilot/blob/master/docs/source/Security_Services_Capability_Maturity_Index/Secret_Management_Requirements.md#maturity-level-3" display="https://github.com/it-dept-cis/RABET-V-Pilot/blob/master/docs/source/Security_Services_Capability_Maturity_Index/Secret_Management_Requirements.md - maturity-level-3" r:id="rId8"/>
    <hyperlink xmlns:r="http://schemas.openxmlformats.org/officeDocument/2006/relationships" ref="B10" location="use-hardware-security-modules-or-key-management-service-for-keys" tooltip="https://github.com/it-dept-cis/RABET-V-Pilot/blob/master/docs/source/Security_Services_Capability_Maturity_Index/Secret_Management_Requirements.md#use-hardware-security-modules-or-key-management-service-for-keys" display="https://github.com/it-dept-cis/RABET-V-Pilot/blob/master/docs/source/Security_Services_Capability_Maturity_Index/Secret_Management_Requirements.md - use-hardware-security-modules-or-key-management-service-for-keys" r:id="rId9"/>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Version>3.0001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2020-05-21T15:47:24Z</dcterms:created>
  <dcterms:modified xsi:type="dcterms:W3CDTF">2025-01-24T18:41:20Z</dcterms:modifi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0x010100140FCC42739A9245BD5D446DA351F7A0</vt:lpwstr>
  </property>
  <property name="MediaServiceImageTags" fmtid="{D5CDD505-2E9C-101B-9397-08002B2CF9AE}" pid="3">
    <vt:lpwstr xmlns:vt="http://schemas.openxmlformats.org/officeDocument/2006/docPropsVTypes"/>
  </property>
</Properties>
</file>