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1" sheetId="1" r:id="rId3"/>
  </sheets>
  <definedNames/>
  <calcPr/>
</workbook>
</file>

<file path=xl/sharedStrings.xml><?xml version="1.0" encoding="utf-8"?>
<sst xmlns="http://schemas.openxmlformats.org/spreadsheetml/2006/main" count="31" uniqueCount="27">
  <si>
    <t>masse robot</t>
  </si>
  <si>
    <t>kg</t>
  </si>
  <si>
    <t>diametre roue</t>
  </si>
  <si>
    <t>mm</t>
  </si>
  <si>
    <t>vitesse max robot</t>
  </si>
  <si>
    <t>m/s</t>
  </si>
  <si>
    <t>decélération max robot</t>
  </si>
  <si>
    <t>m/s²</t>
  </si>
  <si>
    <t>wheel perimeter</t>
  </si>
  <si>
    <t>m</t>
  </si>
  <si>
    <t>wheel rot speed</t>
  </si>
  <si>
    <t>tr/s</t>
  </si>
  <si>
    <t>tr/min</t>
  </si>
  <si>
    <t>torque wheel</t>
  </si>
  <si>
    <t>N.m</t>
  </si>
  <si>
    <t>design margin</t>
  </si>
  <si>
    <t>torque with margin</t>
  </si>
  <si>
    <t>nom speed</t>
  </si>
  <si>
    <t>rpm</t>
  </si>
  <si>
    <t>attention valeurs pas bonnes, j'ai pas trouivé la datasheet du moteur</t>
  </si>
  <si>
    <t>nom torque</t>
  </si>
  <si>
    <t>mNm</t>
  </si>
  <si>
    <t>efficiency</t>
  </si>
  <si>
    <t>reducer ratio</t>
  </si>
  <si>
    <t>motor speed needed</t>
  </si>
  <si>
    <t>motor torque needed</t>
  </si>
  <si>
    <t>reducteur trop fort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</si>
</sst>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">
    <font>
      <sz val="11.0"/>
      <color rgb="FF000000"/>
      <name val="Calibri"/>
    </font>
    <font>
      <b/>
      <sz val="11.0"/>
      <color rgb="FF000000"/>
      <name val="Calibri"/>
    </font>
    <font>
      <sz val="11.0"/>
      <color rgb="FFFF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FBE4D5"/>
        <bgColor rgb="FFFBE4D5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0" numFmtId="0" xfId="0" applyBorder="1" applyFill="1" applyFont="1"/>
    <xf borderId="1" fillId="3" fontId="0" numFmtId="0" xfId="0" applyBorder="1" applyFill="1" applyFont="1"/>
    <xf borderId="1" fillId="3" fontId="1" numFmtId="0" xfId="0" applyBorder="1" applyFont="1"/>
    <xf borderId="0" fillId="0" fontId="2" numFmtId="0" xfId="0" applyFont="1"/>
    <xf borderId="1" fillId="2" fontId="0" numFmtId="9" xfId="0" applyBorder="1" applyFont="1" applyNumberFormat="1"/>
    <xf borderId="1" fillId="3" fontId="0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0.29"/>
    <col customWidth="1" min="3" max="3" width="12.43"/>
    <col customWidth="1" min="4" max="26" width="10.71"/>
  </cols>
  <sheetData>
    <row r="1" ht="14.25" customHeight="1"/>
    <row r="2" ht="14.25" customHeight="1"/>
    <row r="3" ht="14.25" customHeight="1">
      <c r="B3" t="s">
        <v>0</v>
      </c>
      <c r="C3" s="1">
        <v>10.0</v>
      </c>
      <c r="D3" t="s">
        <v>1</v>
      </c>
    </row>
    <row r="4" ht="14.25" customHeight="1">
      <c r="B4" t="s">
        <v>2</v>
      </c>
      <c r="C4" s="1">
        <v>50.0</v>
      </c>
      <c r="D4" t="s">
        <v>3</v>
      </c>
    </row>
    <row r="5" ht="14.25" customHeight="1">
      <c r="B5" t="s">
        <v>4</v>
      </c>
      <c r="C5" s="1">
        <v>0.5</v>
      </c>
      <c r="D5" t="s">
        <v>5</v>
      </c>
    </row>
    <row r="6" ht="14.25" customHeight="1">
      <c r="B6" t="s">
        <v>6</v>
      </c>
      <c r="C6" s="1">
        <v>0.5</v>
      </c>
      <c r="D6" t="s">
        <v>7</v>
      </c>
    </row>
    <row r="7" ht="14.25" customHeight="1"/>
    <row r="8" ht="14.25" customHeight="1"/>
    <row r="9" ht="14.25" customHeight="1">
      <c r="B9" t="s">
        <v>8</v>
      </c>
      <c r="C9" s="2">
        <f>2*PI()*C4/2/1000</f>
        <v>0.1570796327</v>
      </c>
      <c r="D9" t="s">
        <v>9</v>
      </c>
    </row>
    <row r="10" ht="14.25" customHeight="1">
      <c r="B10" t="s">
        <v>10</v>
      </c>
      <c r="C10" s="2">
        <f>+C5/C9</f>
        <v>3.183098862</v>
      </c>
      <c r="D10" t="s">
        <v>11</v>
      </c>
    </row>
    <row r="11" ht="14.25" customHeight="1"/>
    <row r="12" ht="14.25" customHeight="1">
      <c r="B12" t="s">
        <v>10</v>
      </c>
      <c r="C12" s="3">
        <f>+C10*60</f>
        <v>190.9859317</v>
      </c>
      <c r="D12" t="s">
        <v>12</v>
      </c>
    </row>
    <row r="13" ht="14.25" customHeight="1">
      <c r="B13" t="s">
        <v>13</v>
      </c>
      <c r="C13" s="2">
        <f>+C6*C3*C4/2/1000</f>
        <v>0.125</v>
      </c>
      <c r="D13" t="s">
        <v>14</v>
      </c>
    </row>
    <row r="14" ht="14.25" customHeight="1"/>
    <row r="15" ht="14.25" customHeight="1">
      <c r="B15" t="s">
        <v>15</v>
      </c>
      <c r="C15" s="1">
        <v>2.0</v>
      </c>
    </row>
    <row r="16" ht="14.25" customHeight="1">
      <c r="B16" t="s">
        <v>16</v>
      </c>
      <c r="C16" s="3">
        <f>+C15*C13</f>
        <v>0.25</v>
      </c>
      <c r="D16" t="s">
        <v>14</v>
      </c>
    </row>
    <row r="17" ht="14.25" customHeight="1"/>
    <row r="18" ht="14.25" customHeight="1">
      <c r="B18" t="s">
        <v>17</v>
      </c>
      <c r="C18" s="1">
        <v>4180.0</v>
      </c>
      <c r="D18" t="s">
        <v>18</v>
      </c>
      <c r="E18" s="4" t="s">
        <v>19</v>
      </c>
    </row>
    <row r="19" ht="14.25" customHeight="1">
      <c r="B19" t="s">
        <v>20</v>
      </c>
      <c r="C19" s="1">
        <v>27.9</v>
      </c>
      <c r="D19" t="s">
        <v>21</v>
      </c>
    </row>
    <row r="20" ht="14.25" customHeight="1"/>
    <row r="21" ht="14.25" customHeight="1">
      <c r="B21" t="s">
        <v>22</v>
      </c>
      <c r="C21" s="5">
        <v>0.71</v>
      </c>
    </row>
    <row r="22" ht="14.25" customHeight="1">
      <c r="B22" t="s">
        <v>23</v>
      </c>
      <c r="C22" s="1">
        <v>44.0</v>
      </c>
    </row>
    <row r="23" ht="14.25" customHeight="1">
      <c r="B23" t="s">
        <v>24</v>
      </c>
      <c r="C23" s="6">
        <f>+C12*C22</f>
        <v>8403.380995</v>
      </c>
      <c r="D23" t="s">
        <v>18</v>
      </c>
    </row>
    <row r="24" ht="14.25" customHeight="1">
      <c r="B24" t="s">
        <v>25</v>
      </c>
      <c r="C24" s="6">
        <f>+C16/C22/C21*1000</f>
        <v>8.002560819</v>
      </c>
      <c r="D24" t="s">
        <v>21</v>
      </c>
      <c r="E24" s="4" t="s">
        <v>26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