
<file path=[Content_Types].xml><?xml version="1.0" encoding="utf-8"?>
<Types xmlns="http://schemas.openxmlformats.org/package/2006/content-types">
  <Default ContentType="image/jpeg" Extension="jpg"/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1" sheetId="1" r:id="rId4"/>
    <sheet state="visible" name="Experiment2" sheetId="2" r:id="rId5"/>
    <sheet state="visible" name="Expriment3" sheetId="3" r:id="rId6"/>
    <sheet state="visible" name="Experiment4" sheetId="4" r:id="rId7"/>
    <sheet state="visible" name="Experiment5" sheetId="5" r:id="rId8"/>
    <sheet state="visible" name="Experience definitions" sheetId="6" r:id="rId9"/>
    <sheet state="visible" name="Metrics definitions" sheetId="7" r:id="rId10"/>
  </sheets>
  <definedNames/>
  <calcPr/>
</workbook>
</file>

<file path=xl/sharedStrings.xml><?xml version="1.0" encoding="utf-8"?>
<sst xmlns="http://schemas.openxmlformats.org/spreadsheetml/2006/main" count="221" uniqueCount="55">
  <si>
    <t>Run 1</t>
  </si>
  <si>
    <t>Run 2</t>
  </si>
  <si>
    <t>Average</t>
  </si>
  <si>
    <t>Std</t>
  </si>
  <si>
    <t>Student</t>
  </si>
  <si>
    <t>in-drivable-lane</t>
  </si>
  <si>
    <t>deviation-center-line</t>
  </si>
  <si>
    <t>driven_lanedir_consec</t>
  </si>
  <si>
    <t>survival_time</t>
  </si>
  <si>
    <t>fhebert</t>
  </si>
  <si>
    <t>ayman</t>
  </si>
  <si>
    <t>mokleit</t>
  </si>
  <si>
    <t>yishu</t>
  </si>
  <si>
    <t>daniil</t>
  </si>
  <si>
    <t>himanshu</t>
  </si>
  <si>
    <t>raphael</t>
  </si>
  <si>
    <t>etienne</t>
  </si>
  <si>
    <t>fernanda</t>
  </si>
  <si>
    <t>js</t>
  </si>
  <si>
    <t>phred</t>
  </si>
  <si>
    <t>melisande</t>
  </si>
  <si>
    <t>dishank</t>
  </si>
  <si>
    <t>olga</t>
  </si>
  <si>
    <t>bhavya</t>
  </si>
  <si>
    <t>jerome</t>
  </si>
  <si>
    <t>Experience</t>
  </si>
  <si>
    <t>Description</t>
  </si>
  <si>
    <t>Simulator image</t>
  </si>
  <si>
    <t>Parameters</t>
  </si>
  <si>
    <t>Demo</t>
  </si>
  <si>
    <t>Using base parameters</t>
  </si>
  <si>
    <t>courchesnea/simulator-gym:experiment</t>
  </si>
  <si>
    <t>base</t>
  </si>
  <si>
    <t>Using synthetic tiles</t>
  </si>
  <si>
    <t>style: 'synthetic'</t>
  </si>
  <si>
    <t>Using trim=0.2</t>
  </si>
  <si>
    <t>courchesnea/simulator-gym:trim02</t>
  </si>
  <si>
    <t>trim: 0.2</t>
  </si>
  <si>
    <t>Using double delay</t>
  </si>
  <si>
    <t>courchesnea/simulator-gym:delay30</t>
  </si>
  <si>
    <t>delay: 30ms</t>
  </si>
  <si>
    <t>Using double blur exposure time</t>
  </si>
  <si>
    <t>blur_time: 0.10</t>
  </si>
  <si>
    <t>Metric</t>
  </si>
  <si>
    <t>Short</t>
  </si>
  <si>
    <t>Definition</t>
  </si>
  <si>
    <t>Priority</t>
  </si>
  <si>
    <t>Major infractions</t>
  </si>
  <si>
    <t>This is the median of the time spent outside of the drivable zones. For example this penalizes driving in the wrong lane.</t>
  </si>
  <si>
    <t>Lateral deviation</t>
  </si>
  <si>
    <t>This is the median lateral deviation from the center line.</t>
  </si>
  <si>
    <t>Traveled distance</t>
  </si>
  <si>
    <t>This is the median distance traveled, along a lane. (That is, going in circles will not make this metric increase.)
This is discretized to tiles.</t>
  </si>
  <si>
    <t>Survival time</t>
  </si>
  <si>
    <t>This is the median survival time. The simulation is terminated when the car goes outside of the road or it crashes with an obstacle.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</si>
</sst>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2" fontId="1" numFmtId="0" xfId="0" applyFont="1"/>
    <xf borderId="4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5" fillId="3" fontId="1" numFmtId="0" xfId="0" applyAlignment="1" applyBorder="1" applyFont="1">
      <alignment readingOrder="0"/>
    </xf>
    <xf borderId="0" fillId="3" fontId="1" numFmtId="0" xfId="0" applyFont="1"/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5" fillId="0" fontId="1" numFmtId="164" xfId="0" applyAlignment="1" applyBorder="1" applyFont="1" applyNumberFormat="1">
      <alignment readingOrder="0"/>
    </xf>
    <xf borderId="4" fillId="0" fontId="1" numFmtId="164" xfId="0" applyBorder="1" applyFont="1" applyNumberFormat="1"/>
    <xf borderId="0" fillId="0" fontId="1" numFmtId="164" xfId="0" applyFont="1" applyNumberFormat="1"/>
    <xf borderId="5" fillId="0" fontId="1" numFmtId="164" xfId="0" applyBorder="1" applyFont="1" applyNumberFormat="1"/>
    <xf borderId="6" fillId="0" fontId="1" numFmtId="0" xfId="0" applyAlignment="1" applyBorder="1" applyFont="1">
      <alignment readingOrder="0"/>
    </xf>
    <xf borderId="6" fillId="0" fontId="1" numFmtId="164" xfId="0" applyAlignment="1" applyBorder="1" applyFont="1" applyNumberFormat="1">
      <alignment readingOrder="0"/>
    </xf>
    <xf borderId="7" fillId="0" fontId="1" numFmtId="164" xfId="0" applyAlignment="1" applyBorder="1" applyFont="1" applyNumberFormat="1">
      <alignment readingOrder="0"/>
    </xf>
    <xf borderId="8" fillId="0" fontId="1" numFmtId="164" xfId="0" applyAlignment="1" applyBorder="1" applyFont="1" applyNumberFormat="1">
      <alignment readingOrder="0"/>
    </xf>
    <xf borderId="6" fillId="0" fontId="1" numFmtId="164" xfId="0" applyBorder="1" applyFont="1" applyNumberFormat="1"/>
    <xf borderId="7" fillId="0" fontId="1" numFmtId="164" xfId="0" applyBorder="1" applyFont="1" applyNumberFormat="1"/>
    <xf borderId="8" fillId="0" fontId="1" numFmtId="164" xfId="0" applyBorder="1" applyFont="1" applyNumberFormat="1"/>
    <xf borderId="0" fillId="0" fontId="1" numFmtId="0" xfId="0" applyAlignment="1" applyFont="1">
      <alignment readingOrder="0"/>
    </xf>
    <xf borderId="0" fillId="4" fontId="3" numFmtId="0" xfId="0" applyAlignment="1" applyFill="1" applyFont="1">
      <alignment horizontal="left" readingOrder="0"/>
    </xf>
    <xf borderId="0" fillId="0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4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gif"/><Relationship Id="rId2" Type="http://schemas.openxmlformats.org/officeDocument/2006/relationships/image" Target="../media/image3.jpg"/><Relationship Id="rId3" Type="http://schemas.openxmlformats.org/officeDocument/2006/relationships/image" Target="../media/image1.jp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3</xdr:row>
      <xdr:rowOff>371475</xdr:rowOff>
    </xdr:from>
    <xdr:ext cx="1857375" cy="1857375"/>
    <xdr:pic>
      <xdr:nvPicPr>
        <xdr:cNvPr id="0" name="image2.gif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1581150" cy="158115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581150" cy="1581150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1638300" cy="1638300"/>
    <xdr:pic>
      <xdr:nvPicPr>
        <xdr:cNvPr id="0" name="image4.gif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18.43"/>
    <col customWidth="1" min="3" max="3" width="19.57"/>
    <col customWidth="1" min="4" max="4" width="22.43"/>
    <col customWidth="1" min="5" max="5" width="15.57"/>
    <col customWidth="1" min="6" max="6" width="21.57"/>
    <col customWidth="1" min="8" max="8" width="20.29"/>
    <col customWidth="1" min="9" max="9" width="13.14"/>
    <col customWidth="1" min="10" max="10" width="15.0"/>
    <col customWidth="1" min="11" max="11" width="18.86"/>
    <col customWidth="1" min="12" max="12" width="20.86"/>
    <col customWidth="1" min="14" max="14" width="17.14"/>
    <col customWidth="1" min="15" max="15" width="19.29"/>
    <col customWidth="1" min="16" max="16" width="20.29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6" t="s">
        <v>5</v>
      </c>
      <c r="C2" s="7" t="s">
        <v>6</v>
      </c>
      <c r="D2" s="7" t="s">
        <v>7</v>
      </c>
      <c r="E2" s="7" t="s">
        <v>8</v>
      </c>
      <c r="F2" s="6" t="s">
        <v>5</v>
      </c>
      <c r="G2" s="7" t="s">
        <v>6</v>
      </c>
      <c r="H2" s="7" t="s">
        <v>7</v>
      </c>
      <c r="I2" s="7" t="s">
        <v>8</v>
      </c>
      <c r="J2" s="6" t="s">
        <v>5</v>
      </c>
      <c r="K2" s="7" t="s">
        <v>6</v>
      </c>
      <c r="L2" s="7" t="s">
        <v>7</v>
      </c>
      <c r="M2" s="7" t="s">
        <v>8</v>
      </c>
      <c r="N2" s="6" t="s">
        <v>5</v>
      </c>
      <c r="O2" s="7" t="s">
        <v>6</v>
      </c>
      <c r="P2" s="7" t="s">
        <v>7</v>
      </c>
      <c r="Q2" s="8" t="s">
        <v>8</v>
      </c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9</v>
      </c>
      <c r="B3" s="11">
        <v>11.0</v>
      </c>
      <c r="C3" s="12">
        <v>0.4833</v>
      </c>
      <c r="D3" s="12">
        <v>1.6645</v>
      </c>
      <c r="E3" s="13">
        <v>19.95</v>
      </c>
      <c r="F3" s="11">
        <v>6.85</v>
      </c>
      <c r="G3" s="12">
        <v>0.3165</v>
      </c>
      <c r="H3" s="12">
        <v>0.8408</v>
      </c>
      <c r="I3" s="13">
        <v>12.05</v>
      </c>
      <c r="J3" s="14">
        <f t="shared" ref="J3:M3" si="1">AVERAGE(B3,F3)</f>
        <v>8.925</v>
      </c>
      <c r="K3" s="15">
        <f t="shared" si="1"/>
        <v>0.3999</v>
      </c>
      <c r="L3" s="15">
        <f t="shared" si="1"/>
        <v>1.25265</v>
      </c>
      <c r="M3" s="15">
        <f t="shared" si="1"/>
        <v>16</v>
      </c>
      <c r="N3" s="14">
        <f t="shared" ref="N3:Q3" si="2">STDEV(B3,F3)</f>
        <v>2.934493142</v>
      </c>
      <c r="O3" s="15">
        <f t="shared" si="2"/>
        <v>0.1179454111</v>
      </c>
      <c r="P3" s="15">
        <f t="shared" si="2"/>
        <v>0.5824438557</v>
      </c>
      <c r="Q3" s="16">
        <f t="shared" si="2"/>
        <v>5.586143571</v>
      </c>
    </row>
    <row r="4">
      <c r="A4" s="10" t="s">
        <v>10</v>
      </c>
      <c r="B4" s="11">
        <v>14.15</v>
      </c>
      <c r="C4" s="12">
        <v>0.452</v>
      </c>
      <c r="D4" s="12">
        <v>0.7315</v>
      </c>
      <c r="E4" s="13">
        <v>19.95</v>
      </c>
      <c r="F4" s="11">
        <v>13.85</v>
      </c>
      <c r="G4" s="12">
        <v>0.4627</v>
      </c>
      <c r="H4" s="12">
        <v>0.7399</v>
      </c>
      <c r="I4" s="13">
        <v>19.75</v>
      </c>
      <c r="J4" s="14">
        <f t="shared" ref="J4:M4" si="3">AVERAGE(B4,F4)</f>
        <v>14</v>
      </c>
      <c r="K4" s="15">
        <f t="shared" si="3"/>
        <v>0.45735</v>
      </c>
      <c r="L4" s="15">
        <f t="shared" si="3"/>
        <v>0.7357</v>
      </c>
      <c r="M4" s="15">
        <f t="shared" si="3"/>
        <v>19.85</v>
      </c>
      <c r="N4" s="14">
        <f t="shared" ref="N4:Q4" si="4">STDEV(B4,F4)</f>
        <v>0.2121320344</v>
      </c>
      <c r="O4" s="15">
        <f t="shared" si="4"/>
        <v>0.007566042559</v>
      </c>
      <c r="P4" s="15">
        <f t="shared" si="4"/>
        <v>0.005939696962</v>
      </c>
      <c r="Q4" s="16">
        <f t="shared" si="4"/>
        <v>0.1414213562</v>
      </c>
    </row>
    <row r="5">
      <c r="A5" s="10" t="s">
        <v>11</v>
      </c>
      <c r="B5" s="11">
        <v>14.1</v>
      </c>
      <c r="C5" s="12">
        <v>0.5906</v>
      </c>
      <c r="D5" s="12">
        <v>0.3708</v>
      </c>
      <c r="E5" s="13">
        <v>19.95</v>
      </c>
      <c r="F5" s="11">
        <v>12.0</v>
      </c>
      <c r="G5" s="12">
        <v>0.7118</v>
      </c>
      <c r="H5" s="12">
        <v>0.5176</v>
      </c>
      <c r="I5" s="13">
        <v>19.95</v>
      </c>
      <c r="J5" s="14">
        <f t="shared" ref="J5:M5" si="5">AVERAGE(B5,F5)</f>
        <v>13.05</v>
      </c>
      <c r="K5" s="15">
        <f t="shared" si="5"/>
        <v>0.6512</v>
      </c>
      <c r="L5" s="15">
        <f t="shared" si="5"/>
        <v>0.4442</v>
      </c>
      <c r="M5" s="15">
        <f t="shared" si="5"/>
        <v>19.95</v>
      </c>
      <c r="N5" s="14">
        <f t="shared" ref="N5:Q5" si="6">STDEV(B5,F5)</f>
        <v>1.48492424</v>
      </c>
      <c r="O5" s="15">
        <f t="shared" si="6"/>
        <v>0.08570134188</v>
      </c>
      <c r="P5" s="15">
        <f t="shared" si="6"/>
        <v>0.1038032755</v>
      </c>
      <c r="Q5" s="16">
        <f t="shared" si="6"/>
        <v>0</v>
      </c>
    </row>
    <row r="6">
      <c r="A6" s="10" t="s">
        <v>12</v>
      </c>
      <c r="B6" s="11">
        <v>2.0999</v>
      </c>
      <c r="C6" s="12">
        <v>0.3311</v>
      </c>
      <c r="D6" s="12">
        <v>0.7907</v>
      </c>
      <c r="E6" s="13">
        <v>6.2499</v>
      </c>
      <c r="F6" s="11">
        <v>7.7</v>
      </c>
      <c r="G6" s="12">
        <v>0.4419</v>
      </c>
      <c r="H6" s="12">
        <v>0.5156</v>
      </c>
      <c r="I6" s="13">
        <v>12.5</v>
      </c>
      <c r="J6" s="14">
        <f t="shared" ref="J6:M6" si="7">AVERAGE(B6,F6)</f>
        <v>4.89995</v>
      </c>
      <c r="K6" s="15">
        <f t="shared" si="7"/>
        <v>0.3865</v>
      </c>
      <c r="L6" s="15">
        <f t="shared" si="7"/>
        <v>0.65315</v>
      </c>
      <c r="M6" s="15">
        <f t="shared" si="7"/>
        <v>9.37495</v>
      </c>
      <c r="N6" s="14">
        <f t="shared" ref="N6:Q6" si="8">STDEV(B6,F6)</f>
        <v>3.959868685</v>
      </c>
      <c r="O6" s="15">
        <f t="shared" si="8"/>
        <v>0.07834743136</v>
      </c>
      <c r="P6" s="15">
        <f t="shared" si="8"/>
        <v>0.1945250755</v>
      </c>
      <c r="Q6" s="16">
        <f t="shared" si="8"/>
        <v>4.419488093</v>
      </c>
    </row>
    <row r="7">
      <c r="A7" s="10" t="s">
        <v>13</v>
      </c>
      <c r="B7" s="11">
        <v>0.74999</v>
      </c>
      <c r="C7" s="12">
        <v>0.3418</v>
      </c>
      <c r="D7" s="12">
        <v>0.9831</v>
      </c>
      <c r="E7" s="13">
        <v>0.80999</v>
      </c>
      <c r="F7" s="11">
        <v>3.049999</v>
      </c>
      <c r="G7" s="12">
        <v>0.1420913</v>
      </c>
      <c r="H7" s="12">
        <v>0.355748</v>
      </c>
      <c r="I7" s="13">
        <v>5.749999</v>
      </c>
      <c r="J7" s="14">
        <f t="shared" ref="J7:M7" si="9">AVERAGE(B7,F7)</f>
        <v>1.8999945</v>
      </c>
      <c r="K7" s="15">
        <f t="shared" si="9"/>
        <v>0.24194565</v>
      </c>
      <c r="L7" s="15">
        <f t="shared" si="9"/>
        <v>0.669424</v>
      </c>
      <c r="M7" s="15">
        <f t="shared" si="9"/>
        <v>3.2799945</v>
      </c>
      <c r="N7" s="14">
        <f t="shared" ref="N7:Q7" si="10">STDEV(B7,F7)</f>
        <v>1.626351961</v>
      </c>
      <c r="O7" s="15">
        <f t="shared" si="10"/>
        <v>0.141215376</v>
      </c>
      <c r="P7" s="15">
        <f t="shared" si="10"/>
        <v>0.4436048534</v>
      </c>
      <c r="Q7" s="16">
        <f t="shared" si="10"/>
        <v>3.493113863</v>
      </c>
    </row>
    <row r="8">
      <c r="A8" s="10" t="s">
        <v>14</v>
      </c>
      <c r="B8" s="11">
        <v>5.75</v>
      </c>
      <c r="C8" s="12">
        <v>0.391785</v>
      </c>
      <c r="D8" s="12">
        <v>0.659982</v>
      </c>
      <c r="E8" s="13">
        <v>12.35</v>
      </c>
      <c r="F8" s="11">
        <v>9.7</v>
      </c>
      <c r="G8" s="12">
        <v>0.8436796</v>
      </c>
      <c r="H8" s="12">
        <v>1.088862</v>
      </c>
      <c r="I8" s="13">
        <v>19.95</v>
      </c>
      <c r="J8" s="14">
        <f t="shared" ref="J8:M8" si="11">AVERAGE(B8,F8)</f>
        <v>7.725</v>
      </c>
      <c r="K8" s="15">
        <f t="shared" si="11"/>
        <v>0.6177323</v>
      </c>
      <c r="L8" s="15">
        <f t="shared" si="11"/>
        <v>0.874422</v>
      </c>
      <c r="M8" s="15">
        <f t="shared" si="11"/>
        <v>16.15</v>
      </c>
      <c r="N8" s="14">
        <f t="shared" ref="N8:Q8" si="12">STDEV(B8,F8)</f>
        <v>2.793071786</v>
      </c>
      <c r="O8" s="15">
        <f t="shared" si="12"/>
        <v>0.319537736</v>
      </c>
      <c r="P8" s="15">
        <f t="shared" si="12"/>
        <v>0.3032639563</v>
      </c>
      <c r="Q8" s="16">
        <f t="shared" si="12"/>
        <v>5.374011537</v>
      </c>
    </row>
    <row r="9">
      <c r="A9" s="10" t="s">
        <v>15</v>
      </c>
      <c r="B9" s="11">
        <v>8.05</v>
      </c>
      <c r="C9" s="12">
        <v>0.2474505</v>
      </c>
      <c r="D9" s="12">
        <v>0.6782299</v>
      </c>
      <c r="E9" s="13">
        <v>12.15</v>
      </c>
      <c r="F9" s="11">
        <v>5.05</v>
      </c>
      <c r="G9" s="12">
        <v>0.740534</v>
      </c>
      <c r="H9" s="12">
        <v>2.3793957</v>
      </c>
      <c r="I9" s="13">
        <v>19.95</v>
      </c>
      <c r="J9" s="14">
        <f t="shared" ref="J9:M9" si="13">AVERAGE(B9,F9)</f>
        <v>6.55</v>
      </c>
      <c r="K9" s="15">
        <f t="shared" si="13"/>
        <v>0.49399225</v>
      </c>
      <c r="L9" s="15">
        <f t="shared" si="13"/>
        <v>1.5288128</v>
      </c>
      <c r="M9" s="15">
        <f t="shared" si="13"/>
        <v>16.05</v>
      </c>
      <c r="N9" s="14">
        <f t="shared" ref="N9:Q9" si="14">STDEV(B9,F9)</f>
        <v>2.121320344</v>
      </c>
      <c r="O9" s="15">
        <f t="shared" si="14"/>
        <v>0.3486626865</v>
      </c>
      <c r="P9" s="15">
        <f t="shared" si="14"/>
        <v>1.202905873</v>
      </c>
      <c r="Q9" s="16">
        <f t="shared" si="14"/>
        <v>5.515432893</v>
      </c>
    </row>
    <row r="10">
      <c r="A10" s="10" t="s">
        <v>16</v>
      </c>
      <c r="B10" s="11">
        <v>1.849999</v>
      </c>
      <c r="C10" s="12">
        <v>0.1012077</v>
      </c>
      <c r="D10" s="12">
        <v>0.691548</v>
      </c>
      <c r="E10" s="13">
        <v>3.599999</v>
      </c>
      <c r="F10" s="11">
        <v>2.949999</v>
      </c>
      <c r="G10" s="12">
        <v>0.12517</v>
      </c>
      <c r="H10" s="12">
        <v>0.685857</v>
      </c>
      <c r="I10" s="13">
        <v>4.649999</v>
      </c>
      <c r="J10" s="14">
        <f t="shared" ref="J10:M10" si="15">AVERAGE(B10,F10)</f>
        <v>2.399999</v>
      </c>
      <c r="K10" s="15">
        <f t="shared" si="15"/>
        <v>0.11318885</v>
      </c>
      <c r="L10" s="15">
        <f t="shared" si="15"/>
        <v>0.6887025</v>
      </c>
      <c r="M10" s="15">
        <f t="shared" si="15"/>
        <v>4.124999</v>
      </c>
      <c r="N10" s="14">
        <f t="shared" ref="N10:Q10" si="16">STDEV(B10,F10)</f>
        <v>0.7778174593</v>
      </c>
      <c r="O10" s="15">
        <f t="shared" si="16"/>
        <v>0.01694390482</v>
      </c>
      <c r="P10" s="15">
        <f t="shared" si="16"/>
        <v>0.004024144692</v>
      </c>
      <c r="Q10" s="16">
        <f t="shared" si="16"/>
        <v>0.7424621202</v>
      </c>
    </row>
    <row r="11">
      <c r="A11" s="10" t="s">
        <v>17</v>
      </c>
      <c r="B11" s="11">
        <v>3.55</v>
      </c>
      <c r="C11" s="12">
        <v>1.0923537</v>
      </c>
      <c r="D11" s="12">
        <v>3.0565705</v>
      </c>
      <c r="E11" s="13">
        <v>19.95</v>
      </c>
      <c r="F11" s="11">
        <v>7.85</v>
      </c>
      <c r="G11" s="12">
        <v>1.1332794</v>
      </c>
      <c r="H11" s="12">
        <v>2.226635</v>
      </c>
      <c r="I11" s="13">
        <v>19.95</v>
      </c>
      <c r="J11" s="14">
        <f t="shared" ref="J11:M11" si="17">AVERAGE(B11,F11)</f>
        <v>5.7</v>
      </c>
      <c r="K11" s="15">
        <f t="shared" si="17"/>
        <v>1.11281655</v>
      </c>
      <c r="L11" s="15">
        <f t="shared" si="17"/>
        <v>2.64160275</v>
      </c>
      <c r="M11" s="15">
        <f t="shared" si="17"/>
        <v>19.95</v>
      </c>
      <c r="N11" s="14">
        <f t="shared" ref="N11:Q11" si="18">STDEV(B11,F11)</f>
        <v>3.040559159</v>
      </c>
      <c r="O11" s="15">
        <f t="shared" si="18"/>
        <v>0.02893883999</v>
      </c>
      <c r="P11" s="15">
        <f t="shared" si="18"/>
        <v>0.58685302</v>
      </c>
      <c r="Q11" s="16">
        <f t="shared" si="18"/>
        <v>0</v>
      </c>
    </row>
    <row r="12">
      <c r="A12" s="10" t="s">
        <v>18</v>
      </c>
      <c r="B12" s="11">
        <v>0.8</v>
      </c>
      <c r="C12" s="12">
        <v>0.7110504</v>
      </c>
      <c r="D12" s="12">
        <v>1.16506422</v>
      </c>
      <c r="E12" s="13">
        <v>9.0999999</v>
      </c>
      <c r="F12" s="11">
        <v>1.0499999</v>
      </c>
      <c r="G12" s="12">
        <v>0.6594788</v>
      </c>
      <c r="H12" s="12">
        <v>1.20297946</v>
      </c>
      <c r="I12" s="13">
        <v>10.0</v>
      </c>
      <c r="J12" s="14">
        <f t="shared" ref="J12:M12" si="19">AVERAGE(B12,F12)</f>
        <v>0.92499995</v>
      </c>
      <c r="K12" s="15">
        <f t="shared" si="19"/>
        <v>0.6852646</v>
      </c>
      <c r="L12" s="15">
        <f t="shared" si="19"/>
        <v>1.18402184</v>
      </c>
      <c r="M12" s="15">
        <f t="shared" si="19"/>
        <v>9.54999995</v>
      </c>
      <c r="N12" s="14">
        <f t="shared" ref="N12:Q12" si="20">STDEV(B12,F12)</f>
        <v>0.1767766246</v>
      </c>
      <c r="O12" s="15">
        <f t="shared" si="20"/>
        <v>0.03646662808</v>
      </c>
      <c r="P12" s="15">
        <f t="shared" si="20"/>
        <v>0.02681012331</v>
      </c>
      <c r="Q12" s="16">
        <f t="shared" si="20"/>
        <v>0.6363961738</v>
      </c>
    </row>
    <row r="13">
      <c r="A13" s="10" t="s">
        <v>19</v>
      </c>
      <c r="B13" s="11">
        <v>0.0</v>
      </c>
      <c r="C13" s="12">
        <v>0.8929244</v>
      </c>
      <c r="D13" s="12">
        <v>1.322484</v>
      </c>
      <c r="E13" s="13">
        <v>19.95</v>
      </c>
      <c r="F13" s="11">
        <v>3.25</v>
      </c>
      <c r="G13" s="12">
        <v>0.957</v>
      </c>
      <c r="H13" s="12">
        <v>0.79434</v>
      </c>
      <c r="I13" s="13">
        <v>15.5</v>
      </c>
      <c r="J13" s="14">
        <f t="shared" ref="J13:M13" si="21">AVERAGE(B13,F13)</f>
        <v>1.625</v>
      </c>
      <c r="K13" s="15">
        <f t="shared" si="21"/>
        <v>0.9249622</v>
      </c>
      <c r="L13" s="15">
        <f t="shared" si="21"/>
        <v>1.058412</v>
      </c>
      <c r="M13" s="15">
        <f t="shared" si="21"/>
        <v>17.725</v>
      </c>
      <c r="N13" s="14">
        <f t="shared" ref="N13:Q13" si="22">STDEV(B13,F13)</f>
        <v>2.298097039</v>
      </c>
      <c r="O13" s="15">
        <f t="shared" si="22"/>
        <v>0.04530829127</v>
      </c>
      <c r="P13" s="15">
        <f t="shared" si="22"/>
        <v>0.3734542038</v>
      </c>
      <c r="Q13" s="16">
        <f t="shared" si="22"/>
        <v>3.146625176</v>
      </c>
    </row>
    <row r="14">
      <c r="A14" s="10" t="s">
        <v>20</v>
      </c>
      <c r="B14" s="11">
        <v>8.35</v>
      </c>
      <c r="C14" s="12">
        <v>0.65269</v>
      </c>
      <c r="D14" s="12">
        <v>0.682658</v>
      </c>
      <c r="E14" s="13">
        <v>19.95</v>
      </c>
      <c r="F14" s="11">
        <v>0.0</v>
      </c>
      <c r="G14" s="12">
        <v>0.87728</v>
      </c>
      <c r="H14" s="12">
        <v>1.45511</v>
      </c>
      <c r="I14" s="13">
        <v>19.95</v>
      </c>
      <c r="J14" s="14">
        <f t="shared" ref="J14:M14" si="23">AVERAGE(B14,F14)</f>
        <v>4.175</v>
      </c>
      <c r="K14" s="15">
        <f t="shared" si="23"/>
        <v>0.764985</v>
      </c>
      <c r="L14" s="15">
        <f t="shared" si="23"/>
        <v>1.068884</v>
      </c>
      <c r="M14" s="15">
        <f t="shared" si="23"/>
        <v>19.95</v>
      </c>
      <c r="N14" s="14">
        <f t="shared" ref="N14:Q14" si="24">STDEV(B14,F14)</f>
        <v>5.904341623</v>
      </c>
      <c r="O14" s="15">
        <f t="shared" si="24"/>
        <v>0.158809112</v>
      </c>
      <c r="P14" s="15">
        <f t="shared" si="24"/>
        <v>0.5462060473</v>
      </c>
      <c r="Q14" s="16">
        <f t="shared" si="24"/>
        <v>0</v>
      </c>
    </row>
    <row r="15">
      <c r="A15" s="10" t="s">
        <v>21</v>
      </c>
      <c r="B15" s="11">
        <v>0.0</v>
      </c>
      <c r="C15" s="12">
        <v>0.752029</v>
      </c>
      <c r="D15" s="12">
        <v>2.55918</v>
      </c>
      <c r="E15" s="13">
        <v>19.95</v>
      </c>
      <c r="F15" s="11">
        <v>0.0</v>
      </c>
      <c r="G15" s="12">
        <v>0.82646776</v>
      </c>
      <c r="H15" s="12">
        <v>2.5674972</v>
      </c>
      <c r="I15" s="13">
        <v>19.95</v>
      </c>
      <c r="J15" s="14">
        <f t="shared" ref="J15:M15" si="25">AVERAGE(B15,F15)</f>
        <v>0</v>
      </c>
      <c r="K15" s="15">
        <f t="shared" si="25"/>
        <v>0.78924838</v>
      </c>
      <c r="L15" s="15">
        <f t="shared" si="25"/>
        <v>2.5633386</v>
      </c>
      <c r="M15" s="15">
        <f t="shared" si="25"/>
        <v>19.95</v>
      </c>
      <c r="N15" s="14">
        <f t="shared" ref="N15:Q15" si="26">STDEV(B15,F15)</f>
        <v>0</v>
      </c>
      <c r="O15" s="15">
        <f t="shared" si="26"/>
        <v>0.05263615198</v>
      </c>
      <c r="P15" s="15">
        <f t="shared" si="26"/>
        <v>0.00588114852</v>
      </c>
      <c r="Q15" s="16">
        <f t="shared" si="26"/>
        <v>0</v>
      </c>
    </row>
    <row r="16">
      <c r="A16" s="10" t="s">
        <v>22</v>
      </c>
      <c r="B16" s="11">
        <v>5.15</v>
      </c>
      <c r="C16" s="12">
        <v>0.5925738</v>
      </c>
      <c r="D16" s="12">
        <v>0.5114482</v>
      </c>
      <c r="E16" s="13">
        <v>15.9</v>
      </c>
      <c r="F16" s="11">
        <v>6.5</v>
      </c>
      <c r="G16" s="12">
        <v>0.6370772</v>
      </c>
      <c r="H16" s="12">
        <v>0.51444</v>
      </c>
      <c r="I16" s="13">
        <v>17.25</v>
      </c>
      <c r="J16" s="14">
        <f t="shared" ref="J16:M16" si="27">AVERAGE(B16,F16)</f>
        <v>5.825</v>
      </c>
      <c r="K16" s="15">
        <f t="shared" si="27"/>
        <v>0.6148255</v>
      </c>
      <c r="L16" s="15">
        <f t="shared" si="27"/>
        <v>0.5129441</v>
      </c>
      <c r="M16" s="15">
        <f t="shared" si="27"/>
        <v>16.575</v>
      </c>
      <c r="N16" s="14">
        <f t="shared" ref="N16:Q16" si="28">STDEV(B16,F16)</f>
        <v>0.9545941546</v>
      </c>
      <c r="O16" s="15">
        <f t="shared" si="28"/>
        <v>0.03146865593</v>
      </c>
      <c r="P16" s="15">
        <f t="shared" si="28"/>
        <v>0.002115522068</v>
      </c>
      <c r="Q16" s="16">
        <f t="shared" si="28"/>
        <v>0.9545941546</v>
      </c>
    </row>
    <row r="17">
      <c r="A17" s="10" t="s">
        <v>23</v>
      </c>
      <c r="B17" s="11">
        <v>7.05</v>
      </c>
      <c r="C17" s="12">
        <v>1.2452711</v>
      </c>
      <c r="D17" s="12">
        <v>2.086245</v>
      </c>
      <c r="E17" s="13">
        <v>19.95</v>
      </c>
      <c r="F17" s="11">
        <v>12.25</v>
      </c>
      <c r="G17" s="12">
        <v>0.780520203</v>
      </c>
      <c r="H17" s="12">
        <v>1.33193412</v>
      </c>
      <c r="I17" s="13">
        <v>19.95</v>
      </c>
      <c r="J17" s="14">
        <f t="shared" ref="J17:M17" si="29">AVERAGE(B17,F17)</f>
        <v>9.65</v>
      </c>
      <c r="K17" s="15">
        <f t="shared" si="29"/>
        <v>1.012895652</v>
      </c>
      <c r="L17" s="15">
        <f t="shared" si="29"/>
        <v>1.70908956</v>
      </c>
      <c r="M17" s="15">
        <f t="shared" si="29"/>
        <v>19.95</v>
      </c>
      <c r="N17" s="14">
        <f t="shared" ref="N17:Q17" si="30">STDEV(B17,F17)</f>
        <v>3.676955262</v>
      </c>
      <c r="O17" s="15">
        <f t="shared" si="30"/>
        <v>0.3286285108</v>
      </c>
      <c r="P17" s="15">
        <f t="shared" si="30"/>
        <v>0.5333783384</v>
      </c>
      <c r="Q17" s="16">
        <f t="shared" si="30"/>
        <v>0</v>
      </c>
    </row>
    <row r="18">
      <c r="A18" s="17" t="s">
        <v>24</v>
      </c>
      <c r="B18" s="18">
        <v>0.4899999</v>
      </c>
      <c r="C18" s="19">
        <v>0.5781118</v>
      </c>
      <c r="D18" s="19">
        <v>1.1330049544</v>
      </c>
      <c r="E18" s="20">
        <v>7.499999</v>
      </c>
      <c r="F18" s="18">
        <v>7.9</v>
      </c>
      <c r="G18" s="19">
        <v>1.023123</v>
      </c>
      <c r="H18" s="19">
        <v>2.1179826</v>
      </c>
      <c r="I18" s="20">
        <v>19.95</v>
      </c>
      <c r="J18" s="21">
        <f t="shared" ref="J18:M18" si="31">AVERAGE(B18,F18)</f>
        <v>4.19499995</v>
      </c>
      <c r="K18" s="22">
        <f t="shared" si="31"/>
        <v>0.8006174</v>
      </c>
      <c r="L18" s="22">
        <f t="shared" si="31"/>
        <v>1.625493777</v>
      </c>
      <c r="M18" s="22">
        <f t="shared" si="31"/>
        <v>13.7249995</v>
      </c>
      <c r="N18" s="21">
        <f t="shared" ref="N18:Q18" si="32">STDEV(B18,F18)</f>
        <v>5.239661319</v>
      </c>
      <c r="O18" s="22">
        <f t="shared" si="32"/>
        <v>0.3146704372</v>
      </c>
      <c r="P18" s="22">
        <f t="shared" si="32"/>
        <v>0.6964843725</v>
      </c>
      <c r="Q18" s="23">
        <f t="shared" si="32"/>
        <v>8.803480133</v>
      </c>
    </row>
  </sheetData>
  <mergeCells count="4">
    <mergeCell ref="B1:E1"/>
    <mergeCell ref="F1:I1"/>
    <mergeCell ref="J1:M1"/>
    <mergeCell ref="N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  <col customWidth="1" min="3" max="3" width="18.57"/>
    <col customWidth="1" min="4" max="4" width="21.71"/>
    <col customWidth="1" min="5" max="5" width="13.57"/>
    <col customWidth="1" min="6" max="6" width="14.71"/>
    <col customWidth="1" min="7" max="7" width="18.57"/>
    <col customWidth="1" min="8" max="8" width="20.29"/>
    <col customWidth="1" min="9" max="9" width="13.29"/>
    <col customWidth="1" min="10" max="10" width="16.29"/>
    <col customWidth="1" min="11" max="11" width="18.57"/>
    <col customWidth="1" min="12" max="12" width="22.14"/>
    <col customWidth="1" min="13" max="13" width="13.29"/>
    <col customWidth="1" min="14" max="14" width="16.14"/>
    <col customWidth="1" min="15" max="15" width="17.57"/>
    <col customWidth="1" min="16" max="16" width="20.43"/>
    <col customWidth="1" min="17" max="17" width="13.57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6" t="s">
        <v>5</v>
      </c>
      <c r="C2" s="7" t="s">
        <v>6</v>
      </c>
      <c r="D2" s="7" t="s">
        <v>7</v>
      </c>
      <c r="E2" s="7" t="s">
        <v>8</v>
      </c>
      <c r="F2" s="6" t="s">
        <v>5</v>
      </c>
      <c r="G2" s="7" t="s">
        <v>6</v>
      </c>
      <c r="H2" s="7" t="s">
        <v>7</v>
      </c>
      <c r="I2" s="7" t="s">
        <v>8</v>
      </c>
      <c r="J2" s="6" t="s">
        <v>5</v>
      </c>
      <c r="K2" s="7" t="s">
        <v>6</v>
      </c>
      <c r="L2" s="7" t="s">
        <v>7</v>
      </c>
      <c r="M2" s="7" t="s">
        <v>8</v>
      </c>
      <c r="N2" s="6" t="s">
        <v>5</v>
      </c>
      <c r="O2" s="7" t="s">
        <v>6</v>
      </c>
      <c r="P2" s="7" t="s">
        <v>7</v>
      </c>
      <c r="Q2" s="8" t="s">
        <v>8</v>
      </c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9</v>
      </c>
      <c r="B3" s="11">
        <v>6.95</v>
      </c>
      <c r="C3" s="12">
        <v>0.73499</v>
      </c>
      <c r="D3" s="12">
        <v>1.532319677</v>
      </c>
      <c r="E3" s="13">
        <v>15.5</v>
      </c>
      <c r="F3" s="11">
        <v>9.5</v>
      </c>
      <c r="G3" s="12">
        <v>0.612626</v>
      </c>
      <c r="H3" s="12">
        <v>1.2274459</v>
      </c>
      <c r="I3" s="13">
        <v>17.55</v>
      </c>
      <c r="J3" s="14">
        <f t="shared" ref="J3:M3" si="1">AVERAGE(B3,F3)</f>
        <v>8.225</v>
      </c>
      <c r="K3" s="15">
        <f t="shared" si="1"/>
        <v>0.673808</v>
      </c>
      <c r="L3" s="15">
        <f t="shared" si="1"/>
        <v>1.379882789</v>
      </c>
      <c r="M3" s="15">
        <f t="shared" si="1"/>
        <v>16.525</v>
      </c>
      <c r="N3" s="14">
        <f t="shared" ref="N3:Q3" si="2">STDEV(B3,F3)</f>
        <v>1.803122292</v>
      </c>
      <c r="O3" s="15">
        <f t="shared" si="2"/>
        <v>0.08652441417</v>
      </c>
      <c r="P3" s="15">
        <f t="shared" si="2"/>
        <v>0.2155783151</v>
      </c>
      <c r="Q3" s="16">
        <f t="shared" si="2"/>
        <v>1.449568901</v>
      </c>
    </row>
    <row r="4">
      <c r="A4" s="10" t="s">
        <v>10</v>
      </c>
      <c r="B4" s="11">
        <v>14.2</v>
      </c>
      <c r="C4" s="12">
        <v>0.502172</v>
      </c>
      <c r="D4" s="12">
        <v>0.73536314</v>
      </c>
      <c r="E4" s="13">
        <v>19.95</v>
      </c>
      <c r="F4" s="11">
        <v>14.2</v>
      </c>
      <c r="G4" s="12">
        <v>0.507693</v>
      </c>
      <c r="H4" s="12">
        <v>0.71604</v>
      </c>
      <c r="I4" s="13">
        <v>19.85</v>
      </c>
      <c r="J4" s="14">
        <f t="shared" ref="J4:M4" si="3">AVERAGE(B4,F4)</f>
        <v>14.2</v>
      </c>
      <c r="K4" s="15">
        <f t="shared" si="3"/>
        <v>0.5049325</v>
      </c>
      <c r="L4" s="15">
        <f t="shared" si="3"/>
        <v>0.72570157</v>
      </c>
      <c r="M4" s="15">
        <f t="shared" si="3"/>
        <v>19.9</v>
      </c>
      <c r="N4" s="14">
        <f t="shared" ref="N4:Q4" si="4">STDEV(B4,F4)</f>
        <v>0</v>
      </c>
      <c r="O4" s="15">
        <f t="shared" si="4"/>
        <v>0.003903936539</v>
      </c>
      <c r="P4" s="15">
        <f t="shared" si="4"/>
        <v>0.01366352333</v>
      </c>
      <c r="Q4" s="16">
        <f t="shared" si="4"/>
        <v>0.07071067812</v>
      </c>
    </row>
    <row r="5">
      <c r="A5" s="10" t="s">
        <v>11</v>
      </c>
      <c r="B5" s="11">
        <v>10.9</v>
      </c>
      <c r="C5" s="12">
        <v>0.6800154</v>
      </c>
      <c r="D5" s="12">
        <v>0.5875</v>
      </c>
      <c r="E5" s="13">
        <v>19.95</v>
      </c>
      <c r="F5" s="11">
        <v>10.7</v>
      </c>
      <c r="G5" s="12">
        <v>0.71338685</v>
      </c>
      <c r="H5" s="12">
        <v>0.60224377</v>
      </c>
      <c r="I5" s="13">
        <v>19.95</v>
      </c>
      <c r="J5" s="14">
        <f t="shared" ref="J5:M5" si="5">AVERAGE(B5,F5)</f>
        <v>10.8</v>
      </c>
      <c r="K5" s="15">
        <f t="shared" si="5"/>
        <v>0.696701125</v>
      </c>
      <c r="L5" s="15">
        <f t="shared" si="5"/>
        <v>0.594871885</v>
      </c>
      <c r="M5" s="15">
        <f t="shared" si="5"/>
        <v>19.95</v>
      </c>
      <c r="N5" s="14">
        <f t="shared" ref="N5:Q5" si="6">STDEV(B5,F5)</f>
        <v>0.1414213562</v>
      </c>
      <c r="O5" s="15">
        <f t="shared" si="6"/>
        <v>0.02359717859</v>
      </c>
      <c r="P5" s="15">
        <f t="shared" si="6"/>
        <v>0.01042541975</v>
      </c>
      <c r="Q5" s="16">
        <f t="shared" si="6"/>
        <v>0</v>
      </c>
    </row>
    <row r="6">
      <c r="A6" s="10" t="s">
        <v>12</v>
      </c>
      <c r="B6" s="11">
        <v>0.0</v>
      </c>
      <c r="C6" s="12">
        <v>0.3692</v>
      </c>
      <c r="D6" s="12">
        <v>1.1572</v>
      </c>
      <c r="E6" s="13">
        <v>5.79999999</v>
      </c>
      <c r="F6" s="11">
        <v>7.8</v>
      </c>
      <c r="G6" s="12">
        <v>0.565264</v>
      </c>
      <c r="H6" s="12">
        <v>1.411566896</v>
      </c>
      <c r="I6" s="13">
        <v>14.7</v>
      </c>
      <c r="J6" s="14">
        <f t="shared" ref="J6:M6" si="7">AVERAGE(B6,F6)</f>
        <v>3.9</v>
      </c>
      <c r="K6" s="15">
        <f t="shared" si="7"/>
        <v>0.467232</v>
      </c>
      <c r="L6" s="15">
        <f t="shared" si="7"/>
        <v>1.284383448</v>
      </c>
      <c r="M6" s="15">
        <f t="shared" si="7"/>
        <v>10.25</v>
      </c>
      <c r="N6" s="14">
        <f t="shared" ref="N6:Q6" si="8">STDEV(B6,F6)</f>
        <v>5.515432893</v>
      </c>
      <c r="O6" s="15">
        <f t="shared" si="8"/>
        <v>0.1386381839</v>
      </c>
      <c r="P6" s="15">
        <f t="shared" si="8"/>
        <v>0.1798645571</v>
      </c>
      <c r="Q6" s="16">
        <f t="shared" si="8"/>
        <v>6.29325036</v>
      </c>
    </row>
    <row r="7">
      <c r="A7" s="10" t="s">
        <v>13</v>
      </c>
      <c r="B7" s="11">
        <v>1.74999999</v>
      </c>
      <c r="C7" s="12">
        <v>0.3607272</v>
      </c>
      <c r="D7" s="12">
        <v>0.51984077</v>
      </c>
      <c r="E7" s="13">
        <v>6.099999999</v>
      </c>
      <c r="F7" s="11">
        <v>0.64999999</v>
      </c>
      <c r="G7" s="12">
        <v>0.528517</v>
      </c>
      <c r="H7" s="12">
        <v>0.9192638</v>
      </c>
      <c r="I7" s="13">
        <v>7.2999999</v>
      </c>
      <c r="J7" s="14">
        <f t="shared" ref="J7:M7" si="9">AVERAGE(B7,F7)</f>
        <v>1.19999999</v>
      </c>
      <c r="K7" s="15">
        <f t="shared" si="9"/>
        <v>0.4446221</v>
      </c>
      <c r="L7" s="15">
        <f t="shared" si="9"/>
        <v>0.719552285</v>
      </c>
      <c r="M7" s="15">
        <f t="shared" si="9"/>
        <v>6.69999995</v>
      </c>
      <c r="N7" s="14">
        <f t="shared" ref="N7:Q7" si="10">STDEV(B7,F7)</f>
        <v>0.7778174593</v>
      </c>
      <c r="O7" s="15">
        <f t="shared" si="10"/>
        <v>0.1186453054</v>
      </c>
      <c r="P7" s="15">
        <f t="shared" si="10"/>
        <v>0.2824347331</v>
      </c>
      <c r="Q7" s="16">
        <f t="shared" si="10"/>
        <v>0.8485280674</v>
      </c>
    </row>
    <row r="8">
      <c r="A8" s="10" t="s">
        <v>14</v>
      </c>
      <c r="B8" s="11">
        <v>5.3</v>
      </c>
      <c r="C8" s="12">
        <v>0.31345645</v>
      </c>
      <c r="D8" s="12">
        <v>0.50429633</v>
      </c>
      <c r="E8" s="13">
        <v>10.65</v>
      </c>
      <c r="F8" s="11">
        <v>2.5</v>
      </c>
      <c r="G8" s="12">
        <v>0.475357</v>
      </c>
      <c r="H8" s="12">
        <v>0.4761676692408</v>
      </c>
      <c r="I8" s="13">
        <v>9.0499999</v>
      </c>
      <c r="J8" s="14">
        <f t="shared" ref="J8:M8" si="11">AVERAGE(B8,F8)</f>
        <v>3.9</v>
      </c>
      <c r="K8" s="15">
        <f t="shared" si="11"/>
        <v>0.394406725</v>
      </c>
      <c r="L8" s="15">
        <f t="shared" si="11"/>
        <v>0.4902319996</v>
      </c>
      <c r="M8" s="15">
        <f t="shared" si="11"/>
        <v>9.84999995</v>
      </c>
      <c r="N8" s="14">
        <f t="shared" ref="N8:Q8" si="12">STDEV(B8,F8)</f>
        <v>1.979898987</v>
      </c>
      <c r="O8" s="15">
        <f t="shared" si="12"/>
        <v>0.1144809768</v>
      </c>
      <c r="P8" s="15">
        <f t="shared" si="12"/>
        <v>0.01988996677</v>
      </c>
      <c r="Q8" s="16">
        <f t="shared" si="12"/>
        <v>1.131370921</v>
      </c>
    </row>
    <row r="9">
      <c r="A9" s="10" t="s">
        <v>15</v>
      </c>
      <c r="B9" s="11">
        <v>0.7</v>
      </c>
      <c r="C9" s="12">
        <v>0.845251</v>
      </c>
      <c r="D9" s="12">
        <v>3.0008520814</v>
      </c>
      <c r="E9" s="13">
        <v>19.95</v>
      </c>
      <c r="F9" s="11">
        <v>0.0</v>
      </c>
      <c r="G9" s="12">
        <v>1.0742653583</v>
      </c>
      <c r="H9" s="12">
        <v>2.881395</v>
      </c>
      <c r="I9" s="13">
        <v>19.95</v>
      </c>
      <c r="J9" s="14">
        <f t="shared" ref="J9:M9" si="13">AVERAGE(B9,F9)</f>
        <v>0.35</v>
      </c>
      <c r="K9" s="15">
        <f t="shared" si="13"/>
        <v>0.9597581792</v>
      </c>
      <c r="L9" s="15">
        <f t="shared" si="13"/>
        <v>2.941123541</v>
      </c>
      <c r="M9" s="15">
        <f t="shared" si="13"/>
        <v>19.95</v>
      </c>
      <c r="N9" s="14">
        <f t="shared" ref="N9:Q9" si="14">STDEV(B9,F9)</f>
        <v>0.4949747468</v>
      </c>
      <c r="O9" s="15">
        <f t="shared" si="14"/>
        <v>0.1619376057</v>
      </c>
      <c r="P9" s="15">
        <f t="shared" si="14"/>
        <v>0.08446891232</v>
      </c>
      <c r="Q9" s="16">
        <f t="shared" si="14"/>
        <v>0</v>
      </c>
    </row>
    <row r="10">
      <c r="A10" s="10" t="s">
        <v>16</v>
      </c>
      <c r="B10" s="11">
        <v>3.3499999</v>
      </c>
      <c r="C10" s="12">
        <v>0.11930307</v>
      </c>
      <c r="D10" s="12">
        <v>0.682683514</v>
      </c>
      <c r="E10" s="13">
        <v>5.049999</v>
      </c>
      <c r="F10" s="11">
        <v>10.2</v>
      </c>
      <c r="G10" s="12">
        <v>0.29825567</v>
      </c>
      <c r="H10" s="12">
        <v>1.2827832885</v>
      </c>
      <c r="I10" s="13">
        <v>13.5</v>
      </c>
      <c r="J10" s="14">
        <f t="shared" ref="J10:M10" si="15">AVERAGE(B10,F10)</f>
        <v>6.77499995</v>
      </c>
      <c r="K10" s="15">
        <f t="shared" si="15"/>
        <v>0.20877937</v>
      </c>
      <c r="L10" s="15">
        <f t="shared" si="15"/>
        <v>0.9827334013</v>
      </c>
      <c r="M10" s="15">
        <f t="shared" si="15"/>
        <v>9.2749995</v>
      </c>
      <c r="N10" s="14">
        <f t="shared" ref="N10:Q10" si="16">STDEV(B10,F10)</f>
        <v>4.843681522</v>
      </c>
      <c r="O10" s="15">
        <f t="shared" si="16"/>
        <v>0.126538597</v>
      </c>
      <c r="P10" s="15">
        <f t="shared" si="16"/>
        <v>0.4243346199</v>
      </c>
      <c r="Q10" s="16">
        <f t="shared" si="16"/>
        <v>5.975053008</v>
      </c>
    </row>
    <row r="11">
      <c r="A11" s="10" t="s">
        <v>17</v>
      </c>
      <c r="B11" s="11">
        <v>8.65</v>
      </c>
      <c r="C11" s="12">
        <v>1.16013618</v>
      </c>
      <c r="D11" s="12">
        <v>2.07325742</v>
      </c>
      <c r="E11" s="13">
        <v>19.95</v>
      </c>
      <c r="F11" s="11">
        <v>6.2</v>
      </c>
      <c r="G11" s="12">
        <v>1.1933792199</v>
      </c>
      <c r="H11" s="12">
        <v>2.530955745</v>
      </c>
      <c r="I11" s="13">
        <v>19.95</v>
      </c>
      <c r="J11" s="14">
        <f t="shared" ref="J11:M11" si="17">AVERAGE(B11,F11)</f>
        <v>7.425</v>
      </c>
      <c r="K11" s="15">
        <f t="shared" si="17"/>
        <v>1.1767577</v>
      </c>
      <c r="L11" s="15">
        <f t="shared" si="17"/>
        <v>2.302106583</v>
      </c>
      <c r="M11" s="15">
        <f t="shared" si="17"/>
        <v>19.95</v>
      </c>
      <c r="N11" s="14">
        <f t="shared" ref="N11:Q11" si="18">STDEV(B11,F11)</f>
        <v>1.732411614</v>
      </c>
      <c r="O11" s="15">
        <f t="shared" si="18"/>
        <v>0.02350637894</v>
      </c>
      <c r="P11" s="15">
        <f t="shared" si="18"/>
        <v>0.3236415893</v>
      </c>
      <c r="Q11" s="16">
        <f t="shared" si="18"/>
        <v>0</v>
      </c>
    </row>
    <row r="12">
      <c r="A12" s="10" t="s">
        <v>18</v>
      </c>
      <c r="B12" s="11">
        <v>0.0</v>
      </c>
      <c r="C12" s="12">
        <v>1.163884537</v>
      </c>
      <c r="D12" s="12">
        <v>2.72245712</v>
      </c>
      <c r="E12" s="13">
        <v>19.95</v>
      </c>
      <c r="F12" s="11">
        <v>0.849999</v>
      </c>
      <c r="G12" s="12">
        <v>0.606570258</v>
      </c>
      <c r="H12" s="12">
        <v>1.1446561849</v>
      </c>
      <c r="I12" s="13">
        <v>9.8</v>
      </c>
      <c r="J12" s="14">
        <f t="shared" ref="J12:M12" si="19">AVERAGE(B12,F12)</f>
        <v>0.4249995</v>
      </c>
      <c r="K12" s="15">
        <f t="shared" si="19"/>
        <v>0.8852273975</v>
      </c>
      <c r="L12" s="15">
        <f t="shared" si="19"/>
        <v>1.933556652</v>
      </c>
      <c r="M12" s="15">
        <f t="shared" si="19"/>
        <v>14.875</v>
      </c>
      <c r="N12" s="14">
        <f t="shared" ref="N12:Q12" si="20">STDEV(B12,F12)</f>
        <v>0.6010400569</v>
      </c>
      <c r="O12" s="15">
        <f t="shared" si="20"/>
        <v>0.3940807059</v>
      </c>
      <c r="P12" s="15">
        <f t="shared" si="20"/>
        <v>1.115673741</v>
      </c>
      <c r="Q12" s="16">
        <f t="shared" si="20"/>
        <v>7.177133829</v>
      </c>
    </row>
    <row r="13">
      <c r="A13" s="10" t="s">
        <v>19</v>
      </c>
      <c r="B13" s="11">
        <v>0.0</v>
      </c>
      <c r="C13" s="12">
        <v>0.91682404</v>
      </c>
      <c r="D13" s="12">
        <v>1.32648836988</v>
      </c>
      <c r="E13" s="13">
        <v>19.95</v>
      </c>
      <c r="F13" s="11">
        <v>0.0</v>
      </c>
      <c r="G13" s="12">
        <v>0.9012626</v>
      </c>
      <c r="H13" s="12">
        <v>1.334304</v>
      </c>
      <c r="I13" s="13">
        <v>19.95</v>
      </c>
      <c r="J13" s="14">
        <f t="shared" ref="J13:M13" si="21">AVERAGE(B13,F13)</f>
        <v>0</v>
      </c>
      <c r="K13" s="15">
        <f t="shared" si="21"/>
        <v>0.90904332</v>
      </c>
      <c r="L13" s="15">
        <f t="shared" si="21"/>
        <v>1.330396185</v>
      </c>
      <c r="M13" s="15">
        <f t="shared" si="21"/>
        <v>19.95</v>
      </c>
      <c r="N13" s="14">
        <f t="shared" ref="N13:Q13" si="22">STDEV(B13,F13)</f>
        <v>0</v>
      </c>
      <c r="O13" s="15">
        <f t="shared" si="22"/>
        <v>0.01100359975</v>
      </c>
      <c r="P13" s="15">
        <f t="shared" si="22"/>
        <v>0.005526485057</v>
      </c>
      <c r="Q13" s="16">
        <f t="shared" si="22"/>
        <v>0</v>
      </c>
    </row>
    <row r="14">
      <c r="A14" s="10" t="s">
        <v>20</v>
      </c>
      <c r="B14" s="11">
        <v>0.0</v>
      </c>
      <c r="C14" s="12">
        <v>0.427217817344</v>
      </c>
      <c r="D14" s="12">
        <v>1.48446769</v>
      </c>
      <c r="E14" s="13">
        <v>19.95</v>
      </c>
      <c r="F14" s="11">
        <v>0.0</v>
      </c>
      <c r="G14" s="12">
        <v>0.414733618</v>
      </c>
      <c r="H14" s="12">
        <v>1.479508195</v>
      </c>
      <c r="I14" s="13">
        <v>19.95</v>
      </c>
      <c r="J14" s="14">
        <f t="shared" ref="J14:M14" si="23">AVERAGE(B14,F14)</f>
        <v>0</v>
      </c>
      <c r="K14" s="15">
        <f t="shared" si="23"/>
        <v>0.4209757177</v>
      </c>
      <c r="L14" s="15">
        <f t="shared" si="23"/>
        <v>1.481987943</v>
      </c>
      <c r="M14" s="15">
        <f t="shared" si="23"/>
        <v>19.95</v>
      </c>
      <c r="N14" s="14">
        <f t="shared" ref="N14:Q14" si="24">STDEV(B14,F14)</f>
        <v>0</v>
      </c>
      <c r="O14" s="15">
        <f t="shared" si="24"/>
        <v>0.008827662014</v>
      </c>
      <c r="P14" s="15">
        <f t="shared" si="24"/>
        <v>0.003506892546</v>
      </c>
      <c r="Q14" s="16">
        <f t="shared" si="24"/>
        <v>0</v>
      </c>
    </row>
    <row r="15">
      <c r="A15" s="10" t="s">
        <v>21</v>
      </c>
      <c r="B15" s="11">
        <v>0.0</v>
      </c>
      <c r="C15" s="12">
        <v>0.58165154599</v>
      </c>
      <c r="D15" s="12">
        <v>2.614742873</v>
      </c>
      <c r="E15" s="13">
        <v>19.95</v>
      </c>
      <c r="F15" s="11">
        <v>0.0</v>
      </c>
      <c r="G15" s="12">
        <v>0.43186960666844</v>
      </c>
      <c r="H15" s="12">
        <v>2.57985746</v>
      </c>
      <c r="I15" s="13">
        <v>19.95</v>
      </c>
      <c r="J15" s="14">
        <f t="shared" ref="J15:M15" si="25">AVERAGE(B15,F15)</f>
        <v>0</v>
      </c>
      <c r="K15" s="15">
        <f t="shared" si="25"/>
        <v>0.5067605763</v>
      </c>
      <c r="L15" s="15">
        <f t="shared" si="25"/>
        <v>2.597300167</v>
      </c>
      <c r="M15" s="15">
        <f t="shared" si="25"/>
        <v>19.95</v>
      </c>
      <c r="N15" s="14">
        <f t="shared" ref="N15:Q15" si="26">STDEV(B15,F15)</f>
        <v>0</v>
      </c>
      <c r="O15" s="15">
        <f t="shared" si="26"/>
        <v>0.105911825</v>
      </c>
      <c r="P15" s="15">
        <f t="shared" si="26"/>
        <v>0.0246677121</v>
      </c>
      <c r="Q15" s="16">
        <f t="shared" si="26"/>
        <v>0</v>
      </c>
    </row>
    <row r="16">
      <c r="A16" s="10" t="s">
        <v>22</v>
      </c>
      <c r="B16" s="11">
        <v>4.9</v>
      </c>
      <c r="C16" s="12">
        <v>0.733554287</v>
      </c>
      <c r="D16" s="12">
        <v>0.5499577</v>
      </c>
      <c r="E16" s="13">
        <v>17.1</v>
      </c>
      <c r="F16" s="11">
        <v>5.85</v>
      </c>
      <c r="G16" s="12">
        <v>0.62963244</v>
      </c>
      <c r="H16" s="12">
        <v>0.489849892</v>
      </c>
      <c r="I16" s="13">
        <v>16.85</v>
      </c>
      <c r="J16" s="14">
        <f t="shared" ref="J16:M16" si="27">AVERAGE(B16,F16)</f>
        <v>5.375</v>
      </c>
      <c r="K16" s="15">
        <f t="shared" si="27"/>
        <v>0.6815933635</v>
      </c>
      <c r="L16" s="15">
        <f t="shared" si="27"/>
        <v>0.519903796</v>
      </c>
      <c r="M16" s="15">
        <f t="shared" si="27"/>
        <v>16.975</v>
      </c>
      <c r="N16" s="14">
        <f t="shared" ref="N16:Q16" si="28">STDEV(B16,F16)</f>
        <v>0.6717514421</v>
      </c>
      <c r="O16" s="15">
        <f t="shared" si="28"/>
        <v>0.07348384273</v>
      </c>
      <c r="P16" s="15">
        <f t="shared" si="28"/>
        <v>0.04250263864</v>
      </c>
      <c r="Q16" s="16">
        <f t="shared" si="28"/>
        <v>0.1767766953</v>
      </c>
    </row>
    <row r="17">
      <c r="A17" s="10" t="s">
        <v>23</v>
      </c>
      <c r="B17" s="11">
        <v>0.0</v>
      </c>
      <c r="C17" s="12">
        <v>0.83</v>
      </c>
      <c r="D17" s="12">
        <v>1.2555594</v>
      </c>
      <c r="E17" s="13">
        <v>10.3</v>
      </c>
      <c r="F17" s="11">
        <v>7.65</v>
      </c>
      <c r="G17" s="12">
        <v>0.548659</v>
      </c>
      <c r="H17" s="12">
        <v>0.68077126766</v>
      </c>
      <c r="I17" s="13">
        <v>13.3</v>
      </c>
      <c r="J17" s="14">
        <f t="shared" ref="J17:M17" si="29">AVERAGE(B17,F17)</f>
        <v>3.825</v>
      </c>
      <c r="K17" s="15">
        <f t="shared" si="29"/>
        <v>0.6893295</v>
      </c>
      <c r="L17" s="15">
        <f t="shared" si="29"/>
        <v>0.9681653338</v>
      </c>
      <c r="M17" s="15">
        <f t="shared" si="29"/>
        <v>11.8</v>
      </c>
      <c r="N17" s="14">
        <f t="shared" ref="N17:Q17" si="30">STDEV(B17,F17)</f>
        <v>5.409366876</v>
      </c>
      <c r="O17" s="15">
        <f t="shared" si="30"/>
        <v>0.1989381289</v>
      </c>
      <c r="P17" s="15">
        <f t="shared" si="30"/>
        <v>0.4064365861</v>
      </c>
      <c r="Q17" s="16">
        <f t="shared" si="30"/>
        <v>2.121320344</v>
      </c>
    </row>
    <row r="18">
      <c r="A18" s="17" t="s">
        <v>24</v>
      </c>
      <c r="B18" s="18">
        <v>0.2</v>
      </c>
      <c r="C18" s="19">
        <v>1.968812611</v>
      </c>
      <c r="D18" s="19">
        <v>3.7277</v>
      </c>
      <c r="E18" s="20">
        <v>19.95</v>
      </c>
      <c r="F18" s="18">
        <v>8.35</v>
      </c>
      <c r="G18" s="19">
        <v>0.975923673355</v>
      </c>
      <c r="H18" s="19">
        <v>2.06273031</v>
      </c>
      <c r="I18" s="20">
        <v>19.95</v>
      </c>
      <c r="J18" s="21">
        <f t="shared" ref="J18:M18" si="31">AVERAGE(B18,F18)</f>
        <v>4.275</v>
      </c>
      <c r="K18" s="22">
        <f t="shared" si="31"/>
        <v>1.472368142</v>
      </c>
      <c r="L18" s="22">
        <f t="shared" si="31"/>
        <v>2.895215155</v>
      </c>
      <c r="M18" s="22">
        <f t="shared" si="31"/>
        <v>19.95</v>
      </c>
      <c r="N18" s="21">
        <f t="shared" ref="N18:Q18" si="32">STDEV(B18,F18)</f>
        <v>5.762920267</v>
      </c>
      <c r="O18" s="22">
        <f t="shared" si="32"/>
        <v>0.7020785008</v>
      </c>
      <c r="P18" s="22">
        <f t="shared" si="32"/>
        <v>1.177311358</v>
      </c>
      <c r="Q18" s="23">
        <f t="shared" si="32"/>
        <v>0</v>
      </c>
    </row>
  </sheetData>
  <mergeCells count="4">
    <mergeCell ref="B1:E1"/>
    <mergeCell ref="F1:I1"/>
    <mergeCell ref="J1:M1"/>
    <mergeCell ref="N1: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18.86"/>
    <col customWidth="1" min="4" max="4" width="21.57"/>
    <col customWidth="1" min="5" max="5" width="13.29"/>
    <col customWidth="1" min="6" max="6" width="15.71"/>
    <col customWidth="1" min="7" max="7" width="18.29"/>
    <col customWidth="1" min="8" max="8" width="20.29"/>
    <col customWidth="1" min="9" max="9" width="13.0"/>
    <col customWidth="1" min="10" max="10" width="17.29"/>
    <col customWidth="1" min="11" max="11" width="18.43"/>
    <col customWidth="1" min="12" max="12" width="21.43"/>
    <col customWidth="1" min="13" max="13" width="13.71"/>
    <col customWidth="1" min="14" max="14" width="15.57"/>
    <col customWidth="1" min="15" max="15" width="17.86"/>
    <col customWidth="1" min="16" max="16" width="20.43"/>
    <col customWidth="1" min="17" max="17" width="13.14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6" t="s">
        <v>5</v>
      </c>
      <c r="C2" s="7" t="s">
        <v>6</v>
      </c>
      <c r="D2" s="7" t="s">
        <v>7</v>
      </c>
      <c r="E2" s="7" t="s">
        <v>8</v>
      </c>
      <c r="F2" s="6" t="s">
        <v>5</v>
      </c>
      <c r="G2" s="7" t="s">
        <v>6</v>
      </c>
      <c r="H2" s="7" t="s">
        <v>7</v>
      </c>
      <c r="I2" s="7" t="s">
        <v>8</v>
      </c>
      <c r="J2" s="6" t="s">
        <v>5</v>
      </c>
      <c r="K2" s="7" t="s">
        <v>6</v>
      </c>
      <c r="L2" s="7" t="s">
        <v>7</v>
      </c>
      <c r="M2" s="7" t="s">
        <v>8</v>
      </c>
      <c r="N2" s="6" t="s">
        <v>5</v>
      </c>
      <c r="O2" s="7" t="s">
        <v>6</v>
      </c>
      <c r="P2" s="7" t="s">
        <v>7</v>
      </c>
      <c r="Q2" s="7" t="s">
        <v>8</v>
      </c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9</v>
      </c>
      <c r="B3" s="11">
        <v>4.15</v>
      </c>
      <c r="C3" s="12">
        <v>0.2798</v>
      </c>
      <c r="D3" s="12">
        <v>0.6097</v>
      </c>
      <c r="E3" s="13">
        <v>7.19999</v>
      </c>
      <c r="F3" s="11">
        <v>4.14999</v>
      </c>
      <c r="G3" s="12">
        <v>0.443114</v>
      </c>
      <c r="H3" s="12">
        <v>0.6666</v>
      </c>
      <c r="I3" s="13">
        <v>8.599999</v>
      </c>
      <c r="J3" s="14">
        <f t="shared" ref="J3:M3" si="1">AVERAGE(B3,F3)</f>
        <v>4.149995</v>
      </c>
      <c r="K3" s="15">
        <f t="shared" si="1"/>
        <v>0.361457</v>
      </c>
      <c r="L3" s="15">
        <f t="shared" si="1"/>
        <v>0.63815</v>
      </c>
      <c r="M3" s="15">
        <f t="shared" si="1"/>
        <v>7.8999945</v>
      </c>
      <c r="N3" s="14">
        <f t="shared" ref="N3:Q3" si="2">STDEV(B3,F3)</f>
        <v>0.000007071067813</v>
      </c>
      <c r="O3" s="15">
        <f t="shared" si="2"/>
        <v>0.1154804369</v>
      </c>
      <c r="P3" s="15">
        <f t="shared" si="2"/>
        <v>0.04023437585</v>
      </c>
      <c r="Q3" s="16">
        <f t="shared" si="2"/>
        <v>0.9899558576</v>
      </c>
    </row>
    <row r="4">
      <c r="A4" s="10" t="s">
        <v>10</v>
      </c>
      <c r="B4" s="11">
        <v>7.7</v>
      </c>
      <c r="C4" s="12">
        <v>0.20735</v>
      </c>
      <c r="D4" s="12">
        <v>0.23576895</v>
      </c>
      <c r="E4" s="13">
        <v>10.9</v>
      </c>
      <c r="F4" s="11">
        <v>8.6</v>
      </c>
      <c r="G4" s="12">
        <v>0.20846</v>
      </c>
      <c r="H4" s="12">
        <v>0.235888</v>
      </c>
      <c r="I4" s="13">
        <v>10.8</v>
      </c>
      <c r="J4" s="14">
        <f t="shared" ref="J4:M4" si="3">AVERAGE(B4,F4)</f>
        <v>8.15</v>
      </c>
      <c r="K4" s="15">
        <f t="shared" si="3"/>
        <v>0.207905</v>
      </c>
      <c r="L4" s="15">
        <f t="shared" si="3"/>
        <v>0.235828475</v>
      </c>
      <c r="M4" s="15">
        <f t="shared" si="3"/>
        <v>10.85</v>
      </c>
      <c r="N4" s="14">
        <f t="shared" ref="N4:Q4" si="4">STDEV(B4,F4)</f>
        <v>0.6363961031</v>
      </c>
      <c r="O4" s="15">
        <f t="shared" si="4"/>
        <v>0.0007848885271</v>
      </c>
      <c r="P4" s="15">
        <f t="shared" si="4"/>
        <v>0.0000841810623</v>
      </c>
      <c r="Q4" s="16">
        <f t="shared" si="4"/>
        <v>0.07071067812</v>
      </c>
    </row>
    <row r="5">
      <c r="A5" s="10" t="s">
        <v>11</v>
      </c>
      <c r="B5" s="11">
        <v>11.15</v>
      </c>
      <c r="C5" s="12">
        <v>0.316699</v>
      </c>
      <c r="D5" s="12">
        <v>0.18526</v>
      </c>
      <c r="E5" s="13">
        <v>14.55</v>
      </c>
      <c r="F5" s="11">
        <v>11.45</v>
      </c>
      <c r="G5" s="12">
        <v>0.3255</v>
      </c>
      <c r="H5" s="12">
        <v>0.19686</v>
      </c>
      <c r="I5" s="13">
        <v>14.95</v>
      </c>
      <c r="J5" s="14">
        <f t="shared" ref="J5:M5" si="5">AVERAGE(B5,F5)</f>
        <v>11.3</v>
      </c>
      <c r="K5" s="15">
        <f t="shared" si="5"/>
        <v>0.3210995</v>
      </c>
      <c r="L5" s="15">
        <f t="shared" si="5"/>
        <v>0.19106</v>
      </c>
      <c r="M5" s="15">
        <f t="shared" si="5"/>
        <v>14.75</v>
      </c>
      <c r="N5" s="14">
        <f t="shared" ref="N5:Q5" si="6">STDEV(B5,F5)</f>
        <v>0.2121320344</v>
      </c>
      <c r="O5" s="15">
        <f t="shared" si="6"/>
        <v>0.006223246781</v>
      </c>
      <c r="P5" s="15">
        <f t="shared" si="6"/>
        <v>0.008202438662</v>
      </c>
      <c r="Q5" s="16">
        <f t="shared" si="6"/>
        <v>0.2828427125</v>
      </c>
    </row>
    <row r="6">
      <c r="A6" s="10" t="s">
        <v>12</v>
      </c>
      <c r="B6" s="11">
        <v>11.85</v>
      </c>
      <c r="C6" s="12">
        <v>0.2738</v>
      </c>
      <c r="D6" s="12">
        <v>0.575277</v>
      </c>
      <c r="E6" s="13">
        <v>14.95</v>
      </c>
      <c r="F6" s="11">
        <v>9.6</v>
      </c>
      <c r="G6" s="12">
        <v>0.574232</v>
      </c>
      <c r="H6" s="12">
        <v>1.0687798</v>
      </c>
      <c r="I6" s="13">
        <v>14.95</v>
      </c>
      <c r="J6" s="14">
        <f t="shared" ref="J6:M6" si="7">AVERAGE(B6,F6)</f>
        <v>10.725</v>
      </c>
      <c r="K6" s="15">
        <f t="shared" si="7"/>
        <v>0.424016</v>
      </c>
      <c r="L6" s="15">
        <f t="shared" si="7"/>
        <v>0.8220284</v>
      </c>
      <c r="M6" s="15">
        <f t="shared" si="7"/>
        <v>14.95</v>
      </c>
      <c r="N6" s="14">
        <f t="shared" ref="N6:Q6" si="8">STDEV(B6,F6)</f>
        <v>1.590990258</v>
      </c>
      <c r="O6" s="15">
        <f t="shared" si="8"/>
        <v>0.2124375045</v>
      </c>
      <c r="P6" s="15">
        <f t="shared" si="8"/>
        <v>0.3489591764</v>
      </c>
      <c r="Q6" s="16">
        <f t="shared" si="8"/>
        <v>0</v>
      </c>
    </row>
    <row r="7">
      <c r="A7" s="10" t="s">
        <v>13</v>
      </c>
      <c r="B7" s="11">
        <v>0.0</v>
      </c>
      <c r="C7" s="12">
        <v>0.5497</v>
      </c>
      <c r="D7" s="12">
        <v>1.1979</v>
      </c>
      <c r="E7" s="13">
        <v>8.25</v>
      </c>
      <c r="F7" s="11">
        <v>6.5</v>
      </c>
      <c r="G7" s="12">
        <v>0.59579</v>
      </c>
      <c r="H7" s="12">
        <v>1.1149</v>
      </c>
      <c r="I7" s="13">
        <v>13.75</v>
      </c>
      <c r="J7" s="14">
        <f t="shared" ref="J7:M7" si="9">AVERAGE(B7,F7)</f>
        <v>3.25</v>
      </c>
      <c r="K7" s="15">
        <f t="shared" si="9"/>
        <v>0.572745</v>
      </c>
      <c r="L7" s="15">
        <f t="shared" si="9"/>
        <v>1.1564</v>
      </c>
      <c r="M7" s="15">
        <f t="shared" si="9"/>
        <v>11</v>
      </c>
      <c r="N7" s="14">
        <f t="shared" ref="N7:Q7" si="10">STDEV(B7,F7)</f>
        <v>4.596194078</v>
      </c>
      <c r="O7" s="15">
        <f t="shared" si="10"/>
        <v>0.03259055154</v>
      </c>
      <c r="P7" s="15">
        <f t="shared" si="10"/>
        <v>0.05868986284</v>
      </c>
      <c r="Q7" s="16">
        <f t="shared" si="10"/>
        <v>3.889087297</v>
      </c>
    </row>
    <row r="8">
      <c r="A8" s="10" t="s">
        <v>14</v>
      </c>
      <c r="B8" s="11">
        <v>3.15</v>
      </c>
      <c r="C8" s="12">
        <v>0.258196</v>
      </c>
      <c r="D8" s="12">
        <v>0.1982595</v>
      </c>
      <c r="E8" s="13">
        <v>5.7</v>
      </c>
      <c r="F8" s="11">
        <v>8.95</v>
      </c>
      <c r="G8" s="12">
        <v>0.3873177</v>
      </c>
      <c r="H8" s="12">
        <v>0.565481</v>
      </c>
      <c r="I8" s="13">
        <v>14.9</v>
      </c>
      <c r="J8" s="14">
        <f t="shared" ref="J8:M8" si="11">AVERAGE(B8,F8)</f>
        <v>6.05</v>
      </c>
      <c r="K8" s="15">
        <f t="shared" si="11"/>
        <v>0.32275685</v>
      </c>
      <c r="L8" s="15">
        <f t="shared" si="11"/>
        <v>0.38187025</v>
      </c>
      <c r="M8" s="15">
        <f t="shared" si="11"/>
        <v>10.3</v>
      </c>
      <c r="N8" s="14">
        <f t="shared" ref="N8:Q8" si="12">STDEV(B8,F8)</f>
        <v>4.101219331</v>
      </c>
      <c r="O8" s="15">
        <f t="shared" si="12"/>
        <v>0.09130282967</v>
      </c>
      <c r="P8" s="15">
        <f t="shared" si="12"/>
        <v>0.2596648128</v>
      </c>
      <c r="Q8" s="16">
        <f t="shared" si="12"/>
        <v>6.505382387</v>
      </c>
    </row>
    <row r="9">
      <c r="A9" s="10" t="s">
        <v>15</v>
      </c>
      <c r="B9" s="11">
        <v>7.8</v>
      </c>
      <c r="C9" s="12">
        <v>0.5367289575</v>
      </c>
      <c r="D9" s="12">
        <v>1.1080136</v>
      </c>
      <c r="E9" s="13">
        <v>14.95</v>
      </c>
      <c r="F9" s="11">
        <v>0.0</v>
      </c>
      <c r="G9" s="12">
        <v>1.3188070469</v>
      </c>
      <c r="H9" s="12">
        <v>2.11263251</v>
      </c>
      <c r="I9" s="13">
        <v>14.95</v>
      </c>
      <c r="J9" s="14">
        <f t="shared" ref="J9:M9" si="13">AVERAGE(B9,F9)</f>
        <v>3.9</v>
      </c>
      <c r="K9" s="15">
        <f t="shared" si="13"/>
        <v>0.9277680022</v>
      </c>
      <c r="L9" s="15">
        <f t="shared" si="13"/>
        <v>1.610323055</v>
      </c>
      <c r="M9" s="15">
        <f t="shared" si="13"/>
        <v>14.95</v>
      </c>
      <c r="N9" s="14">
        <f t="shared" ref="N9:Q9" si="14">STDEV(B9,F9)</f>
        <v>5.515432893</v>
      </c>
      <c r="O9" s="15">
        <f t="shared" si="14"/>
        <v>0.5530127204</v>
      </c>
      <c r="P9" s="15">
        <f t="shared" si="14"/>
        <v>0.7103728438</v>
      </c>
      <c r="Q9" s="16">
        <f t="shared" si="14"/>
        <v>0</v>
      </c>
    </row>
    <row r="10">
      <c r="A10" s="10" t="s">
        <v>16</v>
      </c>
      <c r="B10" s="11">
        <v>6.7</v>
      </c>
      <c r="C10" s="12">
        <v>0.15515163</v>
      </c>
      <c r="D10" s="12">
        <v>0.734084</v>
      </c>
      <c r="E10" s="13">
        <v>8.7</v>
      </c>
      <c r="F10" s="11">
        <v>2.049999999</v>
      </c>
      <c r="G10" s="12">
        <v>0.064195</v>
      </c>
      <c r="H10" s="12">
        <v>0.22999860211</v>
      </c>
      <c r="I10" s="13">
        <v>2.9</v>
      </c>
      <c r="J10" s="14">
        <f t="shared" ref="J10:M10" si="15">AVERAGE(B10,F10)</f>
        <v>4.375</v>
      </c>
      <c r="K10" s="15">
        <f t="shared" si="15"/>
        <v>0.109673315</v>
      </c>
      <c r="L10" s="15">
        <f t="shared" si="15"/>
        <v>0.4820413011</v>
      </c>
      <c r="M10" s="15">
        <f t="shared" si="15"/>
        <v>5.8</v>
      </c>
      <c r="N10" s="14">
        <f t="shared" ref="N10:Q10" si="16">STDEV(B10,F10)</f>
        <v>3.288046533</v>
      </c>
      <c r="O10" s="15">
        <f t="shared" si="16"/>
        <v>0.06431604987</v>
      </c>
      <c r="P10" s="15">
        <f t="shared" si="16"/>
        <v>0.3564422031</v>
      </c>
      <c r="Q10" s="16">
        <f t="shared" si="16"/>
        <v>4.101219331</v>
      </c>
    </row>
    <row r="11">
      <c r="A11" s="10" t="s">
        <v>17</v>
      </c>
      <c r="B11" s="11">
        <v>6.8</v>
      </c>
      <c r="C11" s="12">
        <v>0.953095</v>
      </c>
      <c r="D11" s="12">
        <v>1.04997844</v>
      </c>
      <c r="E11" s="13">
        <v>14.95</v>
      </c>
      <c r="F11" s="11">
        <v>8.0</v>
      </c>
      <c r="G11" s="12">
        <v>0.379738</v>
      </c>
      <c r="H11" s="12">
        <v>0.516821</v>
      </c>
      <c r="I11" s="13">
        <v>11.55</v>
      </c>
      <c r="J11" s="14">
        <f t="shared" ref="J11:M11" si="17">AVERAGE(B11,F11)</f>
        <v>7.4</v>
      </c>
      <c r="K11" s="15">
        <f t="shared" si="17"/>
        <v>0.6664165</v>
      </c>
      <c r="L11" s="15">
        <f t="shared" si="17"/>
        <v>0.78339972</v>
      </c>
      <c r="M11" s="15">
        <f t="shared" si="17"/>
        <v>13.25</v>
      </c>
      <c r="N11" s="14">
        <f t="shared" ref="N11:Q11" si="18">STDEV(B11,F11)</f>
        <v>0.8485281374</v>
      </c>
      <c r="O11" s="15">
        <f t="shared" si="18"/>
        <v>0.4054246227</v>
      </c>
      <c r="P11" s="15">
        <f t="shared" si="18"/>
        <v>0.3769992413</v>
      </c>
      <c r="Q11" s="16">
        <f t="shared" si="18"/>
        <v>2.404163056</v>
      </c>
    </row>
    <row r="12">
      <c r="A12" s="10" t="s">
        <v>18</v>
      </c>
      <c r="B12" s="11">
        <v>6.05</v>
      </c>
      <c r="C12" s="12">
        <v>0.434047335</v>
      </c>
      <c r="D12" s="12">
        <v>0.63487745</v>
      </c>
      <c r="E12" s="13">
        <v>10.2</v>
      </c>
      <c r="F12" s="11">
        <v>6.75</v>
      </c>
      <c r="G12" s="12">
        <v>0.5131973</v>
      </c>
      <c r="H12" s="12">
        <v>0.61180996</v>
      </c>
      <c r="I12" s="13">
        <v>11.5</v>
      </c>
      <c r="J12" s="14">
        <f t="shared" ref="J12:M12" si="19">AVERAGE(B12,F12)</f>
        <v>6.4</v>
      </c>
      <c r="K12" s="15">
        <f t="shared" si="19"/>
        <v>0.4736223175</v>
      </c>
      <c r="L12" s="15">
        <f t="shared" si="19"/>
        <v>0.623343705</v>
      </c>
      <c r="M12" s="15">
        <f t="shared" si="19"/>
        <v>10.85</v>
      </c>
      <c r="N12" s="14">
        <f t="shared" ref="N12:Q12" si="20">STDEV(B12,F12)</f>
        <v>0.4949747468</v>
      </c>
      <c r="O12" s="15">
        <f t="shared" si="20"/>
        <v>0.05596747698</v>
      </c>
      <c r="P12" s="15">
        <f t="shared" si="20"/>
        <v>0.0163111786</v>
      </c>
      <c r="Q12" s="16">
        <f t="shared" si="20"/>
        <v>0.9192388155</v>
      </c>
    </row>
    <row r="13">
      <c r="A13" s="10" t="s">
        <v>19</v>
      </c>
      <c r="B13" s="11">
        <v>0.0</v>
      </c>
      <c r="C13" s="12">
        <v>0.9080677</v>
      </c>
      <c r="D13" s="12">
        <v>1.005945</v>
      </c>
      <c r="E13" s="13">
        <v>14.95</v>
      </c>
      <c r="F13" s="11">
        <v>0.0</v>
      </c>
      <c r="G13" s="12">
        <v>1.04564099</v>
      </c>
      <c r="H13" s="12">
        <v>1.08840477</v>
      </c>
      <c r="I13" s="13">
        <v>14.95</v>
      </c>
      <c r="J13" s="14">
        <f t="shared" ref="J13:M13" si="21">AVERAGE(B13,F13)</f>
        <v>0</v>
      </c>
      <c r="K13" s="15">
        <f t="shared" si="21"/>
        <v>0.976854345</v>
      </c>
      <c r="L13" s="15">
        <f t="shared" si="21"/>
        <v>1.047174885</v>
      </c>
      <c r="M13" s="15">
        <f t="shared" si="21"/>
        <v>14.95</v>
      </c>
      <c r="N13" s="14">
        <f t="shared" ref="N13:Q13" si="22">STDEV(B13,F13)</f>
        <v>0</v>
      </c>
      <c r="O13" s="15">
        <f t="shared" si="22"/>
        <v>0.09727900627</v>
      </c>
      <c r="P13" s="15">
        <f t="shared" si="22"/>
        <v>0.05830786254</v>
      </c>
      <c r="Q13" s="16">
        <f t="shared" si="22"/>
        <v>0</v>
      </c>
    </row>
    <row r="14">
      <c r="A14" s="10" t="s">
        <v>20</v>
      </c>
      <c r="B14" s="11">
        <v>0.0</v>
      </c>
      <c r="C14" s="12">
        <v>1.4605</v>
      </c>
      <c r="D14" s="12">
        <v>1.0594277444</v>
      </c>
      <c r="E14" s="13">
        <v>14.95</v>
      </c>
      <c r="F14" s="11">
        <v>0.0</v>
      </c>
      <c r="G14" s="12">
        <v>1.45962744</v>
      </c>
      <c r="H14" s="12">
        <v>1.072720399</v>
      </c>
      <c r="I14" s="13">
        <v>14.95</v>
      </c>
      <c r="J14" s="14">
        <f t="shared" ref="J14:M14" si="23">AVERAGE(B14,F14)</f>
        <v>0</v>
      </c>
      <c r="K14" s="15">
        <f t="shared" si="23"/>
        <v>1.46006372</v>
      </c>
      <c r="L14" s="15">
        <f t="shared" si="23"/>
        <v>1.066074072</v>
      </c>
      <c r="M14" s="15">
        <f t="shared" si="23"/>
        <v>14.95</v>
      </c>
      <c r="N14" s="14">
        <f t="shared" ref="N14:Q14" si="24">STDEV(B14,F14)</f>
        <v>0</v>
      </c>
      <c r="O14" s="15">
        <f t="shared" si="24"/>
        <v>0.000616993093</v>
      </c>
      <c r="P14" s="15">
        <f t="shared" si="24"/>
        <v>0.009399326208</v>
      </c>
      <c r="Q14" s="16">
        <f t="shared" si="24"/>
        <v>0</v>
      </c>
    </row>
    <row r="15">
      <c r="A15" s="10" t="s">
        <v>21</v>
      </c>
      <c r="B15" s="11">
        <v>1.9</v>
      </c>
      <c r="C15" s="12">
        <v>1.389353029</v>
      </c>
      <c r="D15" s="12">
        <v>1.478648829</v>
      </c>
      <c r="E15" s="13">
        <v>14.95</v>
      </c>
      <c r="F15" s="11">
        <v>0.85</v>
      </c>
      <c r="G15" s="12">
        <v>1.32324356</v>
      </c>
      <c r="H15" s="12">
        <v>0.74273257</v>
      </c>
      <c r="I15" s="13">
        <v>14.95</v>
      </c>
      <c r="J15" s="14">
        <f t="shared" ref="J15:M15" si="25">AVERAGE(B15,F15)</f>
        <v>1.375</v>
      </c>
      <c r="K15" s="15">
        <f t="shared" si="25"/>
        <v>1.356298295</v>
      </c>
      <c r="L15" s="15">
        <f t="shared" si="25"/>
        <v>1.1106907</v>
      </c>
      <c r="M15" s="15">
        <f t="shared" si="25"/>
        <v>14.95</v>
      </c>
      <c r="N15" s="14">
        <f t="shared" ref="N15:Q15" si="26">STDEV(B15,F15)</f>
        <v>0.7424621202</v>
      </c>
      <c r="O15" s="15">
        <f t="shared" si="26"/>
        <v>0.04674645383</v>
      </c>
      <c r="P15" s="15">
        <f t="shared" si="26"/>
        <v>0.5203713771</v>
      </c>
      <c r="Q15" s="16">
        <f t="shared" si="26"/>
        <v>0</v>
      </c>
    </row>
    <row r="16">
      <c r="A16" s="10" t="s">
        <v>22</v>
      </c>
      <c r="B16" s="11">
        <v>0.0</v>
      </c>
      <c r="C16" s="12">
        <v>1.383176032</v>
      </c>
      <c r="D16" s="12">
        <v>0.670166</v>
      </c>
      <c r="E16" s="13">
        <v>14.95</v>
      </c>
      <c r="F16" s="11">
        <v>0.0</v>
      </c>
      <c r="G16" s="12">
        <v>1.431338512822</v>
      </c>
      <c r="H16" s="12">
        <v>0.6519085</v>
      </c>
      <c r="I16" s="13">
        <v>14.95</v>
      </c>
      <c r="J16" s="14">
        <f t="shared" ref="J16:M16" si="27">AVERAGE(B16,F16)</f>
        <v>0</v>
      </c>
      <c r="K16" s="15">
        <f t="shared" si="27"/>
        <v>1.407257272</v>
      </c>
      <c r="L16" s="15">
        <f t="shared" si="27"/>
        <v>0.66103725</v>
      </c>
      <c r="M16" s="15">
        <f t="shared" si="27"/>
        <v>14.95</v>
      </c>
      <c r="N16" s="14">
        <f t="shared" ref="N16:Q16" si="28">STDEV(B16,F16)</f>
        <v>0</v>
      </c>
      <c r="O16" s="15">
        <f t="shared" si="28"/>
        <v>0.03405601679</v>
      </c>
      <c r="P16" s="15">
        <f t="shared" si="28"/>
        <v>0.01291000206</v>
      </c>
      <c r="Q16" s="16">
        <f t="shared" si="28"/>
        <v>0</v>
      </c>
    </row>
    <row r="17">
      <c r="A17" s="10" t="s">
        <v>23</v>
      </c>
      <c r="B17" s="11">
        <v>12.3</v>
      </c>
      <c r="C17" s="12">
        <v>0.332792</v>
      </c>
      <c r="D17" s="12">
        <v>0.334288</v>
      </c>
      <c r="E17" s="13">
        <v>14.95</v>
      </c>
      <c r="F17" s="11">
        <v>10.0</v>
      </c>
      <c r="G17" s="12">
        <v>0.195284</v>
      </c>
      <c r="H17" s="12">
        <v>0.218352</v>
      </c>
      <c r="I17" s="13">
        <v>11.9</v>
      </c>
      <c r="J17" s="14">
        <f t="shared" ref="J17:M17" si="29">AVERAGE(B17,F17)</f>
        <v>11.15</v>
      </c>
      <c r="K17" s="15">
        <f t="shared" si="29"/>
        <v>0.264038</v>
      </c>
      <c r="L17" s="15">
        <f t="shared" si="29"/>
        <v>0.27632</v>
      </c>
      <c r="M17" s="15">
        <f t="shared" si="29"/>
        <v>13.425</v>
      </c>
      <c r="N17" s="14">
        <f t="shared" ref="N17:Q17" si="30">STDEV(B17,F17)</f>
        <v>1.626345597</v>
      </c>
      <c r="O17" s="15">
        <f t="shared" si="30"/>
        <v>0.09723283927</v>
      </c>
      <c r="P17" s="15">
        <f t="shared" si="30"/>
        <v>0.08197913178</v>
      </c>
      <c r="Q17" s="16">
        <f t="shared" si="30"/>
        <v>2.156675683</v>
      </c>
    </row>
    <row r="18">
      <c r="A18" s="17" t="s">
        <v>24</v>
      </c>
      <c r="B18" s="18">
        <v>3.6</v>
      </c>
      <c r="C18" s="19">
        <v>1.70586389</v>
      </c>
      <c r="D18" s="19">
        <v>1.90832</v>
      </c>
      <c r="E18" s="20">
        <v>14.95</v>
      </c>
      <c r="F18" s="18">
        <v>6.9</v>
      </c>
      <c r="G18" s="19">
        <v>1.20411098</v>
      </c>
      <c r="H18" s="19">
        <v>1.396438</v>
      </c>
      <c r="I18" s="20">
        <v>14.95</v>
      </c>
      <c r="J18" s="21">
        <f t="shared" ref="J18:M18" si="31">AVERAGE(B18,F18)</f>
        <v>5.25</v>
      </c>
      <c r="K18" s="22">
        <f t="shared" si="31"/>
        <v>1.454987435</v>
      </c>
      <c r="L18" s="22">
        <f t="shared" si="31"/>
        <v>1.652379</v>
      </c>
      <c r="M18" s="22">
        <f t="shared" si="31"/>
        <v>14.95</v>
      </c>
      <c r="N18" s="21">
        <f t="shared" ref="N18:Q18" si="32">STDEV(B18,F18)</f>
        <v>2.333452378</v>
      </c>
      <c r="O18" s="22">
        <f t="shared" si="32"/>
        <v>0.3547928851</v>
      </c>
      <c r="P18" s="22">
        <f t="shared" si="32"/>
        <v>0.3619552334</v>
      </c>
      <c r="Q18" s="23">
        <f t="shared" si="32"/>
        <v>0</v>
      </c>
    </row>
  </sheetData>
  <mergeCells count="4">
    <mergeCell ref="B1:E1"/>
    <mergeCell ref="F1:I1"/>
    <mergeCell ref="J1:M1"/>
    <mergeCell ref="N1:Q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18.86"/>
    <col customWidth="1" min="4" max="4" width="21.57"/>
    <col customWidth="1" min="5" max="5" width="13.29"/>
    <col customWidth="1" min="6" max="6" width="15.71"/>
    <col customWidth="1" min="7" max="7" width="18.29"/>
    <col customWidth="1" min="8" max="8" width="20.29"/>
    <col customWidth="1" min="9" max="9" width="13.0"/>
    <col customWidth="1" min="10" max="10" width="17.29"/>
    <col customWidth="1" min="11" max="11" width="18.43"/>
    <col customWidth="1" min="12" max="12" width="21.43"/>
    <col customWidth="1" min="13" max="13" width="13.71"/>
    <col customWidth="1" min="14" max="14" width="15.57"/>
    <col customWidth="1" min="15" max="15" width="17.86"/>
    <col customWidth="1" min="16" max="16" width="20.43"/>
    <col customWidth="1" min="17" max="17" width="13.14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6" t="s">
        <v>5</v>
      </c>
      <c r="C2" s="7" t="s">
        <v>6</v>
      </c>
      <c r="D2" s="7" t="s">
        <v>7</v>
      </c>
      <c r="E2" s="7" t="s">
        <v>8</v>
      </c>
      <c r="F2" s="6" t="s">
        <v>5</v>
      </c>
      <c r="G2" s="7" t="s">
        <v>6</v>
      </c>
      <c r="H2" s="7" t="s">
        <v>7</v>
      </c>
      <c r="I2" s="7" t="s">
        <v>8</v>
      </c>
      <c r="J2" s="6" t="s">
        <v>5</v>
      </c>
      <c r="K2" s="7" t="s">
        <v>6</v>
      </c>
      <c r="L2" s="7" t="s">
        <v>7</v>
      </c>
      <c r="M2" s="7" t="s">
        <v>8</v>
      </c>
      <c r="N2" s="6" t="s">
        <v>5</v>
      </c>
      <c r="O2" s="7" t="s">
        <v>6</v>
      </c>
      <c r="P2" s="7" t="s">
        <v>7</v>
      </c>
      <c r="Q2" s="7" t="s">
        <v>8</v>
      </c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9</v>
      </c>
      <c r="B3" s="11">
        <v>0.85</v>
      </c>
      <c r="C3" s="12">
        <v>0.54</v>
      </c>
      <c r="D3" s="12">
        <v>1.7816</v>
      </c>
      <c r="E3" s="13">
        <v>10.35</v>
      </c>
      <c r="F3" s="11">
        <v>1.05</v>
      </c>
      <c r="G3" s="12">
        <v>0.8317</v>
      </c>
      <c r="H3" s="12">
        <v>1.9288</v>
      </c>
      <c r="I3" s="13">
        <v>11.65</v>
      </c>
      <c r="J3" s="14">
        <f t="shared" ref="J3:M3" si="1">AVERAGE(B3,F3)</f>
        <v>0.95</v>
      </c>
      <c r="K3" s="15">
        <f t="shared" si="1"/>
        <v>0.68585</v>
      </c>
      <c r="L3" s="15">
        <f t="shared" si="1"/>
        <v>1.8552</v>
      </c>
      <c r="M3" s="15">
        <f t="shared" si="1"/>
        <v>11</v>
      </c>
      <c r="N3" s="14">
        <f t="shared" ref="N3:Q3" si="2">STDEV(B3,F3)</f>
        <v>0.1414213562</v>
      </c>
      <c r="O3" s="15">
        <f t="shared" si="2"/>
        <v>0.2062630481</v>
      </c>
      <c r="P3" s="15">
        <f t="shared" si="2"/>
        <v>0.1040861182</v>
      </c>
      <c r="Q3" s="16">
        <f t="shared" si="2"/>
        <v>0.9192388155</v>
      </c>
    </row>
    <row r="4">
      <c r="A4" s="10" t="s">
        <v>10</v>
      </c>
      <c r="B4" s="11">
        <v>9.25</v>
      </c>
      <c r="C4" s="12">
        <v>0.443322</v>
      </c>
      <c r="D4" s="12">
        <v>0.72394</v>
      </c>
      <c r="E4" s="13">
        <v>14.95</v>
      </c>
      <c r="F4" s="11">
        <v>4.4</v>
      </c>
      <c r="G4" s="12">
        <v>0.451348</v>
      </c>
      <c r="H4" s="12">
        <v>0.712459</v>
      </c>
      <c r="I4" s="13">
        <v>10.0</v>
      </c>
      <c r="J4" s="14">
        <f t="shared" ref="J4:M4" si="3">AVERAGE(B4,F4)</f>
        <v>6.825</v>
      </c>
      <c r="K4" s="15">
        <f t="shared" si="3"/>
        <v>0.447335</v>
      </c>
      <c r="L4" s="15">
        <f t="shared" si="3"/>
        <v>0.7181995</v>
      </c>
      <c r="M4" s="15">
        <f t="shared" si="3"/>
        <v>12.475</v>
      </c>
      <c r="N4" s="14">
        <f t="shared" ref="N4:Q4" si="4">STDEV(B4,F4)</f>
        <v>3.429467889</v>
      </c>
      <c r="O4" s="15">
        <f t="shared" si="4"/>
        <v>0.005675239026</v>
      </c>
      <c r="P4" s="15">
        <f t="shared" si="4"/>
        <v>0.008118292955</v>
      </c>
      <c r="Q4" s="16">
        <f t="shared" si="4"/>
        <v>3.500178567</v>
      </c>
    </row>
    <row r="5">
      <c r="A5" s="10" t="s">
        <v>11</v>
      </c>
      <c r="B5" s="11">
        <v>6.8</v>
      </c>
      <c r="C5" s="12">
        <v>0.6774</v>
      </c>
      <c r="D5" s="12">
        <v>0.52868</v>
      </c>
      <c r="E5" s="13">
        <v>14.95</v>
      </c>
      <c r="F5" s="11">
        <v>6.65</v>
      </c>
      <c r="G5" s="12">
        <v>0.67905</v>
      </c>
      <c r="H5" s="12">
        <v>0.53809</v>
      </c>
      <c r="I5" s="13">
        <v>14.95</v>
      </c>
      <c r="J5" s="14">
        <f t="shared" ref="J5:M5" si="5">AVERAGE(B5,F5)</f>
        <v>6.725</v>
      </c>
      <c r="K5" s="15">
        <f t="shared" si="5"/>
        <v>0.678225</v>
      </c>
      <c r="L5" s="15">
        <f t="shared" si="5"/>
        <v>0.533385</v>
      </c>
      <c r="M5" s="15">
        <f t="shared" si="5"/>
        <v>14.95</v>
      </c>
      <c r="N5" s="14">
        <f t="shared" ref="N5:Q5" si="6">STDEV(B5,F5)</f>
        <v>0.1060660172</v>
      </c>
      <c r="O5" s="15">
        <f t="shared" si="6"/>
        <v>0.001166726189</v>
      </c>
      <c r="P5" s="15">
        <f t="shared" si="6"/>
        <v>0.006653874811</v>
      </c>
      <c r="Q5" s="16">
        <f t="shared" si="6"/>
        <v>0</v>
      </c>
    </row>
    <row r="6">
      <c r="A6" s="10" t="s">
        <v>12</v>
      </c>
      <c r="B6" s="11">
        <v>3.9</v>
      </c>
      <c r="C6" s="12">
        <v>0.67967</v>
      </c>
      <c r="D6" s="12">
        <v>2.629213</v>
      </c>
      <c r="E6" s="13">
        <v>14.95</v>
      </c>
      <c r="F6" s="11">
        <v>3.45</v>
      </c>
      <c r="G6" s="12">
        <v>0.7028176</v>
      </c>
      <c r="H6" s="12">
        <v>2.435046</v>
      </c>
      <c r="I6" s="13">
        <v>14.95</v>
      </c>
      <c r="J6" s="14">
        <f t="shared" ref="J6:M6" si="7">AVERAGE(B6,F6)</f>
        <v>3.675</v>
      </c>
      <c r="K6" s="15">
        <f t="shared" si="7"/>
        <v>0.6912438</v>
      </c>
      <c r="L6" s="15">
        <f t="shared" si="7"/>
        <v>2.5321295</v>
      </c>
      <c r="M6" s="15">
        <f t="shared" si="7"/>
        <v>14.95</v>
      </c>
      <c r="N6" s="14">
        <f t="shared" ref="N6:Q6" si="8">STDEV(B6,F6)</f>
        <v>0.3181980515</v>
      </c>
      <c r="O6" s="15">
        <f t="shared" si="8"/>
        <v>0.01636782493</v>
      </c>
      <c r="P6" s="15">
        <f t="shared" si="8"/>
        <v>0.1372968024</v>
      </c>
      <c r="Q6" s="16">
        <f t="shared" si="8"/>
        <v>0</v>
      </c>
    </row>
    <row r="7">
      <c r="A7" s="10" t="s">
        <v>13</v>
      </c>
      <c r="B7" s="11">
        <v>0.8</v>
      </c>
      <c r="C7" s="12">
        <v>0.4620397</v>
      </c>
      <c r="D7" s="12">
        <v>0.8316096</v>
      </c>
      <c r="E7" s="13">
        <v>6.95</v>
      </c>
      <c r="F7" s="11">
        <v>1.349999</v>
      </c>
      <c r="G7" s="12">
        <v>0.3895</v>
      </c>
      <c r="H7" s="12">
        <v>0.657612433</v>
      </c>
      <c r="I7" s="13">
        <v>6.449999</v>
      </c>
      <c r="J7" s="14">
        <f t="shared" ref="J7:M7" si="9">AVERAGE(B7,F7)</f>
        <v>1.0749995</v>
      </c>
      <c r="K7" s="15">
        <f t="shared" si="9"/>
        <v>0.42576985</v>
      </c>
      <c r="L7" s="15">
        <f t="shared" si="9"/>
        <v>0.7446110165</v>
      </c>
      <c r="M7" s="15">
        <f t="shared" si="9"/>
        <v>6.6999995</v>
      </c>
      <c r="N7" s="14">
        <f t="shared" ref="N7:Q7" si="10">STDEV(B7,F7)</f>
        <v>0.3889080225</v>
      </c>
      <c r="O7" s="15">
        <f t="shared" si="10"/>
        <v>0.05129331378</v>
      </c>
      <c r="P7" s="15">
        <f t="shared" si="10"/>
        <v>0.1230345767</v>
      </c>
      <c r="Q7" s="16">
        <f t="shared" si="10"/>
        <v>0.3535540977</v>
      </c>
    </row>
    <row r="8">
      <c r="A8" s="10" t="s">
        <v>14</v>
      </c>
      <c r="B8" s="11">
        <v>1.9</v>
      </c>
      <c r="C8" s="12">
        <v>0.7292289</v>
      </c>
      <c r="D8" s="12">
        <v>0.9852588</v>
      </c>
      <c r="E8" s="13">
        <v>10.85</v>
      </c>
      <c r="F8" s="11">
        <v>3.95</v>
      </c>
      <c r="G8" s="12">
        <v>0.51189</v>
      </c>
      <c r="H8" s="12">
        <v>0.67</v>
      </c>
      <c r="I8" s="13">
        <v>10.65</v>
      </c>
      <c r="J8" s="14">
        <f t="shared" ref="J8:M8" si="11">AVERAGE(B8,F8)</f>
        <v>2.925</v>
      </c>
      <c r="K8" s="15">
        <f t="shared" si="11"/>
        <v>0.62055945</v>
      </c>
      <c r="L8" s="15">
        <f t="shared" si="11"/>
        <v>0.8276294</v>
      </c>
      <c r="M8" s="15">
        <f t="shared" si="11"/>
        <v>10.75</v>
      </c>
      <c r="N8" s="14">
        <f t="shared" ref="N8:Q8" si="12">STDEV(B8,F8)</f>
        <v>1.449568901</v>
      </c>
      <c r="O8" s="15">
        <f t="shared" si="12"/>
        <v>0.15368181</v>
      </c>
      <c r="P8" s="15">
        <f t="shared" si="12"/>
        <v>0.2229216353</v>
      </c>
      <c r="Q8" s="16">
        <f t="shared" si="12"/>
        <v>0.1414213562</v>
      </c>
    </row>
    <row r="9">
      <c r="A9" s="10" t="s">
        <v>15</v>
      </c>
      <c r="B9" s="11">
        <v>4.9</v>
      </c>
      <c r="C9" s="12">
        <v>0.682369</v>
      </c>
      <c r="D9" s="12">
        <v>1.21801494</v>
      </c>
      <c r="E9" s="13">
        <v>14.95</v>
      </c>
      <c r="F9" s="11">
        <v>0.0</v>
      </c>
      <c r="G9" s="12">
        <v>0.7339166</v>
      </c>
      <c r="H9" s="12">
        <v>2.20885484</v>
      </c>
      <c r="I9" s="13">
        <v>14.95</v>
      </c>
      <c r="J9" s="14">
        <f t="shared" ref="J9:M9" si="13">AVERAGE(B9,F9)</f>
        <v>2.45</v>
      </c>
      <c r="K9" s="15">
        <f t="shared" si="13"/>
        <v>0.7081428</v>
      </c>
      <c r="L9" s="15">
        <f t="shared" si="13"/>
        <v>1.71343489</v>
      </c>
      <c r="M9" s="15">
        <f t="shared" si="13"/>
        <v>14.95</v>
      </c>
      <c r="N9" s="14">
        <f t="shared" ref="N9:Q9" si="14">STDEV(B9,F9)</f>
        <v>3.464823228</v>
      </c>
      <c r="O9" s="15">
        <f t="shared" si="14"/>
        <v>0.03644965751</v>
      </c>
      <c r="P9" s="15">
        <f t="shared" si="14"/>
        <v>0.7006296124</v>
      </c>
      <c r="Q9" s="16">
        <f t="shared" si="14"/>
        <v>0</v>
      </c>
    </row>
    <row r="10">
      <c r="A10" s="10" t="s">
        <v>16</v>
      </c>
      <c r="B10" s="11">
        <v>2.75</v>
      </c>
      <c r="C10" s="12">
        <v>0.116509</v>
      </c>
      <c r="D10" s="12">
        <v>0.6836</v>
      </c>
      <c r="E10" s="13">
        <v>4.45</v>
      </c>
      <c r="F10" s="11">
        <v>3.05</v>
      </c>
      <c r="G10" s="12">
        <v>0.134733</v>
      </c>
      <c r="H10" s="12">
        <v>0.696929</v>
      </c>
      <c r="I10" s="13">
        <v>4.8</v>
      </c>
      <c r="J10" s="14">
        <f t="shared" ref="J10:M10" si="15">AVERAGE(B10,F10)</f>
        <v>2.9</v>
      </c>
      <c r="K10" s="15">
        <f t="shared" si="15"/>
        <v>0.125621</v>
      </c>
      <c r="L10" s="15">
        <f t="shared" si="15"/>
        <v>0.6902645</v>
      </c>
      <c r="M10" s="15">
        <f t="shared" si="15"/>
        <v>4.625</v>
      </c>
      <c r="N10" s="14">
        <f t="shared" ref="N10:Q10" si="16">STDEV(B10,F10)</f>
        <v>0.2121320344</v>
      </c>
      <c r="O10" s="15">
        <f t="shared" si="16"/>
        <v>0.01288631398</v>
      </c>
      <c r="P10" s="15">
        <f t="shared" si="16"/>
        <v>0.009425026286</v>
      </c>
      <c r="Q10" s="16">
        <f t="shared" si="16"/>
        <v>0.2474873734</v>
      </c>
    </row>
    <row r="11">
      <c r="A11" s="10" t="s">
        <v>17</v>
      </c>
      <c r="B11" s="11">
        <v>10.55</v>
      </c>
      <c r="C11" s="12">
        <v>0.17605</v>
      </c>
      <c r="D11" s="12">
        <v>0.726436</v>
      </c>
      <c r="E11" s="13">
        <v>14.95</v>
      </c>
      <c r="F11" s="11">
        <v>6.1</v>
      </c>
      <c r="G11" s="12">
        <v>0.56916</v>
      </c>
      <c r="H11" s="12">
        <v>1.59787</v>
      </c>
      <c r="I11" s="13">
        <v>14.95</v>
      </c>
      <c r="J11" s="14">
        <f t="shared" ref="J11:M11" si="17">AVERAGE(B11,F11)</f>
        <v>8.325</v>
      </c>
      <c r="K11" s="15">
        <f t="shared" si="17"/>
        <v>0.372605</v>
      </c>
      <c r="L11" s="15">
        <f t="shared" si="17"/>
        <v>1.162153</v>
      </c>
      <c r="M11" s="15">
        <f t="shared" si="17"/>
        <v>14.95</v>
      </c>
      <c r="N11" s="14">
        <f t="shared" ref="N11:Q11" si="18">STDEV(B11,F11)</f>
        <v>3.146625176</v>
      </c>
      <c r="O11" s="15">
        <f t="shared" si="18"/>
        <v>0.2779707468</v>
      </c>
      <c r="P11" s="15">
        <f t="shared" si="18"/>
        <v>0.6161968908</v>
      </c>
      <c r="Q11" s="16">
        <f t="shared" si="18"/>
        <v>0</v>
      </c>
    </row>
    <row r="12">
      <c r="A12" s="10" t="s">
        <v>18</v>
      </c>
      <c r="B12" s="11">
        <v>1.9</v>
      </c>
      <c r="C12" s="12">
        <v>0.5053223</v>
      </c>
      <c r="D12" s="12">
        <v>1.03189465</v>
      </c>
      <c r="E12" s="13">
        <v>9.3</v>
      </c>
      <c r="F12" s="11">
        <v>4.15</v>
      </c>
      <c r="G12" s="12">
        <v>0.51268</v>
      </c>
      <c r="H12" s="12">
        <v>0.7172097887</v>
      </c>
      <c r="I12" s="13">
        <v>11.65</v>
      </c>
      <c r="J12" s="14">
        <f t="shared" ref="J12:M12" si="19">AVERAGE(B12,F12)</f>
        <v>3.025</v>
      </c>
      <c r="K12" s="15">
        <f t="shared" si="19"/>
        <v>0.50900115</v>
      </c>
      <c r="L12" s="15">
        <f t="shared" si="19"/>
        <v>0.8745522194</v>
      </c>
      <c r="M12" s="15">
        <f t="shared" si="19"/>
        <v>10.475</v>
      </c>
      <c r="N12" s="14">
        <f t="shared" ref="N12:Q12" si="20">STDEV(B12,F12)</f>
        <v>1.590990258</v>
      </c>
      <c r="O12" s="15">
        <f t="shared" si="20"/>
        <v>0.005202679564</v>
      </c>
      <c r="P12" s="15">
        <f t="shared" si="20"/>
        <v>0.2225157994</v>
      </c>
      <c r="Q12" s="16">
        <f t="shared" si="20"/>
        <v>1.661700936</v>
      </c>
    </row>
    <row r="13">
      <c r="A13" s="10" t="s">
        <v>19</v>
      </c>
      <c r="B13" s="11">
        <v>0.0</v>
      </c>
      <c r="C13" s="12">
        <v>0.7920269</v>
      </c>
      <c r="D13" s="12">
        <v>0.97284</v>
      </c>
      <c r="E13" s="13">
        <v>14.95</v>
      </c>
      <c r="F13" s="11">
        <v>0.0</v>
      </c>
      <c r="G13" s="12">
        <v>0.979829</v>
      </c>
      <c r="H13" s="12">
        <v>0.98583177</v>
      </c>
      <c r="I13" s="13">
        <v>14.95</v>
      </c>
      <c r="J13" s="14">
        <f t="shared" ref="J13:M13" si="21">AVERAGE(B13,F13)</f>
        <v>0</v>
      </c>
      <c r="K13" s="15">
        <f t="shared" si="21"/>
        <v>0.88592795</v>
      </c>
      <c r="L13" s="15">
        <f t="shared" si="21"/>
        <v>0.979335885</v>
      </c>
      <c r="M13" s="15">
        <f t="shared" si="21"/>
        <v>14.95</v>
      </c>
      <c r="N13" s="14">
        <f t="shared" ref="N13:Q13" si="22">STDEV(B13,F13)</f>
        <v>0</v>
      </c>
      <c r="O13" s="15">
        <f t="shared" si="22"/>
        <v>0.1327961384</v>
      </c>
      <c r="P13" s="15">
        <f t="shared" si="22"/>
        <v>0.009186568667</v>
      </c>
      <c r="Q13" s="16">
        <f t="shared" si="22"/>
        <v>0</v>
      </c>
    </row>
    <row r="14">
      <c r="A14" s="10" t="s">
        <v>20</v>
      </c>
      <c r="B14" s="11">
        <v>2.25</v>
      </c>
      <c r="C14" s="12">
        <v>0.78475399</v>
      </c>
      <c r="D14" s="12">
        <v>0.6829586599</v>
      </c>
      <c r="E14" s="13">
        <v>14.95</v>
      </c>
      <c r="F14" s="11">
        <v>0.0</v>
      </c>
      <c r="G14" s="12">
        <v>0.5353486</v>
      </c>
      <c r="H14" s="12">
        <v>1.122307</v>
      </c>
      <c r="I14" s="13">
        <v>14.95</v>
      </c>
      <c r="J14" s="14">
        <f t="shared" ref="J14:M14" si="23">AVERAGE(B14,F14)</f>
        <v>1.125</v>
      </c>
      <c r="K14" s="15">
        <f t="shared" si="23"/>
        <v>0.660051295</v>
      </c>
      <c r="L14" s="15">
        <f t="shared" si="23"/>
        <v>0.90263283</v>
      </c>
      <c r="M14" s="15">
        <f t="shared" si="23"/>
        <v>14.95</v>
      </c>
      <c r="N14" s="14">
        <f t="shared" ref="N14:Q14" si="24">STDEV(B14,F14)</f>
        <v>1.590990258</v>
      </c>
      <c r="O14" s="15">
        <f t="shared" si="24"/>
        <v>0.1763562425</v>
      </c>
      <c r="P14" s="15">
        <f t="shared" si="24"/>
        <v>0.3106661906</v>
      </c>
      <c r="Q14" s="16">
        <f t="shared" si="24"/>
        <v>0</v>
      </c>
    </row>
    <row r="15">
      <c r="A15" s="10" t="s">
        <v>21</v>
      </c>
      <c r="B15" s="11">
        <v>0.0</v>
      </c>
      <c r="C15" s="12">
        <v>0.4176325</v>
      </c>
      <c r="D15" s="12">
        <v>1.8992099</v>
      </c>
      <c r="E15" s="13">
        <v>14.95</v>
      </c>
      <c r="F15" s="11">
        <v>0.0</v>
      </c>
      <c r="G15" s="12">
        <v>0.5343484</v>
      </c>
      <c r="H15" s="12">
        <v>1.91815</v>
      </c>
      <c r="I15" s="12">
        <v>14.95</v>
      </c>
      <c r="J15" s="14">
        <f t="shared" ref="J15:K15" si="25">AVERAGE(B15,F15)</f>
        <v>0</v>
      </c>
      <c r="K15" s="15">
        <f t="shared" si="25"/>
        <v>0.47599045</v>
      </c>
      <c r="L15" s="15">
        <f>AVERAGE(D15,I15)</f>
        <v>8.42460495</v>
      </c>
      <c r="M15" s="15">
        <f>AVERAGE(E15,I15)</f>
        <v>14.95</v>
      </c>
      <c r="N15" s="14">
        <f t="shared" ref="N15:O15" si="26">STDEV(B15,F15)</f>
        <v>0</v>
      </c>
      <c r="O15" s="15">
        <f t="shared" si="26"/>
        <v>0.08253060436</v>
      </c>
      <c r="P15" s="15">
        <f>STDEV(D15,I15)</f>
        <v>9.22830218</v>
      </c>
      <c r="Q15" s="16">
        <f>STDEV(E15,I15)</f>
        <v>0</v>
      </c>
    </row>
    <row r="16">
      <c r="A16" s="10" t="s">
        <v>22</v>
      </c>
      <c r="B16" s="11">
        <v>4.35</v>
      </c>
      <c r="C16" s="12">
        <v>0.6088787</v>
      </c>
      <c r="D16" s="12">
        <v>0.5105</v>
      </c>
      <c r="E16" s="13">
        <v>14.95</v>
      </c>
      <c r="F16" s="11">
        <v>4.2</v>
      </c>
      <c r="G16" s="12">
        <v>0.593752</v>
      </c>
      <c r="H16" s="12">
        <v>0.522486</v>
      </c>
      <c r="I16" s="13">
        <v>14.95</v>
      </c>
      <c r="J16" s="14">
        <f t="shared" ref="J16:M16" si="27">AVERAGE(B16,F16)</f>
        <v>4.275</v>
      </c>
      <c r="K16" s="15">
        <f t="shared" si="27"/>
        <v>0.60131535</v>
      </c>
      <c r="L16" s="15">
        <f t="shared" si="27"/>
        <v>0.516493</v>
      </c>
      <c r="M16" s="15">
        <f t="shared" si="27"/>
        <v>14.95</v>
      </c>
      <c r="N16" s="14">
        <f t="shared" ref="N16:Q16" si="28">STDEV(B16,F16)</f>
        <v>0.1060660172</v>
      </c>
      <c r="O16" s="15">
        <f t="shared" si="28"/>
        <v>0.01069619215</v>
      </c>
      <c r="P16" s="15">
        <f t="shared" si="28"/>
        <v>0.008475381879</v>
      </c>
      <c r="Q16" s="16">
        <f t="shared" si="28"/>
        <v>0</v>
      </c>
    </row>
    <row r="17">
      <c r="A17" s="10" t="s">
        <v>23</v>
      </c>
      <c r="B17" s="11">
        <v>6.85</v>
      </c>
      <c r="C17" s="12">
        <v>0.73259</v>
      </c>
      <c r="D17" s="12">
        <v>1.278</v>
      </c>
      <c r="E17" s="13">
        <v>14.95</v>
      </c>
      <c r="F17" s="11">
        <v>9.1</v>
      </c>
      <c r="G17" s="12">
        <v>0.50671636</v>
      </c>
      <c r="H17" s="12">
        <v>0.9878148</v>
      </c>
      <c r="I17" s="13">
        <v>14.95</v>
      </c>
      <c r="J17" s="14">
        <f t="shared" ref="J17:M17" si="29">AVERAGE(B17,F17)</f>
        <v>7.975</v>
      </c>
      <c r="K17" s="15">
        <f t="shared" si="29"/>
        <v>0.61965318</v>
      </c>
      <c r="L17" s="15">
        <f t="shared" si="29"/>
        <v>1.1329074</v>
      </c>
      <c r="M17" s="15">
        <f t="shared" si="29"/>
        <v>14.95</v>
      </c>
      <c r="N17" s="14">
        <f t="shared" ref="N17:Q17" si="30">STDEV(B17,F17)</f>
        <v>1.590990258</v>
      </c>
      <c r="O17" s="15">
        <f t="shared" si="30"/>
        <v>0.1597167825</v>
      </c>
      <c r="P17" s="15">
        <f t="shared" si="30"/>
        <v>0.2051919227</v>
      </c>
      <c r="Q17" s="16">
        <f t="shared" si="30"/>
        <v>0</v>
      </c>
    </row>
    <row r="18">
      <c r="A18" s="17" t="s">
        <v>24</v>
      </c>
      <c r="B18" s="18">
        <v>0.0</v>
      </c>
      <c r="C18" s="19">
        <v>0.726609</v>
      </c>
      <c r="D18" s="19">
        <v>1.168186</v>
      </c>
      <c r="E18" s="20">
        <v>7.5</v>
      </c>
      <c r="F18" s="18">
        <v>8.5</v>
      </c>
      <c r="G18" s="19">
        <v>0.432739</v>
      </c>
      <c r="H18" s="19">
        <v>1.353</v>
      </c>
      <c r="I18" s="20">
        <v>14.95</v>
      </c>
      <c r="J18" s="21">
        <f t="shared" ref="J18:M18" si="31">AVERAGE(B18,F18)</f>
        <v>4.25</v>
      </c>
      <c r="K18" s="22">
        <f t="shared" si="31"/>
        <v>0.579674</v>
      </c>
      <c r="L18" s="22">
        <f t="shared" si="31"/>
        <v>1.260593</v>
      </c>
      <c r="M18" s="22">
        <f t="shared" si="31"/>
        <v>11.225</v>
      </c>
      <c r="N18" s="21">
        <f t="shared" ref="N18:Q18" si="32">STDEV(B18,F18)</f>
        <v>6.01040764</v>
      </c>
      <c r="O18" s="22">
        <f t="shared" si="32"/>
        <v>0.2077974698</v>
      </c>
      <c r="P18" s="22">
        <f t="shared" si="32"/>
        <v>0.1306832327</v>
      </c>
      <c r="Q18" s="23">
        <f t="shared" si="32"/>
        <v>5.26794552</v>
      </c>
    </row>
  </sheetData>
  <mergeCells count="4">
    <mergeCell ref="B1:E1"/>
    <mergeCell ref="F1:I1"/>
    <mergeCell ref="J1:M1"/>
    <mergeCell ref="N1:Q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18.86"/>
    <col customWidth="1" min="4" max="4" width="21.57"/>
    <col customWidth="1" min="5" max="5" width="13.29"/>
    <col customWidth="1" min="6" max="6" width="15.71"/>
    <col customWidth="1" min="7" max="7" width="18.29"/>
    <col customWidth="1" min="8" max="8" width="20.29"/>
    <col customWidth="1" min="9" max="9" width="13.0"/>
    <col customWidth="1" min="10" max="10" width="17.29"/>
    <col customWidth="1" min="11" max="11" width="18.43"/>
    <col customWidth="1" min="12" max="12" width="21.43"/>
    <col customWidth="1" min="13" max="13" width="13.71"/>
    <col customWidth="1" min="14" max="14" width="15.57"/>
    <col customWidth="1" min="15" max="15" width="17.86"/>
    <col customWidth="1" min="16" max="16" width="20.43"/>
    <col customWidth="1" min="17" max="17" width="13.14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6" t="s">
        <v>5</v>
      </c>
      <c r="C2" s="7" t="s">
        <v>6</v>
      </c>
      <c r="D2" s="7" t="s">
        <v>7</v>
      </c>
      <c r="E2" s="7" t="s">
        <v>8</v>
      </c>
      <c r="F2" s="6" t="s">
        <v>5</v>
      </c>
      <c r="G2" s="7" t="s">
        <v>6</v>
      </c>
      <c r="H2" s="7" t="s">
        <v>7</v>
      </c>
      <c r="I2" s="7" t="s">
        <v>8</v>
      </c>
      <c r="J2" s="6" t="s">
        <v>5</v>
      </c>
      <c r="K2" s="7" t="s">
        <v>6</v>
      </c>
      <c r="L2" s="7" t="s">
        <v>7</v>
      </c>
      <c r="M2" s="7" t="s">
        <v>8</v>
      </c>
      <c r="N2" s="6" t="s">
        <v>5</v>
      </c>
      <c r="O2" s="7" t="s">
        <v>6</v>
      </c>
      <c r="P2" s="7" t="s">
        <v>7</v>
      </c>
      <c r="Q2" s="7" t="s">
        <v>8</v>
      </c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9</v>
      </c>
      <c r="B3" s="11">
        <v>5.6</v>
      </c>
      <c r="C3" s="12">
        <v>0.34648</v>
      </c>
      <c r="D3" s="12">
        <v>1.354235</v>
      </c>
      <c r="E3" s="13">
        <v>12.45</v>
      </c>
      <c r="F3" s="11">
        <v>7.65</v>
      </c>
      <c r="G3" s="12">
        <v>0.4658</v>
      </c>
      <c r="H3" s="12">
        <v>0.88873689</v>
      </c>
      <c r="I3" s="13">
        <v>13.6</v>
      </c>
      <c r="J3" s="14">
        <f t="shared" ref="J3:M3" si="1">AVERAGE(B3,F3)</f>
        <v>6.625</v>
      </c>
      <c r="K3" s="15">
        <f t="shared" si="1"/>
        <v>0.40614</v>
      </c>
      <c r="L3" s="15">
        <f t="shared" si="1"/>
        <v>1.121485945</v>
      </c>
      <c r="M3" s="15">
        <f t="shared" si="1"/>
        <v>13.025</v>
      </c>
      <c r="N3" s="14">
        <f t="shared" ref="N3:Q3" si="2">STDEV(B3,F3)</f>
        <v>1.449568901</v>
      </c>
      <c r="O3" s="15">
        <f t="shared" si="2"/>
        <v>0.08437198113</v>
      </c>
      <c r="P3" s="15">
        <f t="shared" si="2"/>
        <v>0.3291568702</v>
      </c>
      <c r="Q3" s="16">
        <f t="shared" si="2"/>
        <v>0.8131727984</v>
      </c>
    </row>
    <row r="4">
      <c r="A4" s="10" t="s">
        <v>10</v>
      </c>
      <c r="B4" s="11">
        <v>3.85</v>
      </c>
      <c r="C4" s="12">
        <v>0.43955188</v>
      </c>
      <c r="D4" s="12">
        <v>0.71027</v>
      </c>
      <c r="E4" s="13">
        <v>9.5</v>
      </c>
      <c r="F4" s="11">
        <v>9.05</v>
      </c>
      <c r="G4" s="12">
        <v>0.4569909</v>
      </c>
      <c r="H4" s="12">
        <v>0.746527</v>
      </c>
      <c r="I4" s="13">
        <v>14.95</v>
      </c>
      <c r="J4" s="14">
        <f t="shared" ref="J4:M4" si="3">AVERAGE(B4,F4)</f>
        <v>6.45</v>
      </c>
      <c r="K4" s="15">
        <f t="shared" si="3"/>
        <v>0.44827139</v>
      </c>
      <c r="L4" s="15">
        <f t="shared" si="3"/>
        <v>0.7283985</v>
      </c>
      <c r="M4" s="15">
        <f t="shared" si="3"/>
        <v>12.225</v>
      </c>
      <c r="N4" s="14">
        <f t="shared" ref="N4:Q4" si="4">STDEV(B4,F4)</f>
        <v>3.676955262</v>
      </c>
      <c r="O4" s="15">
        <f t="shared" si="4"/>
        <v>0.0123312493</v>
      </c>
      <c r="P4" s="15">
        <f t="shared" si="4"/>
        <v>0.02563757057</v>
      </c>
      <c r="Q4" s="16">
        <f t="shared" si="4"/>
        <v>3.853731957</v>
      </c>
    </row>
    <row r="5">
      <c r="A5" s="10" t="s">
        <v>11</v>
      </c>
      <c r="B5" s="11">
        <v>6.75</v>
      </c>
      <c r="C5" s="12">
        <v>0.672</v>
      </c>
      <c r="D5" s="12">
        <v>0.53158206</v>
      </c>
      <c r="E5" s="13">
        <v>14.95</v>
      </c>
      <c r="F5" s="11">
        <v>5.45</v>
      </c>
      <c r="G5" s="12">
        <v>0.748534</v>
      </c>
      <c r="H5" s="12">
        <v>0.54767758</v>
      </c>
      <c r="I5" s="13">
        <v>14.95</v>
      </c>
      <c r="J5" s="14">
        <f t="shared" ref="J5:M5" si="5">AVERAGE(B5,F5)</f>
        <v>6.1</v>
      </c>
      <c r="K5" s="15">
        <f t="shared" si="5"/>
        <v>0.710267</v>
      </c>
      <c r="L5" s="15">
        <f t="shared" si="5"/>
        <v>0.53962982</v>
      </c>
      <c r="M5" s="15">
        <f t="shared" si="5"/>
        <v>14.95</v>
      </c>
      <c r="N5" s="14">
        <f t="shared" ref="N5:Q5" si="6">STDEV(B5,F5)</f>
        <v>0.9192388155</v>
      </c>
      <c r="O5" s="15">
        <f t="shared" si="6"/>
        <v>0.05411771039</v>
      </c>
      <c r="P5" s="15">
        <f t="shared" si="6"/>
        <v>0.01138125134</v>
      </c>
      <c r="Q5" s="16">
        <f t="shared" si="6"/>
        <v>0</v>
      </c>
    </row>
    <row r="6">
      <c r="A6" s="10" t="s">
        <v>12</v>
      </c>
      <c r="B6" s="11">
        <v>3.8</v>
      </c>
      <c r="C6" s="12">
        <v>0.726276</v>
      </c>
      <c r="D6" s="12">
        <v>2.1296</v>
      </c>
      <c r="E6" s="13">
        <v>12.75</v>
      </c>
      <c r="F6" s="11">
        <v>1.0</v>
      </c>
      <c r="G6" s="12">
        <v>1.1524855</v>
      </c>
      <c r="H6" s="12">
        <v>2.8456996</v>
      </c>
      <c r="I6" s="13">
        <v>14.95</v>
      </c>
      <c r="J6" s="14">
        <f t="shared" ref="J6:M6" si="7">AVERAGE(B6,F6)</f>
        <v>2.4</v>
      </c>
      <c r="K6" s="15">
        <f t="shared" si="7"/>
        <v>0.93938075</v>
      </c>
      <c r="L6" s="15">
        <f t="shared" si="7"/>
        <v>2.4876498</v>
      </c>
      <c r="M6" s="15">
        <f t="shared" si="7"/>
        <v>13.85</v>
      </c>
      <c r="N6" s="14">
        <f t="shared" ref="N6:Q6" si="8">STDEV(B6,F6)</f>
        <v>1.979898987</v>
      </c>
      <c r="O6" s="15">
        <f t="shared" si="8"/>
        <v>0.3013756277</v>
      </c>
      <c r="P6" s="15">
        <f t="shared" si="8"/>
        <v>0.5063588832</v>
      </c>
      <c r="Q6" s="16">
        <f t="shared" si="8"/>
        <v>1.555634919</v>
      </c>
    </row>
    <row r="7">
      <c r="A7" s="10" t="s">
        <v>13</v>
      </c>
      <c r="B7" s="11">
        <v>2.95</v>
      </c>
      <c r="C7" s="12">
        <v>0.1577522572</v>
      </c>
      <c r="D7" s="12">
        <v>0.404355137</v>
      </c>
      <c r="E7" s="13">
        <v>5.8</v>
      </c>
      <c r="F7" s="11">
        <v>5.05</v>
      </c>
      <c r="G7" s="12">
        <v>0.648525</v>
      </c>
      <c r="H7" s="12">
        <v>1.05489</v>
      </c>
      <c r="I7" s="13">
        <v>14.95</v>
      </c>
      <c r="J7" s="14">
        <f t="shared" ref="J7:M7" si="9">AVERAGE(B7,F7)</f>
        <v>4</v>
      </c>
      <c r="K7" s="15">
        <f t="shared" si="9"/>
        <v>0.4031386286</v>
      </c>
      <c r="L7" s="15">
        <f t="shared" si="9"/>
        <v>0.7296225685</v>
      </c>
      <c r="M7" s="15">
        <f t="shared" si="9"/>
        <v>10.375</v>
      </c>
      <c r="N7" s="14">
        <f t="shared" ref="N7:Q7" si="10">STDEV(B7,F7)</f>
        <v>1.48492424</v>
      </c>
      <c r="O7" s="15">
        <f t="shared" si="10"/>
        <v>0.3470287345</v>
      </c>
      <c r="P7" s="15">
        <f t="shared" si="10"/>
        <v>0.459997613</v>
      </c>
      <c r="Q7" s="16">
        <f t="shared" si="10"/>
        <v>6.470027048</v>
      </c>
    </row>
    <row r="8">
      <c r="A8" s="10" t="s">
        <v>14</v>
      </c>
      <c r="B8" s="11">
        <v>12.95</v>
      </c>
      <c r="C8" s="12">
        <v>0.2005</v>
      </c>
      <c r="D8" s="12">
        <v>0.19954</v>
      </c>
      <c r="E8" s="13">
        <v>14.95</v>
      </c>
      <c r="F8" s="11">
        <v>2.6</v>
      </c>
      <c r="G8" s="12">
        <v>0.93254</v>
      </c>
      <c r="H8" s="12">
        <v>1.139013</v>
      </c>
      <c r="I8" s="13">
        <v>14.95</v>
      </c>
      <c r="J8" s="14">
        <f t="shared" ref="J8:M8" si="11">AVERAGE(B8,F8)</f>
        <v>7.775</v>
      </c>
      <c r="K8" s="15">
        <f t="shared" si="11"/>
        <v>0.56652</v>
      </c>
      <c r="L8" s="15">
        <f t="shared" si="11"/>
        <v>0.6692765</v>
      </c>
      <c r="M8" s="15">
        <f t="shared" si="11"/>
        <v>14.95</v>
      </c>
      <c r="N8" s="14">
        <f t="shared" ref="N8:Q8" si="12">STDEV(B8,F8)</f>
        <v>7.318555185</v>
      </c>
      <c r="O8" s="15">
        <f t="shared" si="12"/>
        <v>0.5176304481</v>
      </c>
      <c r="P8" s="15">
        <f t="shared" si="12"/>
        <v>0.664307729</v>
      </c>
      <c r="Q8" s="16">
        <f t="shared" si="12"/>
        <v>0</v>
      </c>
    </row>
    <row r="9">
      <c r="A9" s="10" t="s">
        <v>15</v>
      </c>
      <c r="B9" s="11">
        <v>1.45</v>
      </c>
      <c r="C9" s="12">
        <v>0.522947</v>
      </c>
      <c r="D9" s="12">
        <v>2.0814</v>
      </c>
      <c r="E9" s="12">
        <v>14.95</v>
      </c>
      <c r="F9" s="11">
        <v>0.0</v>
      </c>
      <c r="G9" s="12">
        <v>0.4767</v>
      </c>
      <c r="H9" s="12">
        <v>2.13</v>
      </c>
      <c r="I9" s="13">
        <v>14.95</v>
      </c>
      <c r="J9" s="14">
        <f t="shared" ref="J9:J18" si="15">AVERAGE(B9,F9)</f>
        <v>0.725</v>
      </c>
      <c r="K9" s="15">
        <f t="shared" ref="K9:M9" si="13">AVERAGE(B9,G9)</f>
        <v>0.96335</v>
      </c>
      <c r="L9" s="15">
        <f t="shared" si="13"/>
        <v>1.3264735</v>
      </c>
      <c r="M9" s="15">
        <f t="shared" si="13"/>
        <v>8.5157</v>
      </c>
      <c r="N9" s="14">
        <f t="shared" ref="N9:N18" si="17">STDEV(B9,F9)</f>
        <v>1.025304833</v>
      </c>
      <c r="O9" s="15">
        <f t="shared" ref="O9:Q9" si="14">STDEV(B9,G9)</f>
        <v>0.6882270301</v>
      </c>
      <c r="P9" s="15">
        <f t="shared" si="14"/>
        <v>1.136358074</v>
      </c>
      <c r="Q9" s="16">
        <f t="shared" si="14"/>
        <v>9.099474324</v>
      </c>
    </row>
    <row r="10">
      <c r="A10" s="10" t="s">
        <v>16</v>
      </c>
      <c r="B10" s="11">
        <v>2.85</v>
      </c>
      <c r="C10" s="12">
        <v>0.120937</v>
      </c>
      <c r="D10" s="12">
        <v>0.686692</v>
      </c>
      <c r="E10" s="13">
        <v>4.55</v>
      </c>
      <c r="F10" s="11">
        <v>2.8</v>
      </c>
      <c r="G10" s="12">
        <v>0.110039</v>
      </c>
      <c r="H10" s="12">
        <v>0.6994716</v>
      </c>
      <c r="I10" s="13">
        <v>4.55</v>
      </c>
      <c r="J10" s="14">
        <f t="shared" si="15"/>
        <v>2.825</v>
      </c>
      <c r="K10" s="15">
        <f t="shared" ref="K10:M10" si="16">AVERAGE(C10,G10)</f>
        <v>0.115488</v>
      </c>
      <c r="L10" s="15">
        <f t="shared" si="16"/>
        <v>0.6930818</v>
      </c>
      <c r="M10" s="15">
        <f t="shared" si="16"/>
        <v>4.55</v>
      </c>
      <c r="N10" s="14">
        <f t="shared" si="17"/>
        <v>0.03535533906</v>
      </c>
      <c r="O10" s="15">
        <f t="shared" ref="O10:Q10" si="18">STDEV(C10,G10)</f>
        <v>0.007706049701</v>
      </c>
      <c r="P10" s="15">
        <f t="shared" si="18"/>
        <v>0.009036541821</v>
      </c>
      <c r="Q10" s="16">
        <f t="shared" si="18"/>
        <v>0</v>
      </c>
    </row>
    <row r="11">
      <c r="A11" s="10" t="s">
        <v>17</v>
      </c>
      <c r="B11" s="11">
        <v>1.9</v>
      </c>
      <c r="C11" s="12">
        <v>0.8322155</v>
      </c>
      <c r="D11" s="12">
        <v>2.3746</v>
      </c>
      <c r="E11" s="13">
        <v>14.95</v>
      </c>
      <c r="F11" s="11">
        <v>0.0</v>
      </c>
      <c r="G11" s="12">
        <v>0.6693366922</v>
      </c>
      <c r="H11" s="12">
        <v>1.522696</v>
      </c>
      <c r="I11" s="13">
        <v>9.2</v>
      </c>
      <c r="J11" s="14">
        <f t="shared" si="15"/>
        <v>0.95</v>
      </c>
      <c r="K11" s="15">
        <f t="shared" ref="K11:M11" si="19">AVERAGE(C11,G11)</f>
        <v>0.7507760961</v>
      </c>
      <c r="L11" s="15">
        <f t="shared" si="19"/>
        <v>1.948648</v>
      </c>
      <c r="M11" s="15">
        <f t="shared" si="19"/>
        <v>12.075</v>
      </c>
      <c r="N11" s="14">
        <f t="shared" si="17"/>
        <v>1.343502884</v>
      </c>
      <c r="O11" s="15">
        <f t="shared" ref="O11:Q11" si="20">STDEV(C11,G11)</f>
        <v>0.1151727095</v>
      </c>
      <c r="P11" s="15">
        <f t="shared" si="20"/>
        <v>0.6023870953</v>
      </c>
      <c r="Q11" s="16">
        <f t="shared" si="20"/>
        <v>4.065863992</v>
      </c>
    </row>
    <row r="12">
      <c r="A12" s="10" t="s">
        <v>18</v>
      </c>
      <c r="B12" s="11">
        <v>0.0</v>
      </c>
      <c r="C12" s="12">
        <v>0.935385</v>
      </c>
      <c r="D12" s="12">
        <v>2.1163837</v>
      </c>
      <c r="E12" s="13">
        <v>14.95</v>
      </c>
      <c r="F12" s="11">
        <v>1.7</v>
      </c>
      <c r="G12" s="12">
        <v>0.5702</v>
      </c>
      <c r="H12" s="12">
        <v>0.99286977</v>
      </c>
      <c r="I12" s="13">
        <v>8.75</v>
      </c>
      <c r="J12" s="14">
        <f t="shared" si="15"/>
        <v>0.85</v>
      </c>
      <c r="K12" s="15">
        <f t="shared" ref="K12:M12" si="21">AVERAGE(C12,G12)</f>
        <v>0.7527925</v>
      </c>
      <c r="L12" s="15">
        <f t="shared" si="21"/>
        <v>1.554626735</v>
      </c>
      <c r="M12" s="15">
        <f t="shared" si="21"/>
        <v>11.85</v>
      </c>
      <c r="N12" s="14">
        <f t="shared" si="17"/>
        <v>1.202081528</v>
      </c>
      <c r="O12" s="15">
        <f t="shared" ref="O12:Q12" si="22">STDEV(C12,G12)</f>
        <v>0.2582247899</v>
      </c>
      <c r="P12" s="15">
        <f t="shared" si="22"/>
        <v>0.7944443187</v>
      </c>
      <c r="Q12" s="16">
        <f t="shared" si="22"/>
        <v>4.384062043</v>
      </c>
    </row>
    <row r="13">
      <c r="A13" s="10" t="s">
        <v>19</v>
      </c>
      <c r="B13" s="11">
        <v>0.0</v>
      </c>
      <c r="C13" s="12">
        <v>0.7340888</v>
      </c>
      <c r="D13" s="12">
        <v>0.97956865</v>
      </c>
      <c r="E13" s="13">
        <v>14.95</v>
      </c>
      <c r="F13" s="11">
        <v>0.0</v>
      </c>
      <c r="G13" s="12">
        <v>0.9485</v>
      </c>
      <c r="H13" s="12">
        <v>0.975288873</v>
      </c>
      <c r="I13" s="13">
        <v>14.95</v>
      </c>
      <c r="J13" s="14">
        <f t="shared" si="15"/>
        <v>0</v>
      </c>
      <c r="K13" s="15">
        <f t="shared" ref="K13:M13" si="23">AVERAGE(C13,G13)</f>
        <v>0.8412944</v>
      </c>
      <c r="L13" s="15">
        <f t="shared" si="23"/>
        <v>0.9774287615</v>
      </c>
      <c r="M13" s="15">
        <f t="shared" si="23"/>
        <v>14.95</v>
      </c>
      <c r="N13" s="14">
        <f t="shared" si="17"/>
        <v>0</v>
      </c>
      <c r="O13" s="15">
        <f t="shared" ref="O13:Q13" si="24">STDEV(C13,G13)</f>
        <v>0.1516116135</v>
      </c>
      <c r="P13" s="15">
        <f t="shared" si="24"/>
        <v>0.003026259339</v>
      </c>
      <c r="Q13" s="16">
        <f t="shared" si="24"/>
        <v>0</v>
      </c>
    </row>
    <row r="14">
      <c r="A14" s="10" t="s">
        <v>20</v>
      </c>
      <c r="B14" s="11">
        <v>0.0</v>
      </c>
      <c r="C14" s="12">
        <v>0.843192259</v>
      </c>
      <c r="D14" s="12">
        <v>1.0904</v>
      </c>
      <c r="E14" s="13">
        <v>14.95</v>
      </c>
      <c r="F14" s="11">
        <v>0.0</v>
      </c>
      <c r="G14" s="12">
        <v>0.493257</v>
      </c>
      <c r="H14" s="12">
        <v>1.12206</v>
      </c>
      <c r="I14" s="13">
        <v>14.95</v>
      </c>
      <c r="J14" s="14">
        <f t="shared" si="15"/>
        <v>0</v>
      </c>
      <c r="K14" s="15">
        <f t="shared" ref="K14:M14" si="25">AVERAGE(C14,G14)</f>
        <v>0.6682246295</v>
      </c>
      <c r="L14" s="15">
        <f t="shared" si="25"/>
        <v>1.10623</v>
      </c>
      <c r="M14" s="15">
        <f t="shared" si="25"/>
        <v>14.95</v>
      </c>
      <c r="N14" s="14">
        <f t="shared" si="17"/>
        <v>0</v>
      </c>
      <c r="O14" s="15">
        <f t="shared" ref="O14:Q14" si="26">STDEV(C14,G14)</f>
        <v>0.2474415946</v>
      </c>
      <c r="P14" s="15">
        <f t="shared" si="26"/>
        <v>0.02238700069</v>
      </c>
      <c r="Q14" s="16">
        <f t="shared" si="26"/>
        <v>0</v>
      </c>
    </row>
    <row r="15">
      <c r="A15" s="10" t="s">
        <v>21</v>
      </c>
      <c r="B15" s="11">
        <v>0.0</v>
      </c>
      <c r="C15" s="12">
        <v>0.5205</v>
      </c>
      <c r="D15" s="12">
        <v>1.89884</v>
      </c>
      <c r="E15" s="13">
        <v>14.95</v>
      </c>
      <c r="F15" s="11">
        <v>0.0</v>
      </c>
      <c r="G15" s="12">
        <v>0.6197667</v>
      </c>
      <c r="H15" s="12">
        <v>1.905851</v>
      </c>
      <c r="I15" s="13">
        <v>14.95</v>
      </c>
      <c r="J15" s="14">
        <f t="shared" si="15"/>
        <v>0</v>
      </c>
      <c r="K15" s="15">
        <f t="shared" ref="K15:M15" si="27">AVERAGE(C15,G15)</f>
        <v>0.57013335</v>
      </c>
      <c r="L15" s="15">
        <f t="shared" si="27"/>
        <v>1.9023455</v>
      </c>
      <c r="M15" s="15">
        <f t="shared" si="27"/>
        <v>14.95</v>
      </c>
      <c r="N15" s="14">
        <f t="shared" si="17"/>
        <v>0</v>
      </c>
      <c r="O15" s="15">
        <f t="shared" ref="O15:Q15" si="28">STDEV(C15,G15)</f>
        <v>0.07019215672</v>
      </c>
      <c r="P15" s="15">
        <f t="shared" si="28"/>
        <v>0.004957525643</v>
      </c>
      <c r="Q15" s="16">
        <f t="shared" si="28"/>
        <v>0</v>
      </c>
    </row>
    <row r="16">
      <c r="A16" s="10" t="s">
        <v>22</v>
      </c>
      <c r="B16" s="11">
        <v>4.0</v>
      </c>
      <c r="C16" s="12">
        <v>0.610034775</v>
      </c>
      <c r="D16" s="12">
        <v>0.5341056</v>
      </c>
      <c r="E16" s="13">
        <v>14.95</v>
      </c>
      <c r="F16" s="11">
        <v>4.0</v>
      </c>
      <c r="G16" s="12">
        <v>0.63896</v>
      </c>
      <c r="H16" s="12">
        <v>0.53823</v>
      </c>
      <c r="I16" s="13">
        <v>14.95</v>
      </c>
      <c r="J16" s="14">
        <f t="shared" si="15"/>
        <v>4</v>
      </c>
      <c r="K16" s="15">
        <f t="shared" ref="K16:M16" si="29">AVERAGE(C16,G16)</f>
        <v>0.6244973875</v>
      </c>
      <c r="L16" s="15">
        <f t="shared" si="29"/>
        <v>0.5361678</v>
      </c>
      <c r="M16" s="15">
        <f t="shared" si="29"/>
        <v>14.95</v>
      </c>
      <c r="N16" s="14">
        <f t="shared" si="17"/>
        <v>0</v>
      </c>
      <c r="O16" s="15">
        <f t="shared" ref="O16:Q16" si="30">STDEV(C16,G16)</f>
        <v>0.02045322274</v>
      </c>
      <c r="P16" s="15">
        <f t="shared" si="30"/>
        <v>0.002916391208</v>
      </c>
      <c r="Q16" s="16">
        <f t="shared" si="30"/>
        <v>0</v>
      </c>
    </row>
    <row r="17">
      <c r="A17" s="10" t="s">
        <v>23</v>
      </c>
      <c r="B17" s="11">
        <v>5.5</v>
      </c>
      <c r="C17" s="12">
        <v>0.34083</v>
      </c>
      <c r="D17" s="12">
        <v>0.646111</v>
      </c>
      <c r="E17" s="13">
        <v>9.05</v>
      </c>
      <c r="F17" s="11">
        <v>7.75</v>
      </c>
      <c r="G17" s="12">
        <v>0.8165386</v>
      </c>
      <c r="H17" s="12">
        <v>1.088109</v>
      </c>
      <c r="I17" s="13">
        <v>14.95</v>
      </c>
      <c r="J17" s="14">
        <f t="shared" si="15"/>
        <v>6.625</v>
      </c>
      <c r="K17" s="15">
        <f t="shared" ref="K17:M17" si="31">AVERAGE(C17,G17)</f>
        <v>0.5786843</v>
      </c>
      <c r="L17" s="15">
        <f t="shared" si="31"/>
        <v>0.86711</v>
      </c>
      <c r="M17" s="15">
        <f t="shared" si="31"/>
        <v>12</v>
      </c>
      <c r="N17" s="14">
        <f t="shared" si="17"/>
        <v>1.590990258</v>
      </c>
      <c r="O17" s="15">
        <f t="shared" ref="O17:Q17" si="32">STDEV(C17,G17)</f>
        <v>0.3363767769</v>
      </c>
      <c r="P17" s="15">
        <f t="shared" si="32"/>
        <v>0.3125397831</v>
      </c>
      <c r="Q17" s="16">
        <f t="shared" si="32"/>
        <v>4.171930009</v>
      </c>
    </row>
    <row r="18">
      <c r="A18" s="17" t="s">
        <v>24</v>
      </c>
      <c r="B18" s="18">
        <v>1.75</v>
      </c>
      <c r="C18" s="19">
        <v>0.46509688</v>
      </c>
      <c r="D18" s="19">
        <v>1.09146</v>
      </c>
      <c r="E18" s="20">
        <v>8.3</v>
      </c>
      <c r="F18" s="18">
        <v>7.3</v>
      </c>
      <c r="G18" s="19">
        <v>0.584396</v>
      </c>
      <c r="H18" s="19">
        <v>1.4890691</v>
      </c>
      <c r="I18" s="20">
        <v>14.95</v>
      </c>
      <c r="J18" s="21">
        <f t="shared" si="15"/>
        <v>4.525</v>
      </c>
      <c r="K18" s="22">
        <f t="shared" ref="K18:M18" si="33">AVERAGE(C18,G18)</f>
        <v>0.52474644</v>
      </c>
      <c r="L18" s="22">
        <f t="shared" si="33"/>
        <v>1.29026455</v>
      </c>
      <c r="M18" s="22">
        <f t="shared" si="33"/>
        <v>11.625</v>
      </c>
      <c r="N18" s="21">
        <f t="shared" si="17"/>
        <v>3.924442636</v>
      </c>
      <c r="O18" s="22">
        <f t="shared" ref="O18:Q18" si="34">STDEV(C18,G18)</f>
        <v>0.08435721674</v>
      </c>
      <c r="P18" s="22">
        <f t="shared" si="34"/>
        <v>0.2811520909</v>
      </c>
      <c r="Q18" s="23">
        <f t="shared" si="34"/>
        <v>4.702260095</v>
      </c>
    </row>
  </sheetData>
  <mergeCells count="4">
    <mergeCell ref="B1:E1"/>
    <mergeCell ref="F1:I1"/>
    <mergeCell ref="J1:M1"/>
    <mergeCell ref="N1:Q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86"/>
    <col customWidth="1" min="3" max="3" width="41.43"/>
    <col customWidth="1" min="5" max="5" width="24.57"/>
    <col customWidth="1" min="6" max="6" width="33.71"/>
  </cols>
  <sheetData>
    <row r="1">
      <c r="A1" s="24" t="s">
        <v>25</v>
      </c>
      <c r="B1" s="24" t="s">
        <v>26</v>
      </c>
      <c r="C1" s="24" t="s">
        <v>27</v>
      </c>
      <c r="D1" s="24" t="s">
        <v>28</v>
      </c>
      <c r="E1" s="24" t="s">
        <v>29</v>
      </c>
    </row>
    <row r="2" ht="24.0" customHeight="1">
      <c r="A2" s="24">
        <v>1.0</v>
      </c>
      <c r="B2" s="25" t="s">
        <v>30</v>
      </c>
      <c r="C2" s="24" t="s">
        <v>31</v>
      </c>
      <c r="D2" s="24" t="s">
        <v>32</v>
      </c>
    </row>
    <row r="3" ht="124.5" customHeight="1">
      <c r="A3" s="24">
        <v>2.0</v>
      </c>
      <c r="B3" s="24" t="s">
        <v>33</v>
      </c>
      <c r="C3" s="24" t="s">
        <v>31</v>
      </c>
      <c r="D3" s="24" t="s">
        <v>34</v>
      </c>
      <c r="E3" s="26"/>
      <c r="F3" s="26"/>
    </row>
    <row r="4" ht="188.25" customHeight="1">
      <c r="A4" s="24">
        <v>3.0</v>
      </c>
      <c r="B4" s="24" t="s">
        <v>35</v>
      </c>
      <c r="C4" s="24" t="s">
        <v>36</v>
      </c>
      <c r="D4" s="24" t="s">
        <v>37</v>
      </c>
      <c r="E4" s="26"/>
    </row>
    <row r="5" ht="23.25" customHeight="1">
      <c r="A5" s="24">
        <v>4.0</v>
      </c>
      <c r="B5" s="24" t="s">
        <v>38</v>
      </c>
      <c r="C5" s="24" t="s">
        <v>39</v>
      </c>
      <c r="D5" s="24" t="s">
        <v>40</v>
      </c>
    </row>
    <row r="6">
      <c r="A6" s="24">
        <v>5.0</v>
      </c>
      <c r="B6" s="24" t="s">
        <v>41</v>
      </c>
      <c r="C6" s="24" t="s">
        <v>31</v>
      </c>
      <c r="D6" s="24" t="s">
        <v>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19.14"/>
    <col customWidth="1" min="3" max="3" width="72.14"/>
  </cols>
  <sheetData>
    <row r="1">
      <c r="A1" s="27" t="s">
        <v>43</v>
      </c>
      <c r="B1" s="27" t="s">
        <v>44</v>
      </c>
      <c r="C1" s="27" t="s">
        <v>45</v>
      </c>
      <c r="D1" s="27" t="s">
        <v>46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9" t="s">
        <v>5</v>
      </c>
      <c r="B2" s="30" t="s">
        <v>47</v>
      </c>
      <c r="C2" s="31" t="s">
        <v>48</v>
      </c>
      <c r="D2" s="24">
        <v>4.0</v>
      </c>
    </row>
    <row r="3">
      <c r="A3" s="29" t="s">
        <v>6</v>
      </c>
      <c r="B3" s="30" t="s">
        <v>49</v>
      </c>
      <c r="C3" s="31" t="s">
        <v>50</v>
      </c>
      <c r="D3" s="24">
        <v>3.0</v>
      </c>
    </row>
    <row r="4">
      <c r="A4" s="29" t="s">
        <v>7</v>
      </c>
      <c r="B4" s="30" t="s">
        <v>51</v>
      </c>
      <c r="C4" s="31" t="s">
        <v>52</v>
      </c>
      <c r="D4" s="24">
        <v>1.0</v>
      </c>
    </row>
    <row r="5">
      <c r="A5" s="29" t="s">
        <v>8</v>
      </c>
      <c r="B5" s="24" t="s">
        <v>53</v>
      </c>
      <c r="C5" s="31" t="s">
        <v>54</v>
      </c>
      <c r="D5" s="24">
        <v>2.0</v>
      </c>
    </row>
  </sheetData>
  <drawing r:id="rId1"/>
</worksheet>
</file>