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PC\Desktop\Data Analysis files\"/>
    </mc:Choice>
  </mc:AlternateContent>
  <xr:revisionPtr revIDLastSave="0" documentId="13_ncr:1_{889C5A4D-1EC3-472F-A3BF-3635C65BB3D4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Renergy Consump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I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M19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</calcChain>
</file>

<file path=xl/sharedStrings.xml><?xml version="1.0" encoding="utf-8"?>
<sst xmlns="http://schemas.openxmlformats.org/spreadsheetml/2006/main" count="38" uniqueCount="21">
  <si>
    <t>Year</t>
  </si>
  <si>
    <t>Electricity from fossil fuels (TWh)</t>
  </si>
  <si>
    <t>Electricity from renewables (TWh)</t>
  </si>
  <si>
    <t>Nigeria</t>
  </si>
  <si>
    <t>CO2 Emissions (kt)</t>
  </si>
  <si>
    <t>Energy Consumption (kWh/person)</t>
  </si>
  <si>
    <t>Electricity from Renewable</t>
  </si>
  <si>
    <t>Renewable Energy Share (%)</t>
  </si>
  <si>
    <t>Financial Flows (USD)</t>
  </si>
  <si>
    <t>Renewable Capacity (per capita)</t>
  </si>
  <si>
    <t>Electricity Access (%)</t>
  </si>
  <si>
    <t>Renewable Capacity (3-Year Moving Avg</t>
  </si>
  <si>
    <t>Renewable Energy Share (3-Year Moving Avg)</t>
  </si>
  <si>
    <t>Electricity from Fossil Fuels (3-Year Moving Avg)</t>
  </si>
  <si>
    <t>Electricity from Renewables (3-Year Moving Avg)</t>
  </si>
  <si>
    <t>Energy Consumption per Capita (3-Year Moving Avg)</t>
  </si>
  <si>
    <t>Energy Intensity (MJ/$GDP)</t>
  </si>
  <si>
    <t>Energy Intensity (3-Year Moving Avg)</t>
  </si>
  <si>
    <t>CO₂ Emissions (3-Year Moving Avg)</t>
  </si>
  <si>
    <t>Entity</t>
  </si>
  <si>
    <t>Electricity Access (%) (3-Year Moving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</si>
</sst>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164" fontId="16" fillId="0" borderId="0" xfId="42" applyNumberFormat="1" applyFont="1"/>
    <xf numFmtId="164" fontId="0" fillId="0" borderId="0" xfId="42" applyNumberFormat="1" applyFont="1"/>
    <xf numFmtId="0" fontId="13" fillId="33" borderId="0" xfId="0" applyFont="1" applyFill="1"/>
    <xf numFmtId="1" fontId="13" fillId="33" borderId="0" xfId="0" applyNumberFormat="1" applyFont="1" applyFill="1"/>
    <xf numFmtId="2" fontId="16" fillId="34" borderId="0" xfId="0" applyNumberFormat="1" applyFont="1" applyFill="1"/>
    <xf numFmtId="0" fontId="16" fillId="34" borderId="0" xfId="0" applyFont="1" applyFill="1"/>
    <xf numFmtId="1" fontId="16" fillId="34" borderId="0" xfId="0" applyNumberFormat="1" applyFont="1" applyFill="1"/>
    <xf numFmtId="2" fontId="0" fillId="34" borderId="0" xfId="0" applyNumberFormat="1" applyFill="1"/>
    <xf numFmtId="1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2607-CF1A-4D3C-9DC9-4564096CC3B6}">
  <dimension ref="A1:AB27"/>
  <sheetViews>
    <sheetView tabSelected="1" zoomScale="50" zoomScaleNormal="60" workbookViewId="0">
      <selection activeCell="B7" sqref="B7"/>
    </sheetView>
  </sheetViews>
  <sheetFormatPr defaultRowHeight="14.75" x14ac:dyDescent="0.75"/>
  <cols>
    <col min="2" max="2" width="8.7265625" style="3"/>
    <col min="3" max="4" width="36.90625" style="5" customWidth="1"/>
    <col min="5" max="5" width="27.36328125" style="5" customWidth="1"/>
    <col min="6" max="6" width="36.54296875" style="5" customWidth="1"/>
    <col min="7" max="7" width="22.54296875" style="7" customWidth="1"/>
    <col min="8" max="8" width="24.86328125" style="5" customWidth="1"/>
    <col min="9" max="9" width="38.453125" style="5" customWidth="1"/>
    <col min="10" max="10" width="29.58984375" style="5" customWidth="1"/>
    <col min="11" max="11" width="40.453125" style="5" customWidth="1"/>
    <col min="12" max="12" width="29.26953125" style="5" customWidth="1"/>
    <col min="13" max="13" width="40.6328125" style="5" customWidth="1"/>
    <col min="14" max="14" width="32.6328125" style="5" customWidth="1"/>
    <col min="15" max="15" width="29.7265625" style="5" customWidth="1"/>
    <col min="16" max="16" width="46.54296875" style="5" customWidth="1"/>
    <col min="17" max="17" width="22.54296875" customWidth="1"/>
    <col min="18" max="18" width="31.54296875" style="5" customWidth="1"/>
    <col min="19" max="19" width="22.54296875" style="3" customWidth="1"/>
    <col min="20" max="20" width="29.81640625" style="3" customWidth="1"/>
  </cols>
  <sheetData>
    <row r="1" spans="1:28" s="1" customFormat="1" x14ac:dyDescent="0.75">
      <c r="A1" s="1" t="s">
        <v>19</v>
      </c>
      <c r="B1" s="2" t="s">
        <v>0</v>
      </c>
      <c r="C1" s="4" t="s">
        <v>10</v>
      </c>
      <c r="D1" s="10" t="s">
        <v>20</v>
      </c>
      <c r="E1" s="4" t="s">
        <v>9</v>
      </c>
      <c r="F1" s="10" t="s">
        <v>11</v>
      </c>
      <c r="G1" s="6" t="s">
        <v>8</v>
      </c>
      <c r="H1" s="4" t="s">
        <v>7</v>
      </c>
      <c r="I1" s="10" t="s">
        <v>12</v>
      </c>
      <c r="J1" s="4" t="s">
        <v>1</v>
      </c>
      <c r="K1" s="10" t="s">
        <v>13</v>
      </c>
      <c r="L1" s="4" t="s">
        <v>2</v>
      </c>
      <c r="M1" s="11" t="s">
        <v>14</v>
      </c>
      <c r="N1" s="4" t="s">
        <v>6</v>
      </c>
      <c r="O1" s="4" t="s">
        <v>5</v>
      </c>
      <c r="P1" s="10" t="s">
        <v>15</v>
      </c>
      <c r="Q1" s="1" t="s">
        <v>16</v>
      </c>
      <c r="R1" s="10" t="s">
        <v>17</v>
      </c>
      <c r="S1" s="2" t="s">
        <v>4</v>
      </c>
      <c r="T1" s="12" t="s">
        <v>18</v>
      </c>
    </row>
    <row r="2" spans="1:28" x14ac:dyDescent="0.75">
      <c r="A2" t="s">
        <v>3</v>
      </c>
      <c r="B2" s="3">
        <v>2003</v>
      </c>
      <c r="C2" s="5">
        <v>52.2</v>
      </c>
      <c r="D2" s="13">
        <f>AVERAGE(C2:C4)</f>
        <v>48.395790000000005</v>
      </c>
      <c r="E2" s="5">
        <v>15.81</v>
      </c>
      <c r="F2" s="13">
        <f t="shared" ref="F2:F19" si="0">AVERAGE(E2:E4)</f>
        <v>15.413333333333332</v>
      </c>
      <c r="G2" s="7">
        <v>0</v>
      </c>
      <c r="H2" s="5">
        <v>82.95</v>
      </c>
      <c r="I2" s="13">
        <f>AVERAGE(H2:H4)</f>
        <v>83.67</v>
      </c>
      <c r="J2" s="5">
        <v>11.97</v>
      </c>
      <c r="K2" s="13">
        <f t="shared" ref="K2:K19" si="1">AVERAGE(J2:J4)</f>
        <v>14</v>
      </c>
      <c r="L2" s="5">
        <v>7.38</v>
      </c>
      <c r="M2" s="13">
        <f t="shared" ref="M2:M19" si="2">AVERAGE(L2:L4)</f>
        <v>7.71</v>
      </c>
      <c r="N2" s="5">
        <v>38.139533999999998</v>
      </c>
      <c r="O2" s="5">
        <v>2100.6572000000001</v>
      </c>
      <c r="P2" s="13">
        <f t="shared" ref="P2:P19" si="3">AVERAGE(O2:O4)</f>
        <v>2160.7429666666667</v>
      </c>
      <c r="Q2">
        <v>8.6</v>
      </c>
      <c r="R2" s="13">
        <f t="shared" ref="R2:R19" si="4">AVERAGE(Q2:Q4)</f>
        <v>8.1766666666666676</v>
      </c>
      <c r="S2" s="3">
        <v>101000</v>
      </c>
      <c r="T2" s="14">
        <f t="shared" ref="T2:T19" si="5">AVERAGE(S2:S4)</f>
        <v>99483.334860000003</v>
      </c>
    </row>
    <row r="3" spans="1:28" x14ac:dyDescent="0.75">
      <c r="A3" t="s">
        <v>3</v>
      </c>
      <c r="B3" s="3">
        <v>2004</v>
      </c>
      <c r="C3" s="5">
        <v>46.122199999999999</v>
      </c>
      <c r="D3" s="13">
        <f t="shared" ref="D3:D19" si="6">AVERAGE(C3:C5)</f>
        <v>46.865795333333331</v>
      </c>
      <c r="E3" s="5">
        <v>15.41</v>
      </c>
      <c r="F3" s="13">
        <f t="shared" si="0"/>
        <v>15.020000000000001</v>
      </c>
      <c r="G3" s="7">
        <v>180000</v>
      </c>
      <c r="H3" s="5">
        <v>84.05</v>
      </c>
      <c r="I3" s="13">
        <f t="shared" ref="I3:I19" si="7">AVERAGE(H3:H5)</f>
        <v>84.663333333333341</v>
      </c>
      <c r="J3" s="5">
        <v>15.2</v>
      </c>
      <c r="K3" s="13">
        <f t="shared" si="1"/>
        <v>15.286666666666667</v>
      </c>
      <c r="L3" s="5">
        <v>8.0500000000000007</v>
      </c>
      <c r="M3" s="13">
        <f t="shared" si="2"/>
        <v>7.32</v>
      </c>
      <c r="N3" s="5">
        <v>34.623657000000001</v>
      </c>
      <c r="O3" s="5">
        <v>2122.0963999999999</v>
      </c>
      <c r="P3" s="13">
        <f t="shared" si="3"/>
        <v>2114.1493333333333</v>
      </c>
      <c r="Q3">
        <v>7.99</v>
      </c>
      <c r="R3" s="13">
        <f t="shared" si="4"/>
        <v>7.82</v>
      </c>
      <c r="S3" s="3">
        <v>98730.003360000002</v>
      </c>
      <c r="T3" s="14">
        <f t="shared" si="5"/>
        <v>95406.66707333333</v>
      </c>
      <c r="X3" s="5"/>
      <c r="Y3" s="7"/>
      <c r="Z3" s="5"/>
      <c r="AA3" s="5"/>
      <c r="AB3" s="5"/>
    </row>
    <row r="4" spans="1:28" x14ac:dyDescent="0.75">
      <c r="A4" t="s">
        <v>3</v>
      </c>
      <c r="B4" s="3">
        <v>2005</v>
      </c>
      <c r="C4" s="5">
        <v>46.865169999999999</v>
      </c>
      <c r="D4" s="13">
        <f t="shared" si="6"/>
        <v>48.202035333333335</v>
      </c>
      <c r="E4" s="5">
        <v>15.02</v>
      </c>
      <c r="F4" s="13">
        <f t="shared" si="0"/>
        <v>14.633333333333333</v>
      </c>
      <c r="G4" s="7">
        <v>18500000</v>
      </c>
      <c r="H4" s="5">
        <v>84.01</v>
      </c>
      <c r="I4" s="13">
        <f t="shared" si="7"/>
        <v>85.740000000000009</v>
      </c>
      <c r="J4" s="5">
        <v>14.83</v>
      </c>
      <c r="K4" s="13">
        <f t="shared" si="1"/>
        <v>15.466666666666667</v>
      </c>
      <c r="L4" s="5">
        <v>7.7</v>
      </c>
      <c r="M4" s="13">
        <f t="shared" si="2"/>
        <v>6.6933333333333325</v>
      </c>
      <c r="N4" s="5">
        <v>34.176650000000002</v>
      </c>
      <c r="O4" s="5">
        <v>2259.4753000000001</v>
      </c>
      <c r="P4" s="13">
        <f t="shared" si="3"/>
        <v>1989.9552666666666</v>
      </c>
      <c r="Q4">
        <v>7.94</v>
      </c>
      <c r="R4" s="13">
        <f t="shared" si="4"/>
        <v>7.6000000000000005</v>
      </c>
      <c r="S4" s="3">
        <v>98720.001220000006</v>
      </c>
      <c r="T4" s="14">
        <f t="shared" si="5"/>
        <v>89536.666870000001</v>
      </c>
    </row>
    <row r="5" spans="1:28" x14ac:dyDescent="0.75">
      <c r="A5" t="s">
        <v>3</v>
      </c>
      <c r="B5" s="3">
        <v>2006</v>
      </c>
      <c r="C5" s="5">
        <v>47.610016000000002</v>
      </c>
      <c r="D5" s="13">
        <f t="shared" si="6"/>
        <v>49.346978666666665</v>
      </c>
      <c r="E5" s="5">
        <v>14.63</v>
      </c>
      <c r="F5" s="13">
        <f t="shared" si="0"/>
        <v>14.253333333333336</v>
      </c>
      <c r="G5" s="7">
        <v>1230000</v>
      </c>
      <c r="H5" s="5">
        <v>85.93</v>
      </c>
      <c r="I5" s="13">
        <f t="shared" si="7"/>
        <v>86.486666666666679</v>
      </c>
      <c r="J5" s="5">
        <v>15.83</v>
      </c>
      <c r="K5" s="13">
        <f t="shared" si="1"/>
        <v>15.346666666666666</v>
      </c>
      <c r="L5" s="5">
        <v>6.21</v>
      </c>
      <c r="M5" s="13">
        <f t="shared" si="2"/>
        <v>6.0166666666666657</v>
      </c>
      <c r="N5" s="5">
        <v>28.176043</v>
      </c>
      <c r="O5" s="5">
        <v>1960.8762999999999</v>
      </c>
      <c r="P5" s="13">
        <f t="shared" si="3"/>
        <v>1919.3893666666665</v>
      </c>
      <c r="Q5">
        <v>7.53</v>
      </c>
      <c r="R5" s="13">
        <f t="shared" si="4"/>
        <v>7.31</v>
      </c>
      <c r="S5" s="3">
        <v>88769.996639999998</v>
      </c>
      <c r="T5" s="14">
        <f t="shared" si="5"/>
        <v>85606.666566666667</v>
      </c>
    </row>
    <row r="6" spans="1:28" x14ac:dyDescent="0.75">
      <c r="A6" t="s">
        <v>3</v>
      </c>
      <c r="B6" s="3">
        <v>2007</v>
      </c>
      <c r="C6" s="5">
        <v>50.130920000000003</v>
      </c>
      <c r="D6" s="13">
        <f t="shared" si="6"/>
        <v>50.104475666666666</v>
      </c>
      <c r="E6" s="5">
        <v>14.25</v>
      </c>
      <c r="F6" s="13">
        <f t="shared" si="0"/>
        <v>13.88</v>
      </c>
      <c r="G6" s="7">
        <v>550000</v>
      </c>
      <c r="H6" s="5">
        <v>87.28</v>
      </c>
      <c r="I6" s="13">
        <f t="shared" si="7"/>
        <v>87.40333333333335</v>
      </c>
      <c r="J6" s="5">
        <v>15.74</v>
      </c>
      <c r="K6" s="13">
        <f t="shared" si="1"/>
        <v>14.846666666666666</v>
      </c>
      <c r="L6" s="5">
        <v>6.17</v>
      </c>
      <c r="M6" s="13">
        <f t="shared" si="2"/>
        <v>5.4433333333333325</v>
      </c>
      <c r="N6" s="5">
        <v>28.160658000000002</v>
      </c>
      <c r="O6" s="5">
        <v>1749.5142000000001</v>
      </c>
      <c r="P6" s="13">
        <f t="shared" si="3"/>
        <v>1682.5714</v>
      </c>
      <c r="Q6">
        <v>7.33</v>
      </c>
      <c r="R6" s="13">
        <f t="shared" si="4"/>
        <v>6.9433333333333325</v>
      </c>
      <c r="S6" s="3">
        <v>81120.00275</v>
      </c>
      <c r="T6" s="14">
        <f t="shared" si="5"/>
        <v>81666.666670000006</v>
      </c>
    </row>
    <row r="7" spans="1:28" x14ac:dyDescent="0.75">
      <c r="A7" t="s">
        <v>3</v>
      </c>
      <c r="B7" s="3">
        <v>2008</v>
      </c>
      <c r="C7" s="5">
        <v>50.3</v>
      </c>
      <c r="D7" s="13">
        <f t="shared" si="6"/>
        <v>49.394168999999998</v>
      </c>
      <c r="E7" s="5">
        <v>13.88</v>
      </c>
      <c r="F7" s="13">
        <f t="shared" si="0"/>
        <v>13.516666666666666</v>
      </c>
      <c r="G7" s="7">
        <v>0</v>
      </c>
      <c r="H7" s="5">
        <v>86.25</v>
      </c>
      <c r="I7" s="13">
        <f t="shared" si="7"/>
        <v>87.13</v>
      </c>
      <c r="J7" s="5">
        <v>14.47</v>
      </c>
      <c r="K7" s="13">
        <f t="shared" si="1"/>
        <v>15.786666666666667</v>
      </c>
      <c r="L7" s="5">
        <v>5.67</v>
      </c>
      <c r="M7" s="13">
        <f t="shared" si="2"/>
        <v>5.496666666666667</v>
      </c>
      <c r="N7" s="5">
        <v>28.152930999999999</v>
      </c>
      <c r="O7" s="5">
        <v>2047.7775999999999</v>
      </c>
      <c r="P7" s="13">
        <f t="shared" si="3"/>
        <v>1604.1013999999998</v>
      </c>
      <c r="Q7">
        <v>7.07</v>
      </c>
      <c r="R7" s="13">
        <f t="shared" si="4"/>
        <v>6.7733333333333334</v>
      </c>
      <c r="S7" s="3">
        <v>86930.000310000003</v>
      </c>
      <c r="T7" s="14">
        <f t="shared" si="5"/>
        <v>84646.664940000002</v>
      </c>
    </row>
    <row r="8" spans="1:28" x14ac:dyDescent="0.75">
      <c r="A8" t="s">
        <v>3</v>
      </c>
      <c r="B8" s="3">
        <v>2009</v>
      </c>
      <c r="C8" s="5">
        <v>49.882506999999997</v>
      </c>
      <c r="D8" s="13">
        <f t="shared" si="6"/>
        <v>51.260835666666672</v>
      </c>
      <c r="E8" s="5">
        <v>13.51</v>
      </c>
      <c r="F8" s="13">
        <f t="shared" si="0"/>
        <v>13.223333333333334</v>
      </c>
      <c r="G8" s="7">
        <v>0</v>
      </c>
      <c r="H8" s="5">
        <v>88.68</v>
      </c>
      <c r="I8" s="13">
        <f t="shared" si="7"/>
        <v>86.589999999999989</v>
      </c>
      <c r="J8" s="5">
        <v>14.33</v>
      </c>
      <c r="K8" s="13">
        <f t="shared" si="1"/>
        <v>17.59</v>
      </c>
      <c r="L8" s="5">
        <v>4.49</v>
      </c>
      <c r="M8" s="13">
        <f t="shared" si="2"/>
        <v>5.5533333333333337</v>
      </c>
      <c r="N8" s="5">
        <v>23.857596999999998</v>
      </c>
      <c r="O8" s="5">
        <v>1250.4223999999999</v>
      </c>
      <c r="P8" s="13">
        <f t="shared" si="3"/>
        <v>1620.0448666666668</v>
      </c>
      <c r="Q8">
        <v>6.43</v>
      </c>
      <c r="R8" s="13">
        <f t="shared" si="4"/>
        <v>6.77</v>
      </c>
      <c r="S8" s="3">
        <v>76949.996950000001</v>
      </c>
      <c r="T8" s="14">
        <f t="shared" si="5"/>
        <v>87336.664836666663</v>
      </c>
    </row>
    <row r="9" spans="1:28" x14ac:dyDescent="0.75">
      <c r="A9" t="s">
        <v>3</v>
      </c>
      <c r="B9" s="3">
        <v>2010</v>
      </c>
      <c r="C9" s="5">
        <v>48</v>
      </c>
      <c r="D9" s="13">
        <f t="shared" si="6"/>
        <v>52.377081000000004</v>
      </c>
      <c r="E9" s="5">
        <v>13.16</v>
      </c>
      <c r="F9" s="13">
        <f t="shared" si="0"/>
        <v>12.969999999999999</v>
      </c>
      <c r="G9" s="7">
        <v>580000</v>
      </c>
      <c r="H9" s="5">
        <v>86.46</v>
      </c>
      <c r="I9" s="13">
        <f t="shared" si="7"/>
        <v>85.219999999999985</v>
      </c>
      <c r="J9" s="5">
        <v>18.559999999999999</v>
      </c>
      <c r="K9" s="13">
        <f t="shared" si="1"/>
        <v>20.033333333333331</v>
      </c>
      <c r="L9" s="5">
        <v>6.33</v>
      </c>
      <c r="M9" s="13">
        <f t="shared" si="2"/>
        <v>5.9366666666666665</v>
      </c>
      <c r="N9" s="5">
        <v>25.431902000000001</v>
      </c>
      <c r="O9" s="5">
        <v>1514.1042</v>
      </c>
      <c r="P9" s="13">
        <f t="shared" si="3"/>
        <v>1881.0854333333334</v>
      </c>
      <c r="Q9">
        <v>6.82</v>
      </c>
      <c r="R9" s="13">
        <f t="shared" si="4"/>
        <v>6.9066666666666663</v>
      </c>
      <c r="S9" s="3">
        <v>90059.997560000003</v>
      </c>
      <c r="T9" s="14">
        <f t="shared" si="5"/>
        <v>93466.664633333334</v>
      </c>
    </row>
    <row r="10" spans="1:28" x14ac:dyDescent="0.75">
      <c r="A10" t="s">
        <v>3</v>
      </c>
      <c r="B10" s="3">
        <v>2011</v>
      </c>
      <c r="C10" s="5">
        <v>55.9</v>
      </c>
      <c r="D10" s="13">
        <f t="shared" si="6"/>
        <v>54.910414333333335</v>
      </c>
      <c r="E10" s="5">
        <v>13</v>
      </c>
      <c r="F10" s="13">
        <f t="shared" si="0"/>
        <v>12.723333333333334</v>
      </c>
      <c r="G10" s="7">
        <v>18980000</v>
      </c>
      <c r="H10" s="5">
        <v>84.63</v>
      </c>
      <c r="I10" s="13">
        <f t="shared" si="7"/>
        <v>83.796666666666667</v>
      </c>
      <c r="J10" s="5">
        <v>19.88</v>
      </c>
      <c r="K10" s="13">
        <f t="shared" si="1"/>
        <v>21.226666666666667</v>
      </c>
      <c r="L10" s="5">
        <v>5.84</v>
      </c>
      <c r="M10" s="13">
        <f t="shared" si="2"/>
        <v>5.5966666666666667</v>
      </c>
      <c r="N10" s="5">
        <v>22.706066</v>
      </c>
      <c r="O10" s="5">
        <v>2095.6080000000002</v>
      </c>
      <c r="P10" s="13">
        <f t="shared" si="3"/>
        <v>2225.0961000000002</v>
      </c>
      <c r="Q10">
        <v>7.06</v>
      </c>
      <c r="R10" s="13">
        <f t="shared" si="4"/>
        <v>6.8133333333333326</v>
      </c>
      <c r="S10" s="3">
        <v>95000</v>
      </c>
      <c r="T10" s="14">
        <f t="shared" si="5"/>
        <v>99489.997879999995</v>
      </c>
    </row>
    <row r="11" spans="1:28" x14ac:dyDescent="0.75">
      <c r="A11" t="s">
        <v>3</v>
      </c>
      <c r="B11" s="3">
        <v>2012</v>
      </c>
      <c r="C11" s="5">
        <v>53.231242999999999</v>
      </c>
      <c r="D11" s="13">
        <f t="shared" si="6"/>
        <v>54.293157666666666</v>
      </c>
      <c r="E11" s="5">
        <v>12.75</v>
      </c>
      <c r="F11" s="13">
        <f t="shared" si="0"/>
        <v>12.423333333333334</v>
      </c>
      <c r="G11" s="7">
        <v>20950000</v>
      </c>
      <c r="H11" s="5">
        <v>84.57</v>
      </c>
      <c r="I11" s="13">
        <f t="shared" si="7"/>
        <v>82.466666666666654</v>
      </c>
      <c r="J11" s="5">
        <v>21.66</v>
      </c>
      <c r="K11" s="13">
        <f t="shared" si="1"/>
        <v>23.02</v>
      </c>
      <c r="L11" s="5">
        <v>5.64</v>
      </c>
      <c r="M11" s="13">
        <f t="shared" si="2"/>
        <v>5.43</v>
      </c>
      <c r="N11" s="5">
        <v>20.659341999999999</v>
      </c>
      <c r="O11" s="5">
        <v>2033.5441000000001</v>
      </c>
      <c r="P11" s="13">
        <f t="shared" si="3"/>
        <v>2429.1815999999999</v>
      </c>
      <c r="Q11">
        <v>6.84</v>
      </c>
      <c r="R11" s="13">
        <f t="shared" si="4"/>
        <v>6.56</v>
      </c>
      <c r="S11" s="3">
        <v>95339.996339999998</v>
      </c>
      <c r="T11" s="14">
        <f t="shared" si="5"/>
        <v>106099.99847999999</v>
      </c>
    </row>
    <row r="12" spans="1:28" x14ac:dyDescent="0.75">
      <c r="A12" t="s">
        <v>3</v>
      </c>
      <c r="B12" s="3">
        <v>2013</v>
      </c>
      <c r="C12" s="5">
        <v>55.6</v>
      </c>
      <c r="D12" s="13">
        <f t="shared" si="6"/>
        <v>54.049410000000002</v>
      </c>
      <c r="E12" s="5">
        <v>12.42</v>
      </c>
      <c r="F12" s="13">
        <f t="shared" si="0"/>
        <v>12.106666666666667</v>
      </c>
      <c r="G12" s="7">
        <v>974050000</v>
      </c>
      <c r="H12" s="5">
        <v>82.19</v>
      </c>
      <c r="I12" s="13">
        <f t="shared" si="7"/>
        <v>81.66</v>
      </c>
      <c r="J12" s="5">
        <v>22.14</v>
      </c>
      <c r="K12" s="13">
        <f t="shared" si="1"/>
        <v>24.166666666666668</v>
      </c>
      <c r="L12" s="5">
        <v>5.31</v>
      </c>
      <c r="M12" s="13">
        <f t="shared" si="2"/>
        <v>5.4533333333333331</v>
      </c>
      <c r="N12" s="5">
        <v>19.344260999999999</v>
      </c>
      <c r="O12" s="5">
        <v>2546.1361999999999</v>
      </c>
      <c r="P12" s="13">
        <f t="shared" si="3"/>
        <v>2583.2780000000002</v>
      </c>
      <c r="Q12">
        <v>6.54</v>
      </c>
      <c r="R12" s="13">
        <f t="shared" si="4"/>
        <v>6.29</v>
      </c>
      <c r="S12" s="3">
        <v>108129.9973</v>
      </c>
      <c r="T12" s="14">
        <f t="shared" si="5"/>
        <v>110240.0004</v>
      </c>
    </row>
    <row r="13" spans="1:28" x14ac:dyDescent="0.75">
      <c r="A13" t="s">
        <v>3</v>
      </c>
      <c r="B13" s="3">
        <v>2014</v>
      </c>
      <c r="C13" s="5">
        <v>54.048229999999997</v>
      </c>
      <c r="D13" s="13">
        <f t="shared" si="6"/>
        <v>55.282743333333336</v>
      </c>
      <c r="E13" s="5">
        <v>12.1</v>
      </c>
      <c r="F13" s="13">
        <f t="shared" si="0"/>
        <v>11.803333333333333</v>
      </c>
      <c r="G13" s="7">
        <v>24780000</v>
      </c>
      <c r="H13" s="5">
        <v>80.64</v>
      </c>
      <c r="I13" s="13">
        <f t="shared" si="7"/>
        <v>81.603333333333339</v>
      </c>
      <c r="J13" s="5">
        <v>25.26</v>
      </c>
      <c r="K13" s="13">
        <f t="shared" si="1"/>
        <v>24.75</v>
      </c>
      <c r="L13" s="5">
        <v>5.34</v>
      </c>
      <c r="M13" s="13">
        <f t="shared" si="2"/>
        <v>6.3900000000000006</v>
      </c>
      <c r="N13" s="5">
        <v>17.450980000000001</v>
      </c>
      <c r="O13" s="5">
        <v>2707.8645000000001</v>
      </c>
      <c r="P13" s="13">
        <f t="shared" si="3"/>
        <v>2564.2012</v>
      </c>
      <c r="Q13">
        <v>6.3</v>
      </c>
      <c r="R13" s="13">
        <f t="shared" si="4"/>
        <v>6.23</v>
      </c>
      <c r="S13" s="3">
        <v>114830.0018</v>
      </c>
      <c r="T13" s="14">
        <f t="shared" si="5"/>
        <v>111140.00189999999</v>
      </c>
    </row>
    <row r="14" spans="1:28" x14ac:dyDescent="0.75">
      <c r="A14" t="s">
        <v>3</v>
      </c>
      <c r="B14" s="3">
        <v>2015</v>
      </c>
      <c r="C14" s="5">
        <v>52.5</v>
      </c>
      <c r="D14" s="13">
        <f t="shared" si="6"/>
        <v>55.4</v>
      </c>
      <c r="E14" s="5">
        <v>11.8</v>
      </c>
      <c r="F14" s="13">
        <f t="shared" si="0"/>
        <v>11.506666666666668</v>
      </c>
      <c r="G14" s="7">
        <v>46500000</v>
      </c>
      <c r="H14" s="5">
        <v>82.15</v>
      </c>
      <c r="I14" s="13">
        <f t="shared" si="7"/>
        <v>82.163333333333341</v>
      </c>
      <c r="J14" s="5">
        <v>25.1</v>
      </c>
      <c r="K14" s="13">
        <f t="shared" si="1"/>
        <v>24.683333333333334</v>
      </c>
      <c r="L14" s="5">
        <v>5.71</v>
      </c>
      <c r="M14" s="13">
        <f t="shared" si="2"/>
        <v>7.1833333333333327</v>
      </c>
      <c r="N14" s="5">
        <v>18.532944000000001</v>
      </c>
      <c r="O14" s="5">
        <v>2495.8332999999998</v>
      </c>
      <c r="P14" s="13">
        <f t="shared" si="3"/>
        <v>2447.8490333333334</v>
      </c>
      <c r="Q14">
        <v>6.03</v>
      </c>
      <c r="R14" s="13">
        <f t="shared" si="4"/>
        <v>6.2333333333333334</v>
      </c>
      <c r="S14" s="3">
        <v>107760.0021</v>
      </c>
      <c r="T14" s="14">
        <f t="shared" si="5"/>
        <v>109030.0013</v>
      </c>
    </row>
    <row r="15" spans="1:28" x14ac:dyDescent="0.75">
      <c r="A15" t="s">
        <v>3</v>
      </c>
      <c r="B15" s="3">
        <v>2016</v>
      </c>
      <c r="C15" s="5">
        <v>59.3</v>
      </c>
      <c r="D15" s="13">
        <f t="shared" si="6"/>
        <v>56.733333333333327</v>
      </c>
      <c r="E15" s="5">
        <v>11.51</v>
      </c>
      <c r="F15" s="13">
        <f t="shared" si="0"/>
        <v>11.216666666666667</v>
      </c>
      <c r="G15" s="7">
        <v>61810000</v>
      </c>
      <c r="H15" s="5">
        <v>82.02</v>
      </c>
      <c r="I15" s="13">
        <f t="shared" si="7"/>
        <v>82.206666666666663</v>
      </c>
      <c r="J15" s="5">
        <v>23.89</v>
      </c>
      <c r="K15" s="13">
        <f t="shared" si="1"/>
        <v>24.353333333333335</v>
      </c>
      <c r="L15" s="5">
        <v>8.1199999999999992</v>
      </c>
      <c r="M15" s="13">
        <f t="shared" si="2"/>
        <v>7.8599999999999994</v>
      </c>
      <c r="N15" s="5">
        <v>25.367075</v>
      </c>
      <c r="O15" s="5">
        <v>2488.9058</v>
      </c>
      <c r="P15" s="13">
        <f t="shared" si="3"/>
        <v>2436.5114666666664</v>
      </c>
      <c r="Q15">
        <v>6.36</v>
      </c>
      <c r="R15" s="13">
        <f t="shared" si="4"/>
        <v>6.2766666666666664</v>
      </c>
      <c r="S15" s="3">
        <v>110830.0018</v>
      </c>
      <c r="T15" s="14">
        <f t="shared" si="5"/>
        <v>109740.0004</v>
      </c>
    </row>
    <row r="16" spans="1:28" x14ac:dyDescent="0.75">
      <c r="A16" t="s">
        <v>3</v>
      </c>
      <c r="B16" s="3">
        <v>2017</v>
      </c>
      <c r="C16" s="5">
        <v>54.4</v>
      </c>
      <c r="D16" s="13">
        <f t="shared" si="6"/>
        <v>55.433333333333337</v>
      </c>
      <c r="E16" s="5">
        <v>11.21</v>
      </c>
      <c r="F16" s="13">
        <f t="shared" si="0"/>
        <v>10.943333333333333</v>
      </c>
      <c r="G16" s="7">
        <v>5202310000</v>
      </c>
      <c r="H16" s="5">
        <v>82.32</v>
      </c>
      <c r="I16" s="13">
        <f t="shared" si="7"/>
        <v>82</v>
      </c>
      <c r="J16" s="5">
        <v>25.06</v>
      </c>
      <c r="K16" s="13">
        <f t="shared" si="1"/>
        <v>24.11</v>
      </c>
      <c r="L16" s="5">
        <v>7.72</v>
      </c>
      <c r="M16" s="13">
        <f t="shared" si="2"/>
        <v>7.9833333333333343</v>
      </c>
      <c r="N16" s="5">
        <v>23.550947000000001</v>
      </c>
      <c r="O16" s="5">
        <v>2358.808</v>
      </c>
      <c r="P16" s="13">
        <f t="shared" si="3"/>
        <v>2434.4868000000001</v>
      </c>
      <c r="Q16">
        <v>6.31</v>
      </c>
      <c r="R16" s="13">
        <f t="shared" si="4"/>
        <v>6.2866666666666662</v>
      </c>
      <c r="S16" s="3">
        <v>108500</v>
      </c>
      <c r="T16" s="14">
        <f t="shared" si="5"/>
        <v>111223.33273333334</v>
      </c>
    </row>
    <row r="17" spans="1:20" x14ac:dyDescent="0.75">
      <c r="A17" t="s">
        <v>3</v>
      </c>
      <c r="B17" s="3">
        <v>2018</v>
      </c>
      <c r="C17" s="5">
        <v>56.5</v>
      </c>
      <c r="D17" s="13">
        <f t="shared" si="6"/>
        <v>55.766666666666673</v>
      </c>
      <c r="E17" s="5">
        <v>10.93</v>
      </c>
      <c r="F17" s="13">
        <f t="shared" si="0"/>
        <v>10.686666666666666</v>
      </c>
      <c r="G17" s="7">
        <v>94760000</v>
      </c>
      <c r="H17" s="5">
        <v>82.28</v>
      </c>
      <c r="I17" s="13">
        <f t="shared" si="7"/>
        <v>54.56</v>
      </c>
      <c r="J17" s="5">
        <v>24.11</v>
      </c>
      <c r="K17" s="13">
        <f t="shared" si="1"/>
        <v>23.083333333333332</v>
      </c>
      <c r="L17" s="5">
        <v>7.74</v>
      </c>
      <c r="M17" s="13">
        <f t="shared" si="2"/>
        <v>7.9933333333333332</v>
      </c>
      <c r="N17" s="5">
        <v>24.301413</v>
      </c>
      <c r="O17" s="5">
        <v>2461.8206</v>
      </c>
      <c r="P17" s="13">
        <f t="shared" si="3"/>
        <v>2463.2392</v>
      </c>
      <c r="Q17">
        <v>6.16</v>
      </c>
      <c r="R17" s="13">
        <f t="shared" si="4"/>
        <v>4.1833333333333336</v>
      </c>
      <c r="S17" s="3">
        <v>109889.9994</v>
      </c>
      <c r="T17" s="14">
        <f t="shared" si="5"/>
        <v>75056.666066666672</v>
      </c>
    </row>
    <row r="18" spans="1:20" x14ac:dyDescent="0.75">
      <c r="A18" t="s">
        <v>3</v>
      </c>
      <c r="B18" s="3">
        <v>2019</v>
      </c>
      <c r="C18" s="5">
        <v>55.4</v>
      </c>
      <c r="D18" s="13">
        <f t="shared" si="6"/>
        <v>55.4</v>
      </c>
      <c r="E18" s="5">
        <v>10.69</v>
      </c>
      <c r="F18" s="13">
        <f t="shared" si="0"/>
        <v>10.565</v>
      </c>
      <c r="G18" s="7">
        <v>1172580000</v>
      </c>
      <c r="H18" s="5">
        <v>81.400000000000006</v>
      </c>
      <c r="I18" s="13">
        <f t="shared" si="7"/>
        <v>40.700000000000003</v>
      </c>
      <c r="J18" s="5">
        <v>23.16</v>
      </c>
      <c r="K18" s="13">
        <f t="shared" si="1"/>
        <v>22.57</v>
      </c>
      <c r="L18" s="5">
        <v>8.49</v>
      </c>
      <c r="M18" s="13">
        <f t="shared" si="2"/>
        <v>8.120000000000001</v>
      </c>
      <c r="N18" s="5">
        <v>26.824643999999999</v>
      </c>
      <c r="O18" s="5">
        <v>2482.8317999999999</v>
      </c>
      <c r="P18" s="13">
        <f t="shared" si="3"/>
        <v>2463.9485</v>
      </c>
      <c r="Q18">
        <v>6.39</v>
      </c>
      <c r="R18" s="13">
        <f t="shared" si="4"/>
        <v>3.1949999999999998</v>
      </c>
      <c r="S18" s="3">
        <v>115279.9988</v>
      </c>
      <c r="T18" s="14">
        <f t="shared" si="5"/>
        <v>57639.999400000001</v>
      </c>
    </row>
    <row r="19" spans="1:20" x14ac:dyDescent="0.75">
      <c r="A19" t="s">
        <v>3</v>
      </c>
      <c r="B19" s="3">
        <v>2020</v>
      </c>
      <c r="C19" s="5">
        <v>55.4</v>
      </c>
      <c r="D19" s="13">
        <f t="shared" si="6"/>
        <v>55.4</v>
      </c>
      <c r="E19" s="5">
        <v>10.44</v>
      </c>
      <c r="F19" s="13">
        <f t="shared" si="0"/>
        <v>10.44</v>
      </c>
      <c r="G19" s="7">
        <v>0</v>
      </c>
      <c r="H19" s="5">
        <v>0</v>
      </c>
      <c r="I19" s="13">
        <f t="shared" si="7"/>
        <v>0</v>
      </c>
      <c r="J19" s="5">
        <v>21.98</v>
      </c>
      <c r="K19" s="13">
        <f t="shared" si="1"/>
        <v>21.98</v>
      </c>
      <c r="L19" s="5">
        <v>7.75</v>
      </c>
      <c r="M19" s="13">
        <f t="shared" si="2"/>
        <v>7.75</v>
      </c>
      <c r="N19" s="5">
        <v>26.067945000000002</v>
      </c>
      <c r="O19" s="5">
        <v>2445.0652</v>
      </c>
      <c r="P19" s="13">
        <f t="shared" si="3"/>
        <v>2445.0652</v>
      </c>
      <c r="Q19" s="5">
        <v>0</v>
      </c>
      <c r="R19" s="13">
        <f t="shared" si="4"/>
        <v>0</v>
      </c>
      <c r="S19" s="3">
        <v>0</v>
      </c>
      <c r="T19" s="14">
        <f t="shared" si="5"/>
        <v>0</v>
      </c>
    </row>
    <row r="24" spans="1:20" x14ac:dyDescent="0.75">
      <c r="A24" s="8"/>
      <c r="B24" s="9"/>
      <c r="C24" s="9"/>
      <c r="D24" s="9"/>
      <c r="N24" s="9"/>
      <c r="O24" s="9"/>
      <c r="P24" s="9"/>
    </row>
    <row r="27" spans="1:20" x14ac:dyDescent="0.75">
      <c r="A27" s="8"/>
      <c r="B27" s="9"/>
      <c r="C27" s="9"/>
      <c r="D27" s="9"/>
      <c r="N27" s="9"/>
      <c r="O27" s="9"/>
      <c r="P27" s="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o x s W Y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B o x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M b F k o i k e 4 D g A A A B E A A A A T A B w A R m 9 y b X V s Y X M v U 2 V j d G l v b j E u b S C i G A A o o B Q A A A A A A A A A A A A A A A A A A A A A A A A A A A A r T k 0 u y c z P U w i G 0 I b W A F B L A Q I t A B Q A A g A I A A a M b F m N m H I o p A A A A P Y A A A A S A A A A A A A A A A A A A A A A A A A A A A B D b 2 5 m a W c v U G F j a 2 F n Z S 5 4 b W x Q S w E C L Q A U A A I A C A A G j G x Z D 8 r p q 6 Q A A A D p A A A A E w A A A A A A A A A A A A A A A A D w A A A A W 0 N v b n R l b n R f V H l w Z X N d L n h t b F B L A Q I t A B Q A A g A I A A a M b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J n f H 1 3 3 F r R K P Y y H W 4 p 9 d f A A A A A A I A A A A A A B B m A A A A A Q A A I A A A A J G L M K H Q x A O y O p P 1 R d 5 M c F V 5 e N w + H S Z B w I h u S D j l 6 e b J A A A A A A 6 A A A A A A g A A I A A A A L 3 W q I J a 5 i O V h k V o n 6 a x j 1 L k F P 1 H s 1 Y N T u V b W w r h 4 d 1 1 U A A A A N 7 o j 6 z z L H 1 n e t f Z R w T O O P l H u 9 b q f S n L A 6 e 4 G T q d 1 s Y 5 k 2 g s / 3 9 N l d 4 1 S m e 0 l i T 3 G Q t 4 W x M d x s o 0 W G 5 a 2 D F r T A P t 4 R A Q + f A 8 0 c r F D h 7 h e H F 4 Q A A A A P y L w U w Y R T d L s z 8 L o V / M T 4 G + F g R G L S I k o l C U L y u X Q R R o 6 1 b B S g Q C Y R U q z a X f C z 4 a T F t L s v D m u K r o o z 9 o 5 u O C O T k = < / D a t a M a s h u p > 
</file>

<file path=customXml/itemProps1.xml><?xml version="1.0" encoding="utf-8"?>
<ds:datastoreItem xmlns:ds="http://schemas.openxmlformats.org/officeDocument/2006/customXml" ds:itemID="{C967905E-0AFF-4EEE-9456-730A730E9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Renergy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 hill</dc:creator>
  <cp:lastModifiedBy>HomePC</cp:lastModifiedBy>
  <dcterms:created xsi:type="dcterms:W3CDTF">2024-11-11T11:59:32Z</dcterms:created>
  <dcterms:modified xsi:type="dcterms:W3CDTF">2024-11-14T07:06:14Z</dcterms:modified>
</cp:coreProperties>
</file>