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20430" windowHeight="796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J26" i="2" s="1"/>
  <c r="K20" i="1"/>
  <c r="I26" i="2" l="1"/>
  <c r="J34" i="2"/>
  <c r="K37" i="2" s="1"/>
  <c r="K23" i="2"/>
  <c r="K36" i="2" s="1"/>
  <c r="I27" i="1"/>
  <c r="J27" i="1"/>
  <c r="I34" i="2" l="1"/>
  <c r="K38" i="2" s="1"/>
  <c r="K40" i="2" s="1"/>
  <c r="K41" i="2" s="1"/>
  <c r="K26" i="2"/>
  <c r="K34" i="2" s="1"/>
  <c r="K27" i="1"/>
  <c r="K19" i="1"/>
  <c r="K22" i="1"/>
  <c r="K21" i="1"/>
  <c r="J26" i="1" l="1"/>
  <c r="J34" i="1" s="1"/>
  <c r="K37" i="1" s="1"/>
  <c r="I26" i="1"/>
  <c r="K23" i="1"/>
  <c r="K36" i="1" s="1"/>
  <c r="K26" i="1" l="1"/>
  <c r="K34" i="1" s="1"/>
  <c r="I34" i="1"/>
  <c r="K38" i="1"/>
  <c r="K40" i="1" s="1"/>
  <c r="K41" i="1" l="1"/>
</calcChain>
</file>

<file path=xl/sharedStrings.xml><?xml version="1.0" encoding="utf-8"?>
<sst xmlns="http://schemas.openxmlformats.org/spreadsheetml/2006/main" count="117" uniqueCount="56">
  <si>
    <t>GSTIN:</t>
  </si>
  <si>
    <t>Customer Details:</t>
  </si>
  <si>
    <t>Name:</t>
  </si>
  <si>
    <t>Address: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</si>
  <si>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</si>
  <si>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</si>
  <si>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</si>
  <si>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</si>
  <si>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</si>
  <si>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</si>
  <si>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</si>
  <si>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</si>
  <si>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</si>
  <si>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</si>
  <si>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</si>
  <si>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</si>
  <si>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</si>
  <si>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</si>
  <si>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</si>
  <si>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</si>
  <si>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</si>
  <si>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</si>
  <si>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</si>
  <si>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</si>
  <si>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</si>
  <si>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</si>
  <si>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</si>
  <si>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</si>
  <si>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</si>
  <si>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</si>
  <si>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</si>
  <si>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</si>
  <si>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</si>
  <si>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</si>
  <si>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</si>
  <si>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</si>
  <si>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</si>
  <si>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</si>
  <si>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Power2SME Private Limited</t>
  </si>
  <si>
    <t>21AAOFC2306H1ZX</t>
  </si>
  <si>
    <t>21AAECB9468N1Z8</t>
  </si>
  <si>
    <t>AAECB9468N</t>
  </si>
  <si>
    <t>Cowork Venue #766,SAHEED NAGAR BHUBANESWAR-751007</t>
  </si>
  <si>
    <t>SAC Code - 997314</t>
  </si>
  <si>
    <t>202100131</t>
  </si>
  <si>
    <t>01-12-2021</t>
  </si>
  <si>
    <t>Monthly Booking - Dec 2021</t>
  </si>
  <si>
    <t>Non Transferrable Booking Member From Dec 2021.</t>
  </si>
  <si>
    <t>(18000 - 16500 : Rs 1500)</t>
  </si>
  <si>
    <t>Surplus Deposit :Rs 1500</t>
  </si>
  <si>
    <t>Diff. Deposit Adjustment - 1 Seat Notice (5k)</t>
  </si>
  <si>
    <t>Customer GSTIN</t>
  </si>
  <si>
    <t>01-02-2022</t>
  </si>
  <si>
    <t>Monthly Booking - Feb 2022</t>
  </si>
  <si>
    <t>Non Transferrable Booking Member From Feb 2022.</t>
  </si>
  <si>
    <t>202100175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</si>
</sst>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5" name="Picture 4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8710" y="12426069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1" y="12398375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6444" y="773251"/>
          <a:ext cx="134982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31885" y="12416544"/>
          <a:ext cx="2293914" cy="705807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8901" y="12388850"/>
          <a:ext cx="1774825" cy="4437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60" zoomScaleNormal="60" zoomScaleSheetLayoutView="80" workbookViewId="0">
      <selection activeCell="I15" sqref="I15:J15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2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44</v>
      </c>
      <c r="J15" s="61"/>
      <c r="K15" s="22" t="s">
        <v>45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2">
        <v>1</v>
      </c>
      <c r="D19" s="64" t="s">
        <v>46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2">
        <v>2</v>
      </c>
      <c r="D20" s="64" t="s">
        <v>50</v>
      </c>
      <c r="E20" s="64"/>
      <c r="F20" s="64"/>
      <c r="G20" s="64"/>
      <c r="H20" s="14">
        <v>3500</v>
      </c>
      <c r="I20" s="37">
        <v>1</v>
      </c>
      <c r="J20" s="38"/>
      <c r="K20" s="3">
        <f>H20*I20</f>
        <v>3500</v>
      </c>
      <c r="L20" s="1"/>
    </row>
    <row r="21" spans="2:12" ht="28.9" customHeight="1" thickTop="1" thickBot="1" x14ac:dyDescent="0.35">
      <c r="B21" s="1"/>
      <c r="C21" s="2"/>
      <c r="D21" s="101" t="s">
        <v>49</v>
      </c>
      <c r="E21" s="102"/>
      <c r="F21" s="102"/>
      <c r="G21" s="103"/>
      <c r="H21" s="14"/>
      <c r="I21" s="37"/>
      <c r="J21" s="38"/>
      <c r="K21" s="3">
        <f>IF(J21="",0,H21*J21)</f>
        <v>0</v>
      </c>
      <c r="L21" s="1"/>
    </row>
    <row r="22" spans="2:12" ht="28.9" customHeight="1" thickTop="1" thickBot="1" x14ac:dyDescent="0.35">
      <c r="B22" s="1"/>
      <c r="C22" s="2"/>
      <c r="D22" s="27" t="s">
        <v>48</v>
      </c>
      <c r="E22" s="28"/>
      <c r="F22" s="28"/>
      <c r="G22" s="29"/>
      <c r="H22" s="14"/>
      <c r="I22" s="14"/>
      <c r="J22" s="3"/>
      <c r="K22" s="3">
        <f>IF(J22="",0,H22*J22)</f>
        <v>0</v>
      </c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15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2" t="s">
        <v>13</v>
      </c>
      <c r="H25" s="2" t="s">
        <v>13</v>
      </c>
      <c r="I25" s="2" t="s">
        <v>11</v>
      </c>
      <c r="J25" s="2" t="s">
        <v>12</v>
      </c>
      <c r="K25" s="2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>
        <v>2</v>
      </c>
      <c r="G27" s="5">
        <v>0.09</v>
      </c>
      <c r="H27" s="5">
        <v>0.09</v>
      </c>
      <c r="I27" s="3">
        <f>K20*G27</f>
        <v>315</v>
      </c>
      <c r="J27" s="3">
        <f>K20*H27</f>
        <v>315</v>
      </c>
      <c r="K27" s="22">
        <f>I27+J27</f>
        <v>630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2"/>
      <c r="I34" s="3">
        <f>SUM(I26:I33)</f>
        <v>1800</v>
      </c>
      <c r="J34" s="2">
        <f>SUM(J26:J31)</f>
        <v>1800</v>
      </c>
      <c r="K34" s="3">
        <f>SUM(K26:K33)</f>
        <v>3600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2" t="s">
        <v>14</v>
      </c>
      <c r="L35" s="1"/>
    </row>
    <row r="36" spans="2:12" ht="26.45" customHeight="1" thickTop="1" thickBot="1" x14ac:dyDescent="0.3">
      <c r="B36" s="1"/>
      <c r="C36" s="86" t="s">
        <v>47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20000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1800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1800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3600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8" zoomScale="60" zoomScaleNormal="60" zoomScaleSheetLayoutView="80" workbookViewId="0">
      <selection activeCell="X19" sqref="X19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14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55</v>
      </c>
      <c r="J15" s="61"/>
      <c r="K15" s="22" t="s">
        <v>52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14">
        <v>1</v>
      </c>
      <c r="D19" s="64" t="s">
        <v>53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14"/>
      <c r="D20" s="64"/>
      <c r="E20" s="64"/>
      <c r="F20" s="64"/>
      <c r="G20" s="64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1"/>
      <c r="E21" s="102"/>
      <c r="F21" s="102"/>
      <c r="G21" s="103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31"/>
      <c r="J23" s="3"/>
      <c r="K23" s="3">
        <f>SUM(K19:K22)</f>
        <v>16500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30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14" t="s">
        <v>13</v>
      </c>
      <c r="H25" s="14" t="s">
        <v>13</v>
      </c>
      <c r="I25" s="14" t="s">
        <v>11</v>
      </c>
      <c r="J25" s="14" t="s">
        <v>12</v>
      </c>
      <c r="K25" s="14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14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/>
      <c r="G27" s="5"/>
      <c r="H27" s="5"/>
      <c r="I27" s="3"/>
      <c r="J27" s="3"/>
      <c r="K27" s="22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14"/>
      <c r="I34" s="3">
        <f>SUM(I26:I33)</f>
        <v>1485</v>
      </c>
      <c r="J34" s="14">
        <f>SUM(J26:J31)</f>
        <v>1485</v>
      </c>
      <c r="K34" s="3">
        <f>SUM(K26:K33)</f>
        <v>2970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14" t="s">
        <v>14</v>
      </c>
      <c r="L35" s="1"/>
    </row>
    <row r="36" spans="2:12" ht="26.45" customHeight="1" thickTop="1" thickBot="1" x14ac:dyDescent="0.3">
      <c r="B36" s="1"/>
      <c r="C36" s="86" t="s">
        <v>54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16500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1485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1485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2970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19470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2021-12-23T09:10:17Z</cp:lastPrinted>
  <dcterms:created xsi:type="dcterms:W3CDTF">2017-07-25T13:00:00Z</dcterms:created>
  <dcterms:modified xsi:type="dcterms:W3CDTF">2022-01-31T07:33:50Z</dcterms:modified>
</cp:coreProperties>
</file>