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 activeTab="3"/>
  </bookViews>
  <sheets>
    <sheet name="GST Compliant Invoice (3)" sheetId="4" r:id="rId1"/>
    <sheet name="feb" sheetId="3" r:id="rId2"/>
    <sheet name="Sheet1" sheetId="2" r:id="rId3"/>
    <sheet name="March" sheetId="1" r:id="rId4"/>
  </sheets>
  <definedNames>
    <definedName name="_xlnm.Print_Area" localSheetId="1">feb!$B$3:$L$42</definedName>
    <definedName name="_xlnm.Print_Area" localSheetId="0">'GST Compliant Invoice (3)'!$B$3:$L$42</definedName>
    <definedName name="_xlnm.Print_Area" localSheetId="3">March!$B$3:$L$42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K19" i="4"/>
  <c r="I26" i="4" s="1"/>
  <c r="I34" i="4" l="1"/>
  <c r="K37" i="4" s="1"/>
  <c r="K40" i="4" s="1"/>
  <c r="K26" i="4"/>
  <c r="K34" i="4" s="1"/>
  <c r="K23" i="4"/>
  <c r="K36" i="4" s="1"/>
  <c r="K41" i="4" s="1"/>
  <c r="J34" i="3"/>
  <c r="K19" i="3"/>
  <c r="I26" i="3" s="1"/>
  <c r="I34" i="3" l="1"/>
  <c r="K37" i="3" s="1"/>
  <c r="K40" i="3" s="1"/>
  <c r="K26" i="3"/>
  <c r="K34" i="3" s="1"/>
  <c r="K23" i="3"/>
  <c r="K36" i="3" s="1"/>
  <c r="K41" i="3" s="1"/>
  <c r="K19" i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<sst xmlns="http://schemas.openxmlformats.org/spreadsheetml/2006/main" count="152" uniqueCount="59">
  <si>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</si>
  <si>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</si>
  <si>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</si>
  <si>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</si>
  <si>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</si>
  <si>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</si>
  <si>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</si>
  <si>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</si>
  <si>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</si>
  <si>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</si>
  <si>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</si>
  <si>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</si>
  <si>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</si>
  <si>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</si>
  <si>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</si>
  <si>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</si>
  <si>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</si>
  <si>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</si>
  <si>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</si>
  <si>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</si>
  <si>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</si>
  <si>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</si>
  <si>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</si>
  <si>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</si>
  <si>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</si>
  <si>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</si>
  <si>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</si>
  <si>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</si>
  <si>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</si>
  <si>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</si>
  <si>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</si>
  <si>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</si>
  <si>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</si>
  <si>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</si>
  <si>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</si>
  <si>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</si>
  <si>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</si>
  <si>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</si>
  <si>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</si>
  <si>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</si>
  <si>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</si>
  <si>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</si>
  <si>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</si>
  <si>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</si>
  <si>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</si>
  <si>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</si>
  <si>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</si>
  <si>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202100193</t>
  </si>
  <si>
    <t>Non Transferrable Booking Member for 3rd March 2022</t>
  </si>
  <si>
    <t xml:space="preserve">Daily Booking (5) Private Cabins </t>
  </si>
  <si>
    <t>02-03-2022</t>
  </si>
  <si>
    <t>SUBASH VIJAY ASSOCIATES</t>
  </si>
  <si>
    <t>S/8,KRISHNA KUNJ,NEAR J.V.P.D BUS DEPOT,B.V.S MARG,</t>
  </si>
  <si>
    <t xml:space="preserve"> JUHU SCHEME,MUMBAI,MUMBAI CITY,MAHARASHTRA</t>
  </si>
  <si>
    <t>Non Transferrable Booking Member for 2nd March 2022</t>
  </si>
  <si>
    <t>03-03-2022</t>
  </si>
  <si>
    <t>.</t>
  </si>
  <si>
    <t>JUHU SCHEME,MUMBAI,MUMBAI CITY,MAHARASHTRA</t>
  </si>
  <si>
    <t>202100215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</si>
</sst>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35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36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4" t="s">
        <v>37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64" t="s">
        <v>4</v>
      </c>
      <c r="D14" s="66"/>
      <c r="E14" s="67" t="s">
        <v>38</v>
      </c>
      <c r="F14" s="68"/>
      <c r="G14" s="69"/>
      <c r="H14" s="14" t="s">
        <v>19</v>
      </c>
      <c r="I14" s="61" t="s">
        <v>5</v>
      </c>
      <c r="J14" s="62"/>
      <c r="K14" s="14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 t="s">
        <v>39</v>
      </c>
      <c r="F15" s="72"/>
      <c r="G15" s="62"/>
      <c r="H15" s="14" t="s">
        <v>19</v>
      </c>
      <c r="I15" s="73" t="s">
        <v>45</v>
      </c>
      <c r="J15" s="74"/>
      <c r="K15" s="25" t="s">
        <v>44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14">
        <v>1</v>
      </c>
      <c r="D19" s="44" t="s">
        <v>40</v>
      </c>
      <c r="E19" s="44"/>
      <c r="F19" s="44"/>
      <c r="G19" s="44"/>
      <c r="H19" s="14">
        <v>350</v>
      </c>
      <c r="I19" s="61">
        <v>2</v>
      </c>
      <c r="J19" s="62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14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14"/>
      <c r="D22" s="37"/>
      <c r="E22" s="38"/>
      <c r="F22" s="38"/>
      <c r="G22" s="39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36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35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14" t="s">
        <v>13</v>
      </c>
      <c r="L35" s="1"/>
    </row>
    <row r="36" spans="2:12" ht="26.45" customHeight="1" thickTop="1" thickBot="1" x14ac:dyDescent="0.3">
      <c r="B36" s="1"/>
      <c r="C36" s="103" t="s">
        <v>46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700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126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126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7" zoomScale="55" zoomScaleNormal="55" zoomScaleSheetLayoutView="80" workbookViewId="0">
      <selection activeCell="D19" sqref="D19:G1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51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52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0" t="s">
        <v>53</v>
      </c>
      <c r="F13" s="40"/>
      <c r="G13" s="40"/>
      <c r="H13" s="40"/>
      <c r="I13" s="40"/>
      <c r="J13" s="40"/>
      <c r="K13" s="40"/>
      <c r="L13" s="1"/>
    </row>
    <row r="14" spans="2:12" ht="28.9" customHeight="1" thickTop="1" thickBot="1" x14ac:dyDescent="0.3">
      <c r="B14" s="1"/>
      <c r="C14" s="64" t="s">
        <v>4</v>
      </c>
      <c r="D14" s="66"/>
      <c r="E14" s="67"/>
      <c r="F14" s="68"/>
      <c r="G14" s="69"/>
      <c r="H14" s="14"/>
      <c r="I14" s="61" t="s">
        <v>5</v>
      </c>
      <c r="J14" s="62"/>
      <c r="K14" s="14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/>
      <c r="F15" s="72"/>
      <c r="G15" s="62"/>
      <c r="H15" s="14"/>
      <c r="I15" s="73" t="s">
        <v>47</v>
      </c>
      <c r="J15" s="74"/>
      <c r="K15" s="25" t="s">
        <v>50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14">
        <v>1</v>
      </c>
      <c r="D19" s="44" t="s">
        <v>49</v>
      </c>
      <c r="E19" s="44"/>
      <c r="F19" s="44"/>
      <c r="G19" s="44"/>
      <c r="H19" s="14">
        <v>9800</v>
      </c>
      <c r="I19" s="61">
        <v>2</v>
      </c>
      <c r="J19" s="62"/>
      <c r="K19" s="3">
        <f>H19*I19</f>
        <v>19600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14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31"/>
      <c r="J23" s="3"/>
      <c r="K23" s="3">
        <f>SUM(K19:K22)</f>
        <v>19600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30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14">
        <v>1</v>
      </c>
      <c r="G26" s="5">
        <v>0.18</v>
      </c>
      <c r="H26" s="5"/>
      <c r="I26" s="3">
        <f>K19*G26</f>
        <v>3528</v>
      </c>
      <c r="J26" s="3"/>
      <c r="K26" s="3">
        <f>I26+J26</f>
        <v>3528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14"/>
      <c r="I34" s="3">
        <f>SUM(I26:I33)</f>
        <v>3528</v>
      </c>
      <c r="J34" s="3">
        <f>SUM(J26:J33)</f>
        <v>0</v>
      </c>
      <c r="K34" s="3">
        <f>SUM(K26:K32)</f>
        <v>3528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14" t="s">
        <v>13</v>
      </c>
      <c r="L35" s="1"/>
    </row>
    <row r="36" spans="2:12" ht="26.45" customHeight="1" thickTop="1" thickBot="1" x14ac:dyDescent="0.3">
      <c r="B36" s="1"/>
      <c r="C36" s="103" t="s">
        <v>54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19600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3528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3528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23128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1" zoomScale="55" zoomScaleNormal="55" zoomScaleSheetLayoutView="80" workbookViewId="0">
      <selection activeCell="Q25" sqref="Q2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51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52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4" t="s">
        <v>57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64" t="s">
        <v>4</v>
      </c>
      <c r="D14" s="66"/>
      <c r="E14" s="67"/>
      <c r="F14" s="68"/>
      <c r="G14" s="69"/>
      <c r="H14" s="14"/>
      <c r="I14" s="61" t="s">
        <v>5</v>
      </c>
      <c r="J14" s="62"/>
      <c r="K14" s="2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/>
      <c r="F15" s="72"/>
      <c r="G15" s="62"/>
      <c r="H15" s="14"/>
      <c r="I15" s="73" t="s">
        <v>58</v>
      </c>
      <c r="J15" s="74"/>
      <c r="K15" s="25" t="s">
        <v>55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2">
        <v>1</v>
      </c>
      <c r="D19" s="44" t="s">
        <v>40</v>
      </c>
      <c r="E19" s="44"/>
      <c r="F19" s="44"/>
      <c r="G19" s="44"/>
      <c r="H19" s="14">
        <v>2800</v>
      </c>
      <c r="I19" s="61">
        <v>2</v>
      </c>
      <c r="J19" s="62"/>
      <c r="K19" s="3">
        <f>H19*I19</f>
        <v>5600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2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4"/>
      <c r="J23" s="3"/>
      <c r="K23" s="3">
        <f>SUM(K19:K22)</f>
        <v>5600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15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2">
        <v>1</v>
      </c>
      <c r="G26" s="5">
        <v>0.18</v>
      </c>
      <c r="H26" s="5"/>
      <c r="I26" s="3">
        <f>K19*G26</f>
        <v>1008</v>
      </c>
      <c r="J26" s="3"/>
      <c r="K26" s="3">
        <f>I26+J26</f>
        <v>1008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 t="s">
        <v>56</v>
      </c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2"/>
      <c r="I34" s="3">
        <f>SUM(I26:I33)</f>
        <v>1008</v>
      </c>
      <c r="J34" s="3">
        <f>SUM(J26:J33)</f>
        <v>0</v>
      </c>
      <c r="K34" s="3">
        <f>SUM(K26:K32)</f>
        <v>1008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2" t="s">
        <v>13</v>
      </c>
      <c r="L35" s="1"/>
    </row>
    <row r="36" spans="2:12" ht="26.45" customHeight="1" thickTop="1" thickBot="1" x14ac:dyDescent="0.3">
      <c r="B36" s="1"/>
      <c r="C36" s="103" t="s">
        <v>48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5600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1008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1008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6608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GST Compliant Invoice (3)</vt:lpstr>
      <vt:lpstr>feb</vt:lpstr>
      <vt:lpstr>Sheet1</vt:lpstr>
      <vt:lpstr>March</vt:lpstr>
      <vt:lpstr>feb!Print_Area</vt:lpstr>
      <vt:lpstr>'GST Compliant Invoice (3)'!Print_Area</vt:lpstr>
      <vt:lpstr>March!Print_Area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2022-03-03T09:14:05Z</cp:lastPrinted>
  <dcterms:created xsi:type="dcterms:W3CDTF">2017-07-25T13:00:00Z</dcterms:created>
  <dcterms:modified xsi:type="dcterms:W3CDTF">2022-03-07T09:39:54Z</dcterms:modified>
</cp:coreProperties>
</file>