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type of EIGE output" sheetId="2" r:id="rId5"/>
    <sheet state="visible" name="topic" sheetId="3" r:id="rId6"/>
    <sheet state="visible" name="citation tools" sheetId="4" r:id="rId7"/>
    <sheet state="visible" name="impact factor" sheetId="5" r:id="rId8"/>
    <sheet state="visible" name="location of the citation" sheetId="6" r:id="rId9"/>
    <sheet state="visible" name="category of mention" sheetId="7" r:id="rId10"/>
    <sheet state="visible" name="weights" sheetId="8" r:id="rId11"/>
  </sheets>
  <definedNames>
    <definedName hidden="1" localSheetId="0" name="_xlnm._FilterDatabase">'criteria for qualitative assess'!$A$1:$Q$1</definedName>
  </definedNames>
  <calcPr/>
  <extLst>
    <ext uri="GoogleSheetsCustomDataVersion2">
      <go:sheetsCustomData xmlns:go="http://customooxmlschemas.google.com/" r:id="rId12" roundtripDataChecksum="TMpBXPsQZUjsc4qq7I8CXUnlJmJQBeqKXh+65tt2Qqs="/>
    </ext>
  </extLst>
</workbook>
</file>

<file path=xl/sharedStrings.xml><?xml version="1.0" encoding="utf-8"?>
<sst xmlns="http://schemas.openxmlformats.org/spreadsheetml/2006/main" count="183" uniqueCount="145">
  <si>
    <t>date of publication</t>
  </si>
  <si>
    <t>name of the document citing EIGE</t>
  </si>
  <si>
    <t>URL of the document citing EIGE</t>
  </si>
  <si>
    <t>name of the author/organisation citing EIGE</t>
  </si>
  <si>
    <t>name of the institution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</si>
  <si>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</si>
  <si>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</si>
  <si>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</si>
  <si>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</si>
  <si>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</si>
  <si>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</si>
  <si>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</si>
  <si>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</si>
  <si>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</si>
  <si>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</si>
  <si>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</si>
  <si>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</si>
  <si>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Defining gaslighting in intimate partner violence: Insights from victim survivors and support service providers.</t>
  </si>
  <si>
    <t>https://psycnet.apa.org/fulltext/2026-10140-001.html</t>
  </si>
  <si>
    <t>Lillian Darke, Helen Paterson, Haryana Dhillon, Celine van Golde</t>
  </si>
  <si>
    <t>University of Sydney</t>
  </si>
  <si>
    <t>Psychology, Public Policy, and Law.</t>
  </si>
  <si>
    <t>Combatting coercive control and psychological violence against women in EU Member States</t>
  </si>
  <si>
    <t>Report</t>
  </si>
  <si>
    <t>Being free from violence and stereotypes</t>
  </si>
  <si>
    <t>Scite</t>
  </si>
  <si>
    <t>Crimes Against Women and Economic Externalities in Germany: A Legal-Economic Analysis (2020–2022)</t>
  </si>
  <si>
    <t>https://www.researchsquare.com/article/rs-6916851/v1</t>
  </si>
  <si>
    <t>Abhinav Singh</t>
  </si>
  <si>
    <t>Preprint article</t>
  </si>
  <si>
    <t>Estimating the costs of genderbased violence in the European Union</t>
  </si>
  <si>
    <t>Health, well-being and quality of life satisfaction: gender differences in Italian regions</t>
  </si>
  <si>
    <t>https://www.rieds-journal.org/rieds/article/view/341/379</t>
  </si>
  <si>
    <t>Daniela Fusco, Paola Giordano, Maria Antonietta Liguori, Margherita Maria Pagliuca</t>
  </si>
  <si>
    <t>Università degli studi di Napoli Parthenope; ISTAT</t>
  </si>
  <si>
    <t>Rivista Italiana di Economia Demografia e Statistica</t>
  </si>
  <si>
    <t>Gender Equality Index 2023-Country Profiles: Italy</t>
  </si>
  <si>
    <t>Gender mainstreaming and funding</t>
  </si>
  <si>
    <t>Women in Dentistry: From Historical Milestones to Leadership in the Sustainable Development Goals of the 2030 Agenda</t>
  </si>
  <si>
    <t>https://www.mdpi.com/2076-3387/15/5/182</t>
  </si>
  <si>
    <t>Rocío Trinidad Velázquez-Cayón, Pilar Martín Balbuena</t>
  </si>
  <si>
    <t>University Pablo de Olavide, Spain</t>
  </si>
  <si>
    <t>Administrative Sciences</t>
  </si>
  <si>
    <t>Gender equality index 2024—Sustaining momentum on a fragile path</t>
  </si>
  <si>
    <t>Leading equally throughout society</t>
  </si>
  <si>
    <t>Google Scholar</t>
  </si>
  <si>
    <t>Global patterns of gender disparities in STEM and explanations for their persistence</t>
  </si>
  <si>
    <t>https://www.nature.com/articles/s44159-024-00380-3</t>
  </si>
  <si>
    <t xml:space="preserve">Sapna Cheryan, Ella J. Lombard, Fasika Hailu, Linh N. H. Pham &amp; Katherine Weltzien </t>
  </si>
  <si>
    <t>University of Washington</t>
  </si>
  <si>
    <t>Nature Reviews Psychology</t>
  </si>
  <si>
    <t>Fathers, Families, and Society: A Two-Decade Systematic Literature Review on the Contexts and Consequences of Paternity and Parental Leave for Fathers</t>
  </si>
  <si>
    <t>DOI:10.3390/socsci14030168</t>
  </si>
  <si>
    <t>Stéfanie André, Nola Cammu and Eline Meuleman</t>
  </si>
  <si>
    <t>Radboud University, Tilburg Universty, VU Amsterdam</t>
  </si>
  <si>
    <t>MDPI, Social Sciences</t>
  </si>
  <si>
    <t>Eligibility for Parental Leave in EU-28 Countries</t>
  </si>
  <si>
    <t>Thriving in a gender-equal economy</t>
  </si>
  <si>
    <t>Intimate partner violence and stress-related disorders: from epigenomics to resilience</t>
  </si>
  <si>
    <t>https://www.frontiersin.org/journals/global-womens-health/articles/10.3389/fgwh.2025.1536169/full</t>
  </si>
  <si>
    <t>Anna Carannante, Marco Giustini, Federica Rota, Paolo Bailoi,Andrea Piccinini, Gabriella Izzo, Valentina Bollati, Simona Gaudi</t>
  </si>
  <si>
    <t>Italian Institute of Health, University of Milan, University of Camerino, Fondazione Irccs Ca’ Granda Ospedale Maggiore Policlinico+F11+F11</t>
  </si>
  <si>
    <t>Frontiers in Glogal Women's Health</t>
  </si>
  <si>
    <t>The Costs of Gender-Based Violence in the European Union. European Institute for Gender Equality</t>
  </si>
  <si>
    <t>25.04.2025</t>
  </si>
  <si>
    <t>Breaking the Binary: A Systematic Review of Gender-Ambiguous Voices in Human-Computer Interaction</t>
  </si>
  <si>
    <t>https://dl.acm.org/doi/full/10.1145/3706598.3713608</t>
  </si>
  <si>
    <t>Martina De Cet, Mohammad Obaid, Ilaria Torre</t>
  </si>
  <si>
    <t>University of Gotenbourg</t>
  </si>
  <si>
    <t>ACM DL Digital Library</t>
  </si>
  <si>
    <t>Gender neutral definition</t>
  </si>
  <si>
    <t>Thesaurus</t>
  </si>
  <si>
    <t>15.04.2025</t>
  </si>
  <si>
    <t>Attrition in intimate partner violence cases through thecriminal justice system: a scoping review of patterns andpredictors</t>
  </si>
  <si>
    <t>https://doi.org/10.1080/01924036.2025.2495944</t>
  </si>
  <si>
    <t>Julien Chopin, Marcelo F. Aebi a and Clara Rigoni</t>
  </si>
  <si>
    <t>University of Lausanne,  SimonFraser University, Burnaby, Canada; Laval University, Quebec,Canada</t>
  </si>
  <si>
    <t>INTERNATIONAL JOURNAL OF COMPARATIVE AND APPLIED CRIMINAL JUSTICE</t>
  </si>
  <si>
    <t>Estimating the costs of gender-based violence in theEuropean</t>
  </si>
  <si>
    <t>Google scholar</t>
  </si>
  <si>
    <t>03.05.2025</t>
  </si>
  <si>
    <t>Socio-Economic Impacts of Crisis Management: A Focus on Lockdown and Remote Work Effectiveness During the COVID-19 Pandemic</t>
  </si>
  <si>
    <t>https://www.mdpi.com/2673-8104/5/2/11</t>
  </si>
  <si>
    <t>Damola Victor Akinwande, Georgios Boustras, Omoye Mary Akhaba, Chizubem Benson</t>
  </si>
  <si>
    <t>European University Cyprus, 
Collegium Civitas Warsaw</t>
  </si>
  <si>
    <t>Covid-19 Wave of Violence against Women Shows EU Countries Still Lack Proper Safeguards</t>
  </si>
  <si>
    <t>News article</t>
  </si>
  <si>
    <t>Methodological report</t>
  </si>
  <si>
    <t>Policy brief</t>
  </si>
  <si>
    <t>Factsheet</t>
  </si>
  <si>
    <t>Gender Statistics database</t>
  </si>
  <si>
    <t>Toolkit</t>
  </si>
  <si>
    <t>Good practice</t>
  </si>
  <si>
    <t>Web section, index</t>
  </si>
  <si>
    <t>Web section, GBV</t>
  </si>
  <si>
    <t>Web section, BPfA</t>
  </si>
  <si>
    <t>Web section, GM</t>
  </si>
  <si>
    <t>General reference</t>
  </si>
  <si>
    <t>Work Programme</t>
  </si>
  <si>
    <t>Promoting gender equality and women’s empowerment across the world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</si>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</sst>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"/>
      <name val="Calibri"/>
    </font>
    <font>
      <color theme="1"/>
      <name val="Aptos Narrow"/>
      <scheme val="minor"/>
    </font>
    <font>
      <sz val="12.0"/>
      <color rgb="FF000000"/>
      <name val="Aptos"/>
    </font>
    <font>
      <sz val="12.0"/>
      <color theme="0"/>
      <name val="Aptos Narrow"/>
    </font>
    <font>
      <sz val="12.0"/>
      <color theme="1"/>
      <name val="Aptos Narrow"/>
    </font>
    <font>
      <b/>
      <sz val="12.0"/>
      <color theme="0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1" fillId="3" fontId="2" numFmtId="0" xfId="0" applyAlignment="1" applyBorder="1" applyFont="1">
      <alignment horizontal="right" shrinkToFit="0" vertical="top" wrapText="1"/>
    </xf>
    <xf borderId="0" fillId="0" fontId="5" numFmtId="0" xfId="0" applyFont="1"/>
    <xf borderId="0" fillId="0" fontId="6" numFmtId="0" xfId="0" applyFont="1"/>
    <xf borderId="1" fillId="2" fontId="7" numFmtId="0" xfId="0" applyBorder="1" applyFont="1"/>
    <xf borderId="0" fillId="0" fontId="8" numFmtId="0" xfId="0" applyAlignment="1" applyFont="1">
      <alignment horizontal="left"/>
    </xf>
    <xf quotePrefix="1"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1" fillId="4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nrpsycho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32.44"/>
    <col customWidth="1" min="3" max="5" width="18.78"/>
    <col customWidth="1" min="6" max="6" width="44.78"/>
    <col customWidth="1" min="7" max="12" width="18.78"/>
    <col customWidth="1" min="13" max="13" width="21.11"/>
    <col customWidth="1" min="14" max="26" width="18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79.5" customHeight="1">
      <c r="A2" s="3">
        <v>45775.0</v>
      </c>
      <c r="B2" s="4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>
        <v>2021.0</v>
      </c>
      <c r="J2" s="2" t="s">
        <v>24</v>
      </c>
      <c r="K2" s="5"/>
      <c r="L2" s="2">
        <v>4.0</v>
      </c>
      <c r="M2" s="2">
        <v>3.0</v>
      </c>
      <c r="N2" s="2">
        <v>1.0</v>
      </c>
      <c r="O2" s="5"/>
      <c r="P2" s="2">
        <f t="shared" ref="P2:P11" si="1">K2*0.2+L2*0.4 + M2*0.1 + N2*0.1 + O2*0.2</f>
        <v>2</v>
      </c>
      <c r="Q2" s="2" t="s">
        <v>25</v>
      </c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45826.0</v>
      </c>
      <c r="B3" s="6" t="s">
        <v>26</v>
      </c>
      <c r="C3" s="6" t="s">
        <v>27</v>
      </c>
      <c r="D3" s="6" t="s">
        <v>28</v>
      </c>
      <c r="E3" s="2"/>
      <c r="F3" s="2" t="s">
        <v>29</v>
      </c>
      <c r="G3" s="2" t="s">
        <v>30</v>
      </c>
      <c r="H3" s="2" t="s">
        <v>23</v>
      </c>
      <c r="I3" s="2">
        <v>2021.0</v>
      </c>
      <c r="J3" s="2" t="s">
        <v>24</v>
      </c>
      <c r="K3" s="5"/>
      <c r="L3" s="2">
        <v>13.0</v>
      </c>
      <c r="M3" s="2">
        <v>3.0</v>
      </c>
      <c r="N3" s="2">
        <v>1.0</v>
      </c>
      <c r="O3" s="2">
        <v>0.0</v>
      </c>
      <c r="P3" s="2">
        <f t="shared" si="1"/>
        <v>5.6</v>
      </c>
      <c r="Q3" s="2" t="s">
        <v>25</v>
      </c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45838.0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23</v>
      </c>
      <c r="I4" s="2">
        <v>2023.0</v>
      </c>
      <c r="J4" s="2" t="s">
        <v>37</v>
      </c>
      <c r="K4" s="5"/>
      <c r="L4" s="2">
        <v>3.0</v>
      </c>
      <c r="M4" s="2">
        <v>3.0</v>
      </c>
      <c r="N4" s="2">
        <v>1.0</v>
      </c>
      <c r="O4" s="2">
        <v>0.0</v>
      </c>
      <c r="P4" s="2">
        <f t="shared" si="1"/>
        <v>1.6</v>
      </c>
      <c r="Q4" s="2" t="s">
        <v>25</v>
      </c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45793.0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23</v>
      </c>
      <c r="I5" s="2">
        <v>2024.0</v>
      </c>
      <c r="J5" s="2" t="s">
        <v>44</v>
      </c>
      <c r="K5" s="5"/>
      <c r="L5" s="2">
        <v>1.0</v>
      </c>
      <c r="M5" s="2">
        <v>3.0</v>
      </c>
      <c r="N5" s="2">
        <v>1.0</v>
      </c>
      <c r="O5" s="2">
        <v>0.0</v>
      </c>
      <c r="P5" s="2">
        <f t="shared" si="1"/>
        <v>0.8</v>
      </c>
      <c r="Q5" s="2" t="s">
        <v>45</v>
      </c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45824.0</v>
      </c>
      <c r="B6" s="2" t="s">
        <v>46</v>
      </c>
      <c r="C6" s="2" t="s">
        <v>47</v>
      </c>
      <c r="D6" s="2" t="s">
        <v>48</v>
      </c>
      <c r="E6" s="2" t="s">
        <v>49</v>
      </c>
      <c r="F6" s="7" t="s">
        <v>50</v>
      </c>
      <c r="G6" s="5"/>
      <c r="H6" s="5"/>
      <c r="I6" s="5"/>
      <c r="J6" s="2" t="s">
        <v>37</v>
      </c>
      <c r="K6" s="5"/>
      <c r="L6" s="5"/>
      <c r="M6" s="5"/>
      <c r="N6" s="5"/>
      <c r="O6" s="5"/>
      <c r="P6" s="2">
        <f t="shared" si="1"/>
        <v>0</v>
      </c>
      <c r="Q6" s="2" t="s">
        <v>45</v>
      </c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45838.0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23</v>
      </c>
      <c r="I7" s="2">
        <v>2020.0</v>
      </c>
      <c r="J7" s="2" t="s">
        <v>57</v>
      </c>
      <c r="K7" s="5"/>
      <c r="L7" s="2">
        <v>1.0</v>
      </c>
      <c r="M7" s="2">
        <v>3.0</v>
      </c>
      <c r="N7" s="2">
        <v>1.0</v>
      </c>
      <c r="O7" s="5"/>
      <c r="P7" s="2">
        <f t="shared" si="1"/>
        <v>0.8</v>
      </c>
      <c r="Q7" s="2" t="s">
        <v>45</v>
      </c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45789.0</v>
      </c>
      <c r="B8" s="2" t="s">
        <v>58</v>
      </c>
      <c r="C8" s="2" t="s">
        <v>59</v>
      </c>
      <c r="D8" s="2" t="s">
        <v>60</v>
      </c>
      <c r="E8" s="8" t="s">
        <v>61</v>
      </c>
      <c r="F8" s="2" t="s">
        <v>62</v>
      </c>
      <c r="G8" s="2" t="s">
        <v>63</v>
      </c>
      <c r="H8" s="2" t="s">
        <v>23</v>
      </c>
      <c r="I8" s="2">
        <v>2021.0</v>
      </c>
      <c r="J8" s="2"/>
      <c r="K8" s="5"/>
      <c r="L8" s="2">
        <v>1.0</v>
      </c>
      <c r="M8" s="2">
        <v>3.0</v>
      </c>
      <c r="N8" s="2">
        <v>1.0</v>
      </c>
      <c r="O8" s="2">
        <v>0.0</v>
      </c>
      <c r="P8" s="2">
        <f t="shared" si="1"/>
        <v>0.8</v>
      </c>
      <c r="Q8" s="2" t="s">
        <v>45</v>
      </c>
      <c r="R8" s="2"/>
      <c r="S8" s="2"/>
      <c r="T8" s="2"/>
      <c r="U8" s="2"/>
      <c r="V8" s="2"/>
      <c r="W8" s="2"/>
      <c r="X8" s="2"/>
      <c r="Y8" s="2"/>
      <c r="Z8" s="2"/>
    </row>
    <row r="9" ht="87.75" customHeight="1">
      <c r="A9" s="3" t="s">
        <v>64</v>
      </c>
      <c r="B9" s="2" t="s">
        <v>65</v>
      </c>
      <c r="C9" s="2" t="s">
        <v>66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71</v>
      </c>
      <c r="I9" s="2">
        <v>2024.0</v>
      </c>
      <c r="J9" s="2" t="s">
        <v>37</v>
      </c>
      <c r="K9" s="9"/>
      <c r="L9" s="2">
        <v>1.0</v>
      </c>
      <c r="M9" s="2">
        <v>3.0</v>
      </c>
      <c r="N9" s="2">
        <v>1.0</v>
      </c>
      <c r="O9" s="2">
        <v>0.0</v>
      </c>
      <c r="P9" s="2">
        <f t="shared" si="1"/>
        <v>0.8</v>
      </c>
      <c r="Q9" s="2" t="s">
        <v>45</v>
      </c>
      <c r="R9" s="2"/>
      <c r="S9" s="2"/>
      <c r="T9" s="2"/>
      <c r="U9" s="2"/>
      <c r="V9" s="2"/>
      <c r="W9" s="2"/>
      <c r="X9" s="2"/>
      <c r="Y9" s="2"/>
      <c r="Z9" s="2"/>
    </row>
    <row r="10" ht="87.75" customHeight="1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23</v>
      </c>
      <c r="I10" s="2">
        <v>2024.0</v>
      </c>
      <c r="J10" s="2" t="s">
        <v>24</v>
      </c>
      <c r="K10" s="9"/>
      <c r="L10" s="2">
        <v>1.0</v>
      </c>
      <c r="M10" s="2">
        <v>2.0</v>
      </c>
      <c r="N10" s="2">
        <v>1.0</v>
      </c>
      <c r="O10" s="8">
        <v>9.0</v>
      </c>
      <c r="P10" s="2">
        <f t="shared" si="1"/>
        <v>2.5</v>
      </c>
      <c r="Q10" s="2" t="s">
        <v>79</v>
      </c>
      <c r="R10" s="2"/>
      <c r="S10" s="2"/>
      <c r="T10" s="2"/>
      <c r="U10" s="2"/>
      <c r="V10" s="2"/>
      <c r="W10" s="2"/>
      <c r="X10" s="2"/>
      <c r="Y10" s="2"/>
      <c r="Z10" s="2"/>
    </row>
    <row r="11" ht="87.75" customHeight="1">
      <c r="A11" s="2" t="s">
        <v>80</v>
      </c>
      <c r="B11" s="2" t="s">
        <v>81</v>
      </c>
      <c r="C11" s="2" t="s">
        <v>82</v>
      </c>
      <c r="D11" s="2" t="s">
        <v>83</v>
      </c>
      <c r="E11" s="2" t="s">
        <v>84</v>
      </c>
      <c r="F11" s="2" t="s">
        <v>55</v>
      </c>
      <c r="G11" s="2" t="s">
        <v>85</v>
      </c>
      <c r="H11" s="2" t="s">
        <v>86</v>
      </c>
      <c r="I11" s="2">
        <v>2020.0</v>
      </c>
      <c r="J11" s="2" t="s">
        <v>57</v>
      </c>
      <c r="K11" s="9"/>
      <c r="L11" s="2">
        <v>1.0</v>
      </c>
      <c r="M11" s="2">
        <v>3.0</v>
      </c>
      <c r="N11" s="2">
        <v>1.0</v>
      </c>
      <c r="O11" s="2">
        <v>0.0</v>
      </c>
      <c r="P11" s="2">
        <f t="shared" si="1"/>
        <v>0.8</v>
      </c>
      <c r="Q11" s="2" t="s">
        <v>45</v>
      </c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$A$1:$Q$1"/>
  <dataValidations>
    <dataValidation type="list" allowBlank="1" showErrorMessage="1" sqref="N1:N8 N12:N992">
      <formula1>'category of mention'!$A$1:$A$3</formula1>
    </dataValidation>
    <dataValidation type="list" allowBlank="1" showErrorMessage="1" sqref="H1:H8 H12:H992">
      <formula1>'type of EIGE output'!$A$1:$A$13</formula1>
    </dataValidation>
    <dataValidation type="list" allowBlank="1" showErrorMessage="1" sqref="K1:K8 K12:K992">
      <formula1>'impact factor'!$A$1:$A$3</formula1>
    </dataValidation>
    <dataValidation type="list" allowBlank="1" showErrorMessage="1" sqref="M1:M8 M12:M992">
      <formula1>'location of the citation'!$A$1:$A$3</formula1>
    </dataValidation>
    <dataValidation type="list" allowBlank="1" showErrorMessage="1" sqref="J1:J8 J12:J992">
      <formula1>topic!$A$1:$A$5</formula1>
    </dataValidation>
  </dataValidations>
  <hyperlinks>
    <hyperlink r:id="rId1" ref="F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23</v>
      </c>
    </row>
    <row r="2" ht="15.75" customHeight="1">
      <c r="A2" s="10" t="s">
        <v>87</v>
      </c>
    </row>
    <row r="3" ht="15.75" customHeight="1">
      <c r="A3" s="10" t="s">
        <v>88</v>
      </c>
    </row>
    <row r="4" ht="15.75" customHeight="1">
      <c r="A4" s="10" t="s">
        <v>89</v>
      </c>
    </row>
    <row r="5" ht="15.75" customHeight="1">
      <c r="A5" s="10" t="s">
        <v>90</v>
      </c>
    </row>
    <row r="6" ht="15.75" customHeight="1">
      <c r="A6" s="10" t="s">
        <v>91</v>
      </c>
    </row>
    <row r="7" ht="15.75" customHeight="1">
      <c r="A7" s="10" t="s">
        <v>92</v>
      </c>
    </row>
    <row r="8" ht="15.75" customHeight="1">
      <c r="A8" s="10" t="s">
        <v>93</v>
      </c>
    </row>
    <row r="9" ht="15.75" customHeight="1">
      <c r="A9" s="10" t="s">
        <v>94</v>
      </c>
    </row>
    <row r="10" ht="15.75" customHeight="1">
      <c r="A10" s="10" t="s">
        <v>95</v>
      </c>
    </row>
    <row r="11" ht="15.75" customHeight="1">
      <c r="A11" s="10" t="s">
        <v>96</v>
      </c>
    </row>
    <row r="12" ht="15.75" customHeight="1">
      <c r="A12" s="10" t="s">
        <v>71</v>
      </c>
    </row>
    <row r="13" ht="15.75" customHeight="1">
      <c r="A13" s="10" t="s">
        <v>97</v>
      </c>
    </row>
    <row r="14" ht="15.75" customHeight="1">
      <c r="A14" s="10" t="s">
        <v>98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56"/>
  </cols>
  <sheetData>
    <row r="1" ht="15.75" customHeight="1">
      <c r="A1" s="11" t="s">
        <v>24</v>
      </c>
    </row>
    <row r="2" ht="15.75" customHeight="1">
      <c r="A2" s="11" t="s">
        <v>57</v>
      </c>
    </row>
    <row r="3" ht="15.75" customHeight="1">
      <c r="A3" s="11" t="s">
        <v>44</v>
      </c>
    </row>
    <row r="4" ht="15.75" customHeight="1">
      <c r="A4" s="11" t="s">
        <v>37</v>
      </c>
    </row>
    <row r="5" ht="15.75" customHeight="1">
      <c r="A5" s="11" t="s">
        <v>99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56"/>
  </cols>
  <sheetData>
    <row r="1" ht="15.75" customHeight="1">
      <c r="A1" s="12" t="s">
        <v>100</v>
      </c>
      <c r="B1" s="12" t="s">
        <v>101</v>
      </c>
      <c r="C1" s="12" t="s">
        <v>102</v>
      </c>
      <c r="D1" s="12" t="s">
        <v>103</v>
      </c>
      <c r="E1" s="12" t="s">
        <v>104</v>
      </c>
    </row>
    <row r="2" ht="15.75" customHeight="1">
      <c r="A2" s="10" t="s">
        <v>105</v>
      </c>
      <c r="B2" s="10" t="s">
        <v>25</v>
      </c>
      <c r="C2" s="10" t="s">
        <v>106</v>
      </c>
      <c r="D2" s="10" t="s">
        <v>107</v>
      </c>
      <c r="E2" s="10" t="s">
        <v>108</v>
      </c>
    </row>
    <row r="3" ht="15.75" customHeight="1">
      <c r="A3" s="10" t="s">
        <v>109</v>
      </c>
      <c r="B3" s="10" t="s">
        <v>79</v>
      </c>
      <c r="C3" s="10" t="s">
        <v>110</v>
      </c>
      <c r="D3" s="10" t="s">
        <v>107</v>
      </c>
      <c r="E3" s="10" t="s">
        <v>108</v>
      </c>
    </row>
    <row r="4" ht="15.75" customHeight="1">
      <c r="A4" s="10" t="s">
        <v>109</v>
      </c>
      <c r="B4" s="10" t="s">
        <v>111</v>
      </c>
      <c r="C4" s="10" t="s">
        <v>110</v>
      </c>
      <c r="D4" s="10" t="s">
        <v>107</v>
      </c>
      <c r="E4" s="10" t="s">
        <v>108</v>
      </c>
    </row>
    <row r="5" ht="15.75" customHeight="1">
      <c r="A5" s="10" t="s">
        <v>112</v>
      </c>
      <c r="B5" s="10" t="s">
        <v>113</v>
      </c>
      <c r="C5" s="10" t="s">
        <v>110</v>
      </c>
      <c r="D5" s="10" t="s">
        <v>107</v>
      </c>
      <c r="E5" s="10" t="s">
        <v>114</v>
      </c>
    </row>
    <row r="6" ht="15.75" customHeight="1">
      <c r="A6" s="10" t="s">
        <v>115</v>
      </c>
      <c r="B6" s="10" t="s">
        <v>116</v>
      </c>
      <c r="C6" s="10" t="s">
        <v>117</v>
      </c>
      <c r="D6" s="10" t="s">
        <v>107</v>
      </c>
      <c r="E6" s="10" t="s">
        <v>118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10" t="s">
        <v>119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1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4" t="s">
        <v>120</v>
      </c>
      <c r="B1" s="10" t="s">
        <v>121</v>
      </c>
      <c r="C1" s="10" t="s">
        <v>122</v>
      </c>
      <c r="D1" s="10" t="s">
        <v>123</v>
      </c>
    </row>
    <row r="2" ht="15.75" customHeight="1">
      <c r="A2" s="14" t="s">
        <v>124</v>
      </c>
      <c r="B2" s="10" t="s">
        <v>125</v>
      </c>
      <c r="C2" s="10" t="s">
        <v>126</v>
      </c>
      <c r="D2" s="10" t="s">
        <v>127</v>
      </c>
    </row>
    <row r="3" ht="15.75" customHeight="1">
      <c r="A3" s="14" t="s">
        <v>128</v>
      </c>
      <c r="B3" s="10" t="s">
        <v>129</v>
      </c>
      <c r="C3" s="10" t="s">
        <v>130</v>
      </c>
      <c r="D3" s="10" t="s">
        <v>131</v>
      </c>
    </row>
    <row r="4" ht="15.75" customHeight="1">
      <c r="A4" s="15">
        <v>0.0</v>
      </c>
      <c r="B4" s="10" t="s">
        <v>132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>
        <v>3.0</v>
      </c>
      <c r="B1" s="10" t="s">
        <v>133</v>
      </c>
    </row>
    <row r="2" ht="15.75" customHeight="1">
      <c r="A2" s="10">
        <v>2.0</v>
      </c>
      <c r="B2" s="10" t="s">
        <v>134</v>
      </c>
    </row>
    <row r="3" ht="15.75" customHeight="1">
      <c r="A3" s="10">
        <v>1.0</v>
      </c>
      <c r="B3" s="10" t="s">
        <v>135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>
        <v>1.0</v>
      </c>
      <c r="B1" s="10" t="s">
        <v>136</v>
      </c>
    </row>
    <row r="2" ht="15.75" customHeight="1">
      <c r="A2" s="10">
        <v>0.0</v>
      </c>
      <c r="B2" s="10" t="s">
        <v>137</v>
      </c>
    </row>
    <row r="3" ht="15.75" customHeight="1">
      <c r="A3" s="14" t="s">
        <v>138</v>
      </c>
      <c r="B3" s="10" t="s">
        <v>139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56"/>
  </cols>
  <sheetData>
    <row r="1" ht="15.75" customHeight="1">
      <c r="A1" s="16" t="s">
        <v>140</v>
      </c>
      <c r="B1" s="16" t="s">
        <v>141</v>
      </c>
    </row>
    <row r="2" ht="16.5" customHeight="1">
      <c r="A2" s="10" t="s">
        <v>142</v>
      </c>
      <c r="B2" s="10">
        <v>0.4</v>
      </c>
    </row>
    <row r="3" ht="15.75" customHeight="1">
      <c r="A3" s="10" t="s">
        <v>115</v>
      </c>
      <c r="B3" s="10">
        <v>0.2</v>
      </c>
    </row>
    <row r="4" ht="15.75" customHeight="1">
      <c r="A4" s="10" t="s">
        <v>113</v>
      </c>
      <c r="B4" s="10">
        <v>0.2</v>
      </c>
    </row>
    <row r="5" ht="15.75" customHeight="1">
      <c r="A5" s="10" t="s">
        <v>143</v>
      </c>
      <c r="B5" s="10">
        <v>0.1</v>
      </c>
    </row>
    <row r="6" ht="15.75" customHeight="1">
      <c r="A6" s="10" t="s">
        <v>144</v>
      </c>
      <c r="B6" s="10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