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type of EIGE output" sheetId="2" r:id="rId5"/>
    <sheet state="visible" name="citation tools" sheetId="3" r:id="rId6"/>
    <sheet state="visible" name="topic" sheetId="4" r:id="rId7"/>
    <sheet state="visible" name="impact factor" sheetId="5" r:id="rId8"/>
    <sheet state="visible" name="location of the citation" sheetId="6" r:id="rId9"/>
    <sheet state="visible" name="category of mention" sheetId="7" r:id="rId10"/>
    <sheet state="visible" name="weights" sheetId="8" r:id="rId11"/>
  </sheets>
  <definedNames/>
  <calcPr/>
  <extLst>
    <ext uri="GoogleSheetsCustomDataVersion2">
      <go:sheetsCustomData xmlns:go="http://customooxmlschemas.google.com/" r:id="rId12" roundtripDataChecksum="LLw3lF8Rk2zDMyGmScxz182mEPHzpt2Cfijhn51tX+k="/>
    </ext>
  </extLst>
</workbook>
</file>

<file path=xl/sharedStrings.xml><?xml version="1.0" encoding="utf-8"?>
<sst xmlns="http://schemas.openxmlformats.org/spreadsheetml/2006/main" count="223" uniqueCount="147">
  <si>
    <t>date of publication</t>
  </si>
  <si>
    <t>name of the document citing EIGE</t>
  </si>
  <si>
    <t>URL of the document citing EIGE</t>
  </si>
  <si>
    <t>name of the author/organisation citing EIGE</t>
  </si>
  <si>
    <t>name of the institution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</si>
  <si>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</si>
  <si>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</si>
  <si>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</si>
  <si>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</si>
  <si>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</si>
  <si>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</si>
  <si>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</si>
  <si>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</si>
  <si>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</si>
  <si>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</si>
  <si>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</si>
  <si>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</si>
  <si>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</si>
  <si>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</si>
  <si>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</si>
  <si>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</si>
  <si>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University of Turin</t>
  </si>
  <si>
    <t>Archives of Women's Mental Health</t>
  </si>
  <si>
    <t>Gender Equality Index 2019: Work-life balance</t>
  </si>
  <si>
    <t>report</t>
  </si>
  <si>
    <t>Gender mainstreaming and funding</t>
  </si>
  <si>
    <t>mentioned by 1 X user, 1 Facebook page, 1 Wikipedia page</t>
  </si>
  <si>
    <t>Scite</t>
  </si>
  <si>
    <t>08.04.2024</t>
  </si>
  <si>
    <t>Gender Disparity Index in European Former Communist States: Assessing the Influence of EU Membership</t>
  </si>
  <si>
    <t>https://www.mdpi.com/2076-3387/14/4/73</t>
  </si>
  <si>
    <t>Ionel Sergiu Pirju, Manuela Carmen Panaitescu, Sergiu Lucian Sorcaru, Liviu Mihail Marinescu, Daniela Aurelia Tanase Popa</t>
  </si>
  <si>
    <t>Danubius University</t>
  </si>
  <si>
    <t>Administrative Sciences</t>
  </si>
  <si>
    <t>Collection of good practices on Gender Mainstreaming in the European Green Deal</t>
  </si>
  <si>
    <t>good practice</t>
  </si>
  <si>
    <t>Promoting gender equality and women’s empowerment across the world</t>
  </si>
  <si>
    <t>posted by 2 X users</t>
  </si>
  <si>
    <t>Definition of equality</t>
  </si>
  <si>
    <t>thesaurus</t>
  </si>
  <si>
    <t>NA</t>
  </si>
  <si>
    <t>gender equality index</t>
  </si>
  <si>
    <t>web section - index</t>
  </si>
  <si>
    <t>16.05.2024</t>
  </si>
  <si>
    <t>Gender differences in executive compensation in Spain</t>
  </si>
  <si>
    <t>https://www.emerald.com/insight/content/doi/10.1108/gm-12-2023-0470/full/html</t>
  </si>
  <si>
    <t>Amparo Nagore, Constantino José García Martín</t>
  </si>
  <si>
    <t>University of Valencia</t>
  </si>
  <si>
    <t>Gender in Management: An International Journal</t>
  </si>
  <si>
    <t>gender statistics database</t>
  </si>
  <si>
    <t>Leading equally throughout society</t>
  </si>
  <si>
    <t>29.05.2024</t>
  </si>
  <si>
    <t>The gendered paradox of individualization in telework: Simultaneously helpful and harmful in the context of parenting</t>
  </si>
  <si>
    <t>https://onlinelibrary.wiley.com/doi/epdf/10.1111/gwao.13155</t>
  </si>
  <si>
    <t>Maria Clar‐Novak</t>
  </si>
  <si>
    <t>Institutefor Gender and Diversity in Organizations,WU Vienna</t>
  </si>
  <si>
    <t>Gender, Work and Organization</t>
  </si>
  <si>
    <t>Gender Equality Index 2023 ‐ Towards a Green Transition in Transport and Energy.</t>
  </si>
  <si>
    <t>posted by 4 X users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</si>
  <si>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</si>
  <si>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</si>
  <si>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</si>
  <si>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</si>
  <si>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Malmö University</t>
  </si>
  <si>
    <t>Frontiers in Sustainable Cities</t>
  </si>
  <si>
    <t>gender equality index Sweden</t>
  </si>
  <si>
    <t>Statistics on time-use gender inequalities in Sweden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</si>
  <si>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</si>
  <si>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</si>
  <si>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</si>
  <si>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</si>
  <si>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Fundação Getulio Vargas (Brasil), Universidade Positivo Sao Paulo (Brasil)</t>
  </si>
  <si>
    <t>Frontiers in Psychology</t>
  </si>
  <si>
    <t>Forms of violence</t>
  </si>
  <si>
    <t>web section - GBV</t>
  </si>
  <si>
    <t>Being free from violence and stereotypes</t>
  </si>
  <si>
    <t>19.06.2024</t>
  </si>
  <si>
    <t>The link of ESG performance and board gender diversity in European firms</t>
  </si>
  <si>
    <t>https://onlinelibrary.wiley.com/doi/10.1002/csr.2881</t>
  </si>
  <si>
    <t>María D. Odriozola, Alicia Blanco‐González, Elisa Baraibar‐Diez</t>
  </si>
  <si>
    <t>University of Cantabria, Rey Juan Carlos University</t>
  </si>
  <si>
    <t>Corporate Social Responsibility and Environmental Management</t>
  </si>
  <si>
    <t>Role of EIGE</t>
  </si>
  <si>
    <t>general reference</t>
  </si>
  <si>
    <t>posted by 1 X user</t>
  </si>
  <si>
    <t>31.06.2024</t>
  </si>
  <si>
    <t>Conditions of women holding management positions in Poland</t>
  </si>
  <si>
    <t>https://sciendo.com/article/10.2478/ers-2024-0015</t>
  </si>
  <si>
    <t>Babuchowska, K., Marks-Bielska, R., &amp; Ostrowska, S.</t>
  </si>
  <si>
    <t>University of Warmia, Ghent University</t>
  </si>
  <si>
    <t>Economic and Regional Studies / Studia Ekonomiczne i Regionalne</t>
  </si>
  <si>
    <t>31.06.2025</t>
  </si>
  <si>
    <t>https://sciendo.com/article/10.2478/ers-2024-0016</t>
  </si>
  <si>
    <t>methodological report</t>
  </si>
  <si>
    <t>policy brief</t>
  </si>
  <si>
    <t>factsheet</t>
  </si>
  <si>
    <t>toolkit</t>
  </si>
  <si>
    <t>web section - BPfA</t>
  </si>
  <si>
    <t xml:space="preserve">web section - GM 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</si>
  <si>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</si>
  <si>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</si>
  <si>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</si>
  <si>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</si>
  <si>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</si>
  <si>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</si>
  <si>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</si>
  <si>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</si>
  <si>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</si>
  <si>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</si>
  <si>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</si>
  <si>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</si>
  <si>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</si>
  <si>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</si>
  <si>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</si>
  <si>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</si>
  <si>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</si>
  <si>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</si>
  <si>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</si>
  <si>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</si>
  <si>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</si>
  <si>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Thriving in a gender-equal economy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</si>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</sst>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b/>
      <sz val="12.0"/>
      <color theme="1"/>
      <name val="Calibri"/>
    </font>
    <font>
      <u/>
      <sz val="12.0"/>
      <color theme="10"/>
      <name val="Aptos Narrow"/>
    </font>
    <font>
      <b/>
      <sz val="12.0"/>
      <color theme="1"/>
      <name val="Aptos Narrow"/>
    </font>
    <font>
      <b/>
      <u/>
      <sz val="12.0"/>
      <color theme="10"/>
      <name val="Aptos Narrow"/>
    </font>
    <font>
      <b/>
      <sz val="12.0"/>
      <color rgb="FFFF0000"/>
      <name val="Calibri"/>
    </font>
    <font>
      <u/>
      <sz val="12.0"/>
      <color theme="10"/>
      <name val="Aptos Narrow"/>
    </font>
    <font>
      <b/>
      <sz val="12.0"/>
      <color rgb="FF313131"/>
      <name val="Calibri"/>
    </font>
    <font>
      <b/>
      <u/>
      <sz val="12.0"/>
      <color rgb="FF000000"/>
      <name val="Calibri"/>
    </font>
    <font>
      <sz val="12.0"/>
      <color rgb="FF313131"/>
      <name val="Calibri"/>
    </font>
    <font>
      <u/>
      <sz val="12.0"/>
      <color rgb="FF000000"/>
      <name val="Calibri"/>
    </font>
    <font>
      <sz val="12.0"/>
      <color theme="1"/>
      <name val="Aptos Narrow"/>
    </font>
    <font>
      <sz val="16.0"/>
      <color rgb="FF282828"/>
      <name val="Helvetica Neue"/>
    </font>
    <font>
      <sz val="12.0"/>
      <color rgb="FFFF0000"/>
      <name val="Calibri"/>
    </font>
    <font>
      <color theme="1"/>
      <name val="Aptos Narrow"/>
      <scheme val="minor"/>
    </font>
    <font>
      <sz val="12.0"/>
      <color theme="0"/>
      <name val="Aptos Narrow"/>
    </font>
    <font>
      <sz val="12.0"/>
      <color rgb="FF000000"/>
      <name val="Aptos"/>
    </font>
    <font>
      <b/>
      <sz val="12.0"/>
      <color theme="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horizontal="right"/>
    </xf>
    <xf borderId="1" fillId="3" fontId="4" numFmtId="0" xfId="0" applyBorder="1" applyFill="1" applyFont="1"/>
    <xf borderId="0" fillId="0" fontId="4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4" numFmtId="0" xfId="0" applyAlignment="1" applyFont="1">
      <alignment horizontal="left" shrinkToFit="0" vertical="center" wrapText="1"/>
    </xf>
    <xf borderId="1" fillId="3" fontId="8" numFmtId="0" xfId="0" applyBorder="1" applyFont="1"/>
    <xf borderId="1" fillId="4" fontId="3" numFmtId="0" xfId="0" applyBorder="1" applyFill="1" applyFont="1"/>
    <xf borderId="1" fillId="4" fontId="3" numFmtId="0" xfId="0" applyAlignment="1" applyBorder="1" applyFont="1">
      <alignment horizontal="right"/>
    </xf>
    <xf borderId="1" fillId="5" fontId="3" numFmtId="0" xfId="0" applyBorder="1" applyFill="1" applyFont="1"/>
    <xf borderId="1" fillId="4" fontId="3" numFmtId="0" xfId="0" applyAlignment="1" applyBorder="1" applyFont="1">
      <alignment horizontal="center"/>
    </xf>
    <xf borderId="1" fillId="4" fontId="9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10" numFmtId="0" xfId="0" applyFont="1"/>
    <xf borderId="0" fillId="0" fontId="11" numFmtId="0" xfId="0" applyFont="1"/>
    <xf borderId="1" fillId="3" fontId="6" numFmtId="0" xfId="0" applyBorder="1" applyFont="1"/>
    <xf borderId="1" fillId="4" fontId="12" numFmtId="0" xfId="0" applyBorder="1" applyFont="1"/>
    <xf borderId="1" fillId="4" fontId="13" numFmtId="0" xfId="0" applyBorder="1" applyFont="1"/>
    <xf borderId="1" fillId="4" fontId="3" numFmtId="0" xfId="0" applyAlignment="1" applyBorder="1" applyFont="1">
      <alignment horizontal="left" shrinkToFit="0" vertical="center" wrapText="1"/>
    </xf>
    <xf borderId="0" fillId="0" fontId="14" numFmtId="0" xfId="0" applyFont="1"/>
    <xf borderId="0" fillId="0" fontId="15" numFmtId="0" xfId="0" applyFont="1"/>
    <xf borderId="0" fillId="0" fontId="16" numFmtId="0" xfId="0" applyFont="1"/>
    <xf borderId="1" fillId="3" fontId="3" numFmtId="0" xfId="0" applyBorder="1" applyFont="1"/>
    <xf borderId="0" fillId="0" fontId="17" numFmtId="0" xfId="0" applyFont="1"/>
    <xf borderId="1" fillId="2" fontId="18" numFmtId="0" xfId="0" applyBorder="1" applyFont="1"/>
    <xf borderId="0" fillId="0" fontId="14" numFmtId="0" xfId="0" applyAlignment="1" applyFont="1">
      <alignment horizontal="left"/>
    </xf>
    <xf borderId="0" fillId="0" fontId="19" numFmtId="0" xfId="0" applyFont="1"/>
    <xf quotePrefix="1" borderId="0" fillId="0" fontId="14" numFmtId="0" xfId="0" applyAlignment="1" applyFont="1">
      <alignment horizontal="right"/>
    </xf>
    <xf borderId="1" fillId="6" fontId="2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article/10.1007/s00737-024-01464-y" TargetMode="External"/><Relationship Id="rId2" Type="http://schemas.openxmlformats.org/officeDocument/2006/relationships/hyperlink" Target="https://www.mdpi.com/2076-3387/14/4/73" TargetMode="External"/><Relationship Id="rId3" Type="http://schemas.openxmlformats.org/officeDocument/2006/relationships/hyperlink" Target="https://www.mdpi.com/2076-3387/14/4/73" TargetMode="External"/><Relationship Id="rId4" Type="http://schemas.openxmlformats.org/officeDocument/2006/relationships/hyperlink" Target="https://www.frontiersin.org/journals/sustainable-cities/articles/10.3389/frsc.2024.1367238/ful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onlinelibrary.wiley.com/doi/10.1002/csr.2881" TargetMode="External"/><Relationship Id="rId6" Type="http://schemas.openxmlformats.org/officeDocument/2006/relationships/hyperlink" Target="https://sciendo.com/article/10.2478/ers-2024-0015" TargetMode="External"/><Relationship Id="rId7" Type="http://schemas.openxmlformats.org/officeDocument/2006/relationships/hyperlink" Target="https://sciendo.com/journal/ERS" TargetMode="External"/><Relationship Id="rId8" Type="http://schemas.openxmlformats.org/officeDocument/2006/relationships/hyperlink" Target="https://sciendo.com/journal/ER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8.78"/>
    <col customWidth="1" min="13" max="13" width="21.11"/>
    <col customWidth="1" min="14" max="27" width="18.78"/>
    <col customWidth="1" min="28" max="30" width="11.11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8">
        <v>2019.0</v>
      </c>
      <c r="J2" s="6" t="s">
        <v>25</v>
      </c>
      <c r="K2" s="9"/>
      <c r="L2" s="6">
        <v>1.0</v>
      </c>
      <c r="M2" s="6">
        <v>2.0</v>
      </c>
      <c r="N2" s="6">
        <v>1.0</v>
      </c>
      <c r="O2" s="6" t="s">
        <v>26</v>
      </c>
      <c r="P2" s="10"/>
      <c r="Q2" s="6" t="s">
        <v>27</v>
      </c>
      <c r="R2" s="6"/>
      <c r="S2" s="6"/>
      <c r="T2" s="6"/>
      <c r="U2" s="6"/>
      <c r="V2" s="6"/>
      <c r="W2" s="6"/>
      <c r="X2" s="6"/>
      <c r="Y2" s="6"/>
      <c r="Z2" s="6"/>
      <c r="AA2" s="6"/>
      <c r="AB2" s="11"/>
      <c r="AC2" s="11"/>
      <c r="AD2" s="11"/>
    </row>
    <row r="3" ht="15.75" customHeight="1">
      <c r="A3" s="6" t="s">
        <v>28</v>
      </c>
      <c r="B3" s="6" t="s">
        <v>29</v>
      </c>
      <c r="C3" s="12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8">
        <v>2023.0</v>
      </c>
      <c r="J3" s="13" t="s">
        <v>36</v>
      </c>
      <c r="K3" s="14"/>
      <c r="L3" s="6">
        <v>1.0</v>
      </c>
      <c r="M3" s="6">
        <v>3.0</v>
      </c>
      <c r="N3" s="6">
        <v>1.0</v>
      </c>
      <c r="O3" s="6" t="s">
        <v>37</v>
      </c>
      <c r="P3" s="10">
        <f t="shared" ref="P3:P5" si="1">K3*0.2 + L3*0.4 + M3*0.1 + N3*0.1</f>
        <v>0.8</v>
      </c>
      <c r="Q3" s="6" t="s">
        <v>27</v>
      </c>
      <c r="R3" s="6"/>
      <c r="S3" s="6"/>
      <c r="T3" s="6"/>
      <c r="U3" s="6"/>
      <c r="V3" s="6"/>
      <c r="W3" s="6"/>
      <c r="X3" s="6"/>
      <c r="Y3" s="6"/>
      <c r="Z3" s="6"/>
      <c r="AA3" s="6"/>
      <c r="AB3" s="11"/>
      <c r="AC3" s="11"/>
      <c r="AD3" s="11"/>
    </row>
    <row r="4" ht="15.75" customHeight="1">
      <c r="A4" s="15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 t="s">
        <v>33</v>
      </c>
      <c r="G4" s="15" t="s">
        <v>38</v>
      </c>
      <c r="H4" s="15" t="s">
        <v>39</v>
      </c>
      <c r="I4" s="16" t="s">
        <v>40</v>
      </c>
      <c r="J4" s="15" t="s">
        <v>36</v>
      </c>
      <c r="K4" s="14"/>
      <c r="L4" s="15">
        <v>1.0</v>
      </c>
      <c r="M4" s="17">
        <v>3.0</v>
      </c>
      <c r="N4" s="17">
        <v>1.0</v>
      </c>
      <c r="O4" s="15" t="s">
        <v>37</v>
      </c>
      <c r="P4" s="18">
        <f t="shared" si="1"/>
        <v>0.8</v>
      </c>
      <c r="Q4" s="17" t="s">
        <v>27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5" t="s">
        <v>28</v>
      </c>
      <c r="B5" s="15" t="s">
        <v>29</v>
      </c>
      <c r="C5" s="19" t="s">
        <v>30</v>
      </c>
      <c r="D5" s="15" t="s">
        <v>31</v>
      </c>
      <c r="E5" s="15" t="s">
        <v>32</v>
      </c>
      <c r="F5" s="15" t="s">
        <v>33</v>
      </c>
      <c r="G5" s="15" t="s">
        <v>41</v>
      </c>
      <c r="H5" s="15" t="s">
        <v>42</v>
      </c>
      <c r="I5" s="16">
        <v>2022.0</v>
      </c>
      <c r="J5" s="15" t="s">
        <v>36</v>
      </c>
      <c r="K5" s="14"/>
      <c r="L5" s="15">
        <v>1.0</v>
      </c>
      <c r="M5" s="15">
        <v>3.0</v>
      </c>
      <c r="N5" s="15">
        <v>1.0</v>
      </c>
      <c r="O5" s="15" t="s">
        <v>37</v>
      </c>
      <c r="P5" s="18">
        <f t="shared" si="1"/>
        <v>0.8</v>
      </c>
      <c r="Q5" s="17" t="s">
        <v>27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6" t="s">
        <v>43</v>
      </c>
      <c r="B6" s="6" t="s">
        <v>44</v>
      </c>
      <c r="C6" s="6" t="s">
        <v>45</v>
      </c>
      <c r="D6" s="6" t="s">
        <v>46</v>
      </c>
      <c r="E6" s="6" t="s">
        <v>47</v>
      </c>
      <c r="F6" s="6" t="s">
        <v>48</v>
      </c>
      <c r="G6" s="6" t="s">
        <v>49</v>
      </c>
      <c r="H6" s="6" t="s">
        <v>49</v>
      </c>
      <c r="I6" s="8">
        <v>2022.0</v>
      </c>
      <c r="J6" s="13" t="s">
        <v>50</v>
      </c>
      <c r="K6" s="9"/>
      <c r="L6" s="6">
        <v>1.0</v>
      </c>
      <c r="M6" s="6">
        <v>3.0</v>
      </c>
      <c r="N6" s="6">
        <v>1.0</v>
      </c>
      <c r="O6" s="6">
        <v>0.0</v>
      </c>
      <c r="P6" s="10"/>
      <c r="Q6" s="6" t="s">
        <v>27</v>
      </c>
      <c r="R6" s="6"/>
      <c r="S6" s="6"/>
      <c r="T6" s="6"/>
      <c r="U6" s="6"/>
      <c r="V6" s="6"/>
      <c r="W6" s="6"/>
      <c r="X6" s="6"/>
      <c r="Y6" s="6"/>
      <c r="Z6" s="6"/>
      <c r="AA6" s="6"/>
      <c r="AB6" s="11"/>
      <c r="AC6" s="11"/>
      <c r="AD6" s="11"/>
    </row>
    <row r="7" ht="15.75" customHeight="1">
      <c r="A7" s="6" t="s">
        <v>51</v>
      </c>
      <c r="B7" s="6" t="s">
        <v>52</v>
      </c>
      <c r="C7" s="6" t="s">
        <v>53</v>
      </c>
      <c r="D7" s="6" t="s">
        <v>54</v>
      </c>
      <c r="E7" s="6" t="s">
        <v>55</v>
      </c>
      <c r="F7" s="6" t="s">
        <v>56</v>
      </c>
      <c r="G7" s="6" t="s">
        <v>57</v>
      </c>
      <c r="H7" s="6" t="s">
        <v>24</v>
      </c>
      <c r="I7" s="6">
        <v>2023.0</v>
      </c>
      <c r="J7" s="13" t="s">
        <v>25</v>
      </c>
      <c r="K7" s="9"/>
      <c r="L7" s="6">
        <v>1.0</v>
      </c>
      <c r="M7" s="6">
        <v>3.0</v>
      </c>
      <c r="N7" s="6">
        <v>1.0</v>
      </c>
      <c r="O7" s="6" t="s">
        <v>58</v>
      </c>
      <c r="P7" s="10"/>
      <c r="Q7" s="6" t="s">
        <v>27</v>
      </c>
      <c r="R7" s="6"/>
      <c r="S7" s="6"/>
      <c r="T7" s="6"/>
      <c r="U7" s="6"/>
      <c r="V7" s="6"/>
      <c r="W7" s="6"/>
      <c r="X7" s="6"/>
      <c r="Y7" s="6"/>
      <c r="Z7" s="6"/>
      <c r="AA7" s="6"/>
      <c r="AB7" s="11"/>
      <c r="AC7" s="11"/>
      <c r="AD7" s="11"/>
    </row>
    <row r="8" ht="15.75" customHeight="1">
      <c r="A8" s="6" t="s">
        <v>59</v>
      </c>
      <c r="B8" s="6" t="s">
        <v>60</v>
      </c>
      <c r="C8" s="7" t="s">
        <v>61</v>
      </c>
      <c r="D8" s="6" t="s">
        <v>62</v>
      </c>
      <c r="E8" s="6" t="s">
        <v>63</v>
      </c>
      <c r="F8" s="6" t="s">
        <v>64</v>
      </c>
      <c r="G8" s="5" t="s">
        <v>65</v>
      </c>
      <c r="H8" s="5" t="s">
        <v>42</v>
      </c>
      <c r="I8" s="20">
        <v>2022.0</v>
      </c>
      <c r="J8" s="5" t="s">
        <v>25</v>
      </c>
      <c r="K8" s="9"/>
      <c r="L8" s="5">
        <v>1.0</v>
      </c>
      <c r="M8" s="5">
        <v>2.0</v>
      </c>
      <c r="N8" s="5">
        <v>1.0</v>
      </c>
      <c r="O8" s="5">
        <v>0.0</v>
      </c>
      <c r="P8" s="21"/>
      <c r="Q8" s="5" t="s">
        <v>27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5" t="s">
        <v>59</v>
      </c>
      <c r="B9" s="15" t="s">
        <v>60</v>
      </c>
      <c r="C9" s="15" t="s">
        <v>61</v>
      </c>
      <c r="D9" s="15" t="s">
        <v>62</v>
      </c>
      <c r="E9" s="15" t="s">
        <v>63</v>
      </c>
      <c r="F9" s="15" t="s">
        <v>64</v>
      </c>
      <c r="G9" s="15" t="s">
        <v>66</v>
      </c>
      <c r="H9" s="15" t="s">
        <v>49</v>
      </c>
      <c r="I9" s="16" t="s">
        <v>40</v>
      </c>
      <c r="J9" s="15" t="s">
        <v>25</v>
      </c>
      <c r="K9" s="9"/>
      <c r="L9" s="15">
        <v>1.0</v>
      </c>
      <c r="M9" s="15">
        <v>2.0</v>
      </c>
      <c r="N9" s="15">
        <v>1.0</v>
      </c>
      <c r="O9" s="15">
        <v>0.0</v>
      </c>
      <c r="P9" s="18"/>
      <c r="Q9" s="15" t="s">
        <v>27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6" t="s">
        <v>67</v>
      </c>
      <c r="B10" s="6" t="s">
        <v>68</v>
      </c>
      <c r="C10" s="6" t="s">
        <v>69</v>
      </c>
      <c r="D10" s="6" t="s">
        <v>70</v>
      </c>
      <c r="E10" s="6" t="s">
        <v>71</v>
      </c>
      <c r="F10" s="6" t="s">
        <v>72</v>
      </c>
      <c r="G10" s="6" t="s">
        <v>73</v>
      </c>
      <c r="H10" s="6" t="s">
        <v>74</v>
      </c>
      <c r="I10" s="8">
        <v>2019.0</v>
      </c>
      <c r="J10" s="13" t="s">
        <v>75</v>
      </c>
      <c r="K10" s="9"/>
      <c r="L10" s="5">
        <v>1.0</v>
      </c>
      <c r="M10" s="5">
        <v>3.0</v>
      </c>
      <c r="N10" s="5">
        <v>1.0</v>
      </c>
      <c r="O10" s="5">
        <v>0.0</v>
      </c>
      <c r="P10" s="21"/>
      <c r="Q10" s="5" t="s">
        <v>27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0" customHeight="1">
      <c r="A11" s="11" t="s">
        <v>76</v>
      </c>
      <c r="B11" s="11" t="s">
        <v>77</v>
      </c>
      <c r="C11" s="12" t="s">
        <v>78</v>
      </c>
      <c r="D11" s="11" t="s">
        <v>79</v>
      </c>
      <c r="E11" s="11" t="s">
        <v>80</v>
      </c>
      <c r="F11" s="6" t="s">
        <v>81</v>
      </c>
      <c r="G11" s="11" t="s">
        <v>82</v>
      </c>
      <c r="H11" s="11" t="s">
        <v>83</v>
      </c>
      <c r="I11" s="22" t="s">
        <v>40</v>
      </c>
      <c r="J11" s="13" t="s">
        <v>50</v>
      </c>
      <c r="K11" s="9"/>
      <c r="L11" s="11">
        <v>1.0</v>
      </c>
      <c r="M11" s="11">
        <v>3.0</v>
      </c>
      <c r="N11" s="11">
        <v>1.0</v>
      </c>
      <c r="O11" s="11" t="s">
        <v>84</v>
      </c>
      <c r="P11" s="11"/>
      <c r="Q11" s="11" t="s">
        <v>27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6" t="s">
        <v>85</v>
      </c>
      <c r="B12" s="23" t="s">
        <v>86</v>
      </c>
      <c r="C12" s="7" t="s">
        <v>87</v>
      </c>
      <c r="D12" s="6" t="s">
        <v>88</v>
      </c>
      <c r="E12" s="11" t="s">
        <v>89</v>
      </c>
      <c r="F12" s="24" t="s">
        <v>90</v>
      </c>
      <c r="G12" s="6" t="s">
        <v>41</v>
      </c>
      <c r="H12" s="6" t="s">
        <v>42</v>
      </c>
      <c r="I12" s="8">
        <v>2023.0</v>
      </c>
      <c r="J12" s="13" t="s">
        <v>50</v>
      </c>
      <c r="K12" s="25"/>
      <c r="L12" s="6">
        <v>3.0</v>
      </c>
      <c r="M12" s="6">
        <v>3.0</v>
      </c>
      <c r="N12" s="6">
        <v>1.0</v>
      </c>
      <c r="O12" s="6">
        <v>0.0</v>
      </c>
      <c r="P12" s="10">
        <f t="shared" ref="P12:P13" si="2">K12*0.2 + L12*0.4 + M12*0.1 + N12*0.1</f>
        <v>1.6</v>
      </c>
      <c r="Q12" s="6" t="s">
        <v>27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11"/>
      <c r="AC12" s="11"/>
      <c r="AD12" s="11"/>
    </row>
    <row r="13" ht="15.75" customHeight="1">
      <c r="A13" s="15" t="s">
        <v>91</v>
      </c>
      <c r="B13" s="26" t="s">
        <v>86</v>
      </c>
      <c r="C13" s="26" t="s">
        <v>92</v>
      </c>
      <c r="D13" s="15" t="s">
        <v>88</v>
      </c>
      <c r="E13" s="15" t="s">
        <v>89</v>
      </c>
      <c r="F13" s="27" t="s">
        <v>90</v>
      </c>
      <c r="G13" s="15" t="s">
        <v>49</v>
      </c>
      <c r="H13" s="15" t="s">
        <v>49</v>
      </c>
      <c r="I13" s="16">
        <v>2020.0</v>
      </c>
      <c r="J13" s="28" t="s">
        <v>50</v>
      </c>
      <c r="K13" s="25"/>
      <c r="L13" s="15">
        <v>4.0</v>
      </c>
      <c r="M13" s="15">
        <v>3.0</v>
      </c>
      <c r="N13" s="15">
        <v>1.0</v>
      </c>
      <c r="O13" s="15">
        <v>0.0</v>
      </c>
      <c r="P13" s="18">
        <f t="shared" si="2"/>
        <v>2</v>
      </c>
      <c r="Q13" s="5" t="s">
        <v>27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8" ht="15.0" customHeight="1">
      <c r="J18" s="29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1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/>
      <c r="B21" s="5"/>
      <c r="C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5"/>
      <c r="B22" s="5"/>
      <c r="C22" s="5"/>
      <c r="D22" s="5"/>
      <c r="E22" s="30"/>
      <c r="F22" s="5"/>
      <c r="G22" s="5"/>
      <c r="H22" s="5"/>
      <c r="I22" s="5"/>
      <c r="J22" s="5"/>
      <c r="K22" s="5"/>
      <c r="L22" s="5"/>
      <c r="M22" s="5"/>
      <c r="N22" s="5"/>
      <c r="O22" s="5"/>
      <c r="P22" s="21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1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1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1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1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1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1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1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1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1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1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1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1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1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1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1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1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1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1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1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3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1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1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1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1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1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1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1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1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1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1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1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1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1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1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1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1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1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1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1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1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1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1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1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1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1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1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1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1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1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1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1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1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1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1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1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1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1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1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1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1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1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1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1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1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1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1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1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1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1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1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1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1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1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1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1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1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1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1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1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1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21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21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21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21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21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1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21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21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1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1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1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21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1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21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21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1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1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1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21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21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21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1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21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1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1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1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21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21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21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21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21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21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21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21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21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21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21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21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21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21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21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21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21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21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21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21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21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21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21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21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21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21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21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21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21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21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21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21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21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21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21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21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21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21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21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21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21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21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21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21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21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21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21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21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21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21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21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21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21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21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21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21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21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21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21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21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21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21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21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21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21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21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21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21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21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21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21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21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21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21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21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21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21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21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21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21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21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21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21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21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21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21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21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21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21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21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21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21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21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21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21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21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21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21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21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21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21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21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21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21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21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21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21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21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21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21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21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21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21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21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21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21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21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21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21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21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21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21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21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21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21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21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21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21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21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21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21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21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21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21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21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21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21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21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21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21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21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21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21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21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21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21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21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21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21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21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21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21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21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21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21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21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21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21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21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21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21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21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21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21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21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21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21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21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21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21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21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21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21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21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21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21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21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21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21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21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21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21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21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21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21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21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21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21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21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21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21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21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21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21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21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21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21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21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21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21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21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21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21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21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21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21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21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21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21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21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21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21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21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21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21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21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21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21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21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21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21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21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21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21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21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21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21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21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21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21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21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21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21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21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21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21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21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21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21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21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21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21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21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21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21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21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21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21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21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21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21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21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21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21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21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21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21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21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21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21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21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21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21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21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21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21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21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21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21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21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21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21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21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21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21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21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21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21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21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21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21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21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21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21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21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21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21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21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21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21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21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21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21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21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21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21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21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21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21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21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21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21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21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21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21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21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21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21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21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21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21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21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21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21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21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21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21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21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21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21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21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21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21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21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21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21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21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21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21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21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21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21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21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21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21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21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21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21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21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21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21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21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21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21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21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21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21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21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21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21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21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21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21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21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21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21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21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21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21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21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21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21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21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21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21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21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21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21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21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21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21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21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21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21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21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21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21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21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21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21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21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21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21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21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21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21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21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21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21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21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21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21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21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21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21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21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21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21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21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21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21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21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21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21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21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21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21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21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21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21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21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21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21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21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21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21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21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21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21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21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21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21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21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21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21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21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21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21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21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21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21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21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21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21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21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21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21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21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21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21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21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21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21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21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21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21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21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21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21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21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21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21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21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21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21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21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21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21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21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21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21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21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21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21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21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21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21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21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21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21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21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21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21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21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21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21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21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21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21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21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21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21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21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21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21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21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21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21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21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21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21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21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21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21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21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21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21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21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21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21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21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21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21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21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21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21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21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21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21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21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21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21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21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21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21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21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21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21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21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21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21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21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21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21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21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21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21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21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21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21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21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21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21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21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21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21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21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21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21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21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21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21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21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21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21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21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21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21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21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21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21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21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21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21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21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21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21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21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21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21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21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21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21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21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21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21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21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21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21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21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21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21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21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21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21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21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21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21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21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21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21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21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21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21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21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21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21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21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21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21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21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21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21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21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21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21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21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21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21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21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21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21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21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21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21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21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21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21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21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21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21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21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21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21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21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21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21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21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21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21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21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21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21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21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21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21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21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21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21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21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21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21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21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21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21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21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21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21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21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21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21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21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21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21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21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21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21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21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21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21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21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21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21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21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21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21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21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21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21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21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21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21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21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21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21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21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21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21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21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21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21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21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21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21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21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21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21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21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21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21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21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21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21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21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21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21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21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21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21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21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21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21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21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21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21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21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21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21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21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21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21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21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21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21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21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21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21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21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21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21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21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21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21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21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21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21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21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21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21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21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21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21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21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21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21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21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21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21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21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21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21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21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21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21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21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21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21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21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21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21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21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21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21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21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21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21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21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21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21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21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21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21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21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21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21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21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21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21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21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21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21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21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21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21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21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21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21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21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21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21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21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21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21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21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21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21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21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21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21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21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21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21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21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21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21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21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21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21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21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21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21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21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21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21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21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21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21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21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21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21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21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21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21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21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21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21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21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21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21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21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21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21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21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21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21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21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21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21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21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21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21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21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21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21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21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21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21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21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21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21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21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21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21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21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21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21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21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21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21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21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21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21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21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21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</sheetData>
  <dataValidations>
    <dataValidation type="list" allowBlank="1" showErrorMessage="1" sqref="N1:N6 N8:N10 N12:N13 N20:N986">
      <formula1>'category of mention'!$A$1:$A$3</formula1>
    </dataValidation>
    <dataValidation type="list" allowBlank="1" showErrorMessage="1" sqref="K1:K10 K20:K986">
      <formula1>'impact factor'!$A$1:$A$3</formula1>
    </dataValidation>
    <dataValidation type="list" allowBlank="1" showErrorMessage="1" sqref="J1:J13">
      <formula1>topic!$A$1:$A$5</formula1>
    </dataValidation>
    <dataValidation type="list" allowBlank="1" showErrorMessage="1" sqref="M1:M6 M8:M10 M12:M13 M20:M986">
      <formula1>'location of the citation'!$A$1:$A$3</formula1>
    </dataValidation>
  </dataValidations>
  <hyperlinks>
    <hyperlink r:id="rId1" ref="C2"/>
    <hyperlink r:id="rId2" ref="C3"/>
    <hyperlink r:id="rId3" ref="C5"/>
    <hyperlink r:id="rId4" ref="C8"/>
    <hyperlink r:id="rId5" ref="C11"/>
    <hyperlink r:id="rId6" ref="C12"/>
    <hyperlink r:id="rId7" ref="F12"/>
    <hyperlink r:id="rId8" ref="F13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3" t="s">
        <v>24</v>
      </c>
    </row>
    <row r="2" ht="15.75" customHeight="1">
      <c r="A2" s="33" t="s">
        <v>93</v>
      </c>
    </row>
    <row r="3" ht="15.75" customHeight="1">
      <c r="A3" s="33" t="s">
        <v>94</v>
      </c>
    </row>
    <row r="4" ht="15.75" customHeight="1">
      <c r="A4" s="33" t="s">
        <v>95</v>
      </c>
    </row>
    <row r="5" ht="15.75" customHeight="1">
      <c r="A5" s="33" t="s">
        <v>49</v>
      </c>
    </row>
    <row r="6" ht="15.75" customHeight="1">
      <c r="A6" s="33" t="s">
        <v>96</v>
      </c>
    </row>
    <row r="7" ht="15.75" customHeight="1">
      <c r="A7" s="33" t="s">
        <v>35</v>
      </c>
    </row>
    <row r="8" ht="15.75" customHeight="1">
      <c r="A8" s="33" t="s">
        <v>42</v>
      </c>
    </row>
    <row r="9" ht="15.75" customHeight="1">
      <c r="A9" s="33" t="s">
        <v>74</v>
      </c>
    </row>
    <row r="10" ht="15.75" customHeight="1">
      <c r="A10" s="33" t="s">
        <v>97</v>
      </c>
    </row>
    <row r="11" ht="15.75" customHeight="1">
      <c r="A11" s="33" t="s">
        <v>98</v>
      </c>
    </row>
    <row r="12" ht="15.75" customHeight="1">
      <c r="A12" s="33" t="s">
        <v>83</v>
      </c>
    </row>
    <row r="13" ht="15.75" customHeight="1">
      <c r="A13" s="33" t="s">
        <v>39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44"/>
  </cols>
  <sheetData>
    <row r="1" ht="15.75" customHeight="1">
      <c r="A1" s="34" t="s">
        <v>99</v>
      </c>
      <c r="B1" s="34" t="s">
        <v>100</v>
      </c>
      <c r="C1" s="34" t="s">
        <v>101</v>
      </c>
      <c r="D1" s="34" t="s">
        <v>102</v>
      </c>
      <c r="E1" s="34" t="s">
        <v>103</v>
      </c>
    </row>
    <row r="2" ht="15.75" customHeight="1">
      <c r="A2" s="29" t="s">
        <v>104</v>
      </c>
      <c r="B2" s="29" t="s">
        <v>27</v>
      </c>
      <c r="C2" s="29" t="s">
        <v>105</v>
      </c>
      <c r="D2" s="29" t="s">
        <v>106</v>
      </c>
      <c r="E2" s="29" t="s">
        <v>107</v>
      </c>
    </row>
    <row r="3" ht="15.75" customHeight="1">
      <c r="A3" s="29" t="s">
        <v>108</v>
      </c>
      <c r="B3" s="29" t="s">
        <v>109</v>
      </c>
      <c r="C3" s="29" t="s">
        <v>110</v>
      </c>
      <c r="D3" s="29" t="s">
        <v>106</v>
      </c>
      <c r="E3" s="29" t="s">
        <v>107</v>
      </c>
    </row>
    <row r="4" ht="15.75" customHeight="1">
      <c r="A4" s="29" t="s">
        <v>108</v>
      </c>
      <c r="B4" s="29" t="s">
        <v>111</v>
      </c>
      <c r="C4" s="29" t="s">
        <v>110</v>
      </c>
      <c r="D4" s="29" t="s">
        <v>106</v>
      </c>
      <c r="E4" s="29" t="s">
        <v>107</v>
      </c>
    </row>
    <row r="5" ht="15.75" customHeight="1">
      <c r="A5" s="29" t="s">
        <v>112</v>
      </c>
      <c r="B5" s="29" t="s">
        <v>113</v>
      </c>
      <c r="C5" s="29" t="s">
        <v>110</v>
      </c>
      <c r="D5" s="29" t="s">
        <v>106</v>
      </c>
      <c r="E5" s="29" t="s">
        <v>114</v>
      </c>
    </row>
    <row r="6" ht="15.75" customHeight="1">
      <c r="A6" s="29" t="s">
        <v>115</v>
      </c>
      <c r="B6" s="29" t="s">
        <v>116</v>
      </c>
      <c r="C6" s="29" t="s">
        <v>117</v>
      </c>
      <c r="D6" s="29" t="s">
        <v>106</v>
      </c>
      <c r="E6" s="29" t="s">
        <v>118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29" t="s">
        <v>119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3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44"/>
  </cols>
  <sheetData>
    <row r="1" ht="15.75" customHeight="1">
      <c r="A1" s="36" t="s">
        <v>75</v>
      </c>
    </row>
    <row r="2" ht="15.75" customHeight="1">
      <c r="A2" s="36" t="s">
        <v>120</v>
      </c>
    </row>
    <row r="3" ht="15.75" customHeight="1">
      <c r="A3" s="36" t="s">
        <v>50</v>
      </c>
    </row>
    <row r="4" ht="15.75" customHeight="1">
      <c r="A4" s="36" t="s">
        <v>25</v>
      </c>
    </row>
    <row r="5" ht="15.75" customHeight="1">
      <c r="A5" s="36" t="s">
        <v>36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37" t="s">
        <v>121</v>
      </c>
      <c r="B1" s="29" t="s">
        <v>122</v>
      </c>
      <c r="C1" s="29" t="s">
        <v>123</v>
      </c>
      <c r="D1" s="29" t="s">
        <v>124</v>
      </c>
    </row>
    <row r="2" ht="15.75" customHeight="1">
      <c r="A2" s="37" t="s">
        <v>125</v>
      </c>
      <c r="B2" s="29" t="s">
        <v>126</v>
      </c>
      <c r="C2" s="29" t="s">
        <v>127</v>
      </c>
      <c r="D2" s="29" t="s">
        <v>128</v>
      </c>
    </row>
    <row r="3" ht="15.75" customHeight="1">
      <c r="A3" s="37" t="s">
        <v>129</v>
      </c>
      <c r="B3" s="29" t="s">
        <v>130</v>
      </c>
      <c r="C3" s="29" t="s">
        <v>131</v>
      </c>
      <c r="D3" s="29" t="s">
        <v>132</v>
      </c>
    </row>
    <row r="4" ht="15.75" customHeight="1">
      <c r="A4" s="37" t="s">
        <v>133</v>
      </c>
      <c r="B4" s="29" t="s">
        <v>134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9">
        <v>3.0</v>
      </c>
      <c r="B1" s="29" t="s">
        <v>135</v>
      </c>
    </row>
    <row r="2" ht="15.75" customHeight="1">
      <c r="A2" s="29">
        <v>2.0</v>
      </c>
      <c r="B2" s="29" t="s">
        <v>136</v>
      </c>
    </row>
    <row r="3" ht="15.75" customHeight="1">
      <c r="A3" s="29">
        <v>1.0</v>
      </c>
      <c r="B3" s="29" t="s">
        <v>137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9">
        <v>1.0</v>
      </c>
      <c r="B1" s="29" t="s">
        <v>138</v>
      </c>
    </row>
    <row r="2" ht="15.75" customHeight="1">
      <c r="A2" s="29">
        <v>0.0</v>
      </c>
      <c r="B2" s="29" t="s">
        <v>139</v>
      </c>
    </row>
    <row r="3" ht="15.75" customHeight="1">
      <c r="A3" s="37" t="s">
        <v>140</v>
      </c>
      <c r="B3" s="29" t="s">
        <v>141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44"/>
  </cols>
  <sheetData>
    <row r="1" ht="15.75" customHeight="1">
      <c r="A1" s="38" t="s">
        <v>142</v>
      </c>
      <c r="B1" s="38" t="s">
        <v>143</v>
      </c>
    </row>
    <row r="2" ht="16.5" customHeight="1">
      <c r="A2" s="29" t="s">
        <v>144</v>
      </c>
      <c r="B2" s="29">
        <v>0.4</v>
      </c>
    </row>
    <row r="3" ht="15.75" customHeight="1">
      <c r="A3" s="29" t="s">
        <v>115</v>
      </c>
      <c r="B3" s="29">
        <v>0.2</v>
      </c>
    </row>
    <row r="4" ht="15.75" customHeight="1">
      <c r="A4" s="29" t="s">
        <v>113</v>
      </c>
      <c r="B4" s="29">
        <v>0.2</v>
      </c>
    </row>
    <row r="5" ht="15.75" customHeight="1">
      <c r="A5" s="29" t="s">
        <v>145</v>
      </c>
      <c r="B5" s="29">
        <v>0.1</v>
      </c>
    </row>
    <row r="6" ht="15.75" customHeight="1">
      <c r="A6" s="29" t="s">
        <v>146</v>
      </c>
      <c r="B6" s="29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