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ocuments\"/>
    </mc:Choice>
  </mc:AlternateContent>
  <xr:revisionPtr revIDLastSave="0" documentId="13_ncr:1_{7F4BDD82-CCC6-4ED4-A79C-2E5CB80A6FCA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TRANSMUTATION_TABLE">'[1]DO NOT DELETE'!$G$2:$J$42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P28" i="1" s="1"/>
  <c r="O28" i="1" l="1"/>
  <c r="I30" i="1"/>
  <c r="I19" i="1" l="1"/>
  <c r="O32" i="1"/>
  <c r="P32" i="1"/>
  <c r="I11" i="1" l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P19" i="1"/>
  <c r="I20" i="1"/>
  <c r="P20" i="1" s="1"/>
  <c r="I21" i="1"/>
  <c r="P21" i="1" s="1"/>
  <c r="I22" i="1"/>
  <c r="P22" i="1" s="1"/>
  <c r="I23" i="1"/>
  <c r="P23" i="1" s="1"/>
  <c r="I25" i="1"/>
  <c r="P25" i="1" s="1"/>
  <c r="I26" i="1"/>
  <c r="P26" i="1" s="1"/>
  <c r="I27" i="1"/>
  <c r="P27" i="1" s="1"/>
  <c r="I29" i="1"/>
  <c r="P29" i="1" s="1"/>
  <c r="P30" i="1"/>
  <c r="I31" i="1"/>
  <c r="P31" i="1" s="1"/>
  <c r="I10" i="1" l="1"/>
  <c r="P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9" i="1"/>
  <c r="O30" i="1"/>
  <c r="O31" i="1"/>
  <c r="O10" i="1" l="1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<sst xmlns="http://schemas.openxmlformats.org/spreadsheetml/2006/main" count="82" uniqueCount="60">
  <si>
    <t>Department of Education</t>
  </si>
  <si>
    <t>Region VII, Central Visayas</t>
  </si>
  <si>
    <t>Division of Cebu</t>
  </si>
  <si>
    <t>District of Argao I</t>
  </si>
  <si>
    <t>LANGTAD ELEMENTARY SCHOOL</t>
  </si>
  <si>
    <t xml:space="preserve">Grade Sheet </t>
  </si>
  <si>
    <t>Name</t>
  </si>
  <si>
    <t>FIL</t>
  </si>
  <si>
    <t>Eng</t>
  </si>
  <si>
    <t>Math</t>
  </si>
  <si>
    <t>Science</t>
  </si>
  <si>
    <t>EsP</t>
  </si>
  <si>
    <t>MAPEH</t>
  </si>
  <si>
    <t>Music</t>
  </si>
  <si>
    <t>Arts</t>
  </si>
  <si>
    <t>P.E</t>
  </si>
  <si>
    <t>Health</t>
  </si>
  <si>
    <t>TOTAL</t>
  </si>
  <si>
    <t>AVE</t>
  </si>
  <si>
    <t>90-100</t>
  </si>
  <si>
    <t>M</t>
  </si>
  <si>
    <t>F</t>
  </si>
  <si>
    <t>85-89</t>
  </si>
  <si>
    <t>80-84</t>
  </si>
  <si>
    <t>75-79</t>
  </si>
  <si>
    <t>below 75</t>
  </si>
  <si>
    <t>Prepared by:</t>
  </si>
  <si>
    <t>Noted :</t>
  </si>
  <si>
    <t>MARIVIC O. MONTEJO DEV., Ed., D.</t>
  </si>
  <si>
    <t xml:space="preserve">           Principal II</t>
  </si>
  <si>
    <t>Aral Pan</t>
  </si>
  <si>
    <t xml:space="preserve">                              Teacher</t>
  </si>
  <si>
    <t>GRADE SIX GRAPES</t>
  </si>
  <si>
    <t>CARMEN C. BAJENTING</t>
  </si>
  <si>
    <t>Filipino</t>
  </si>
  <si>
    <t>TLE</t>
  </si>
  <si>
    <t>S.Y. 2023-2024</t>
  </si>
  <si>
    <t>Abellanosa, Cassandra Nicole</t>
  </si>
  <si>
    <t>Bagaan, Aviegael</t>
  </si>
  <si>
    <t>Balbuena, Angie</t>
  </si>
  <si>
    <t>Flores, Ayeza</t>
  </si>
  <si>
    <t>Gelaga, Ana Jane</t>
  </si>
  <si>
    <t>Neri, Christine Mae</t>
  </si>
  <si>
    <t>Sayson, Althea Jane</t>
  </si>
  <si>
    <t>Sayson,   Althea Jane</t>
  </si>
  <si>
    <t>Albert, Francis</t>
  </si>
  <si>
    <t>Loor, Shandyl Khien</t>
  </si>
  <si>
    <t>Mamac, Carl Ian</t>
  </si>
  <si>
    <t>Ortiz, Randolph James</t>
  </si>
  <si>
    <t>Parantar, Jade Cristoff</t>
  </si>
  <si>
    <t>Puerto, Korbe Jincx</t>
  </si>
  <si>
    <t>Saragena, Ethan Jazz</t>
  </si>
  <si>
    <t>Sayson, Phaltiel</t>
  </si>
  <si>
    <t>Balansag, Rommel</t>
  </si>
  <si>
    <t>Gella III, Protacio</t>
  </si>
  <si>
    <t>Gella, Zitshonie</t>
  </si>
  <si>
    <t>Mier, Marc Angelo</t>
  </si>
  <si>
    <t>Monceda, Dave Junell</t>
  </si>
  <si>
    <t>Urzua, Jahndhel</t>
  </si>
  <si>
    <t>SECOND  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</si>
</sst>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mbria"/>
      <family val="1"/>
      <scheme val="major"/>
    </font>
    <font>
      <sz val="12"/>
      <color theme="1"/>
      <name val="Verdana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4"/>
      <color theme="4"/>
      <name val="Cambria"/>
      <family val="1"/>
      <scheme val="major"/>
    </font>
    <font>
      <b/>
      <sz val="14"/>
      <color rgb="FF008000"/>
      <name val="Cambria"/>
      <family val="1"/>
      <scheme val="major"/>
    </font>
    <font>
      <b/>
      <sz val="12"/>
      <color rgb="FF00800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name val="Cambria"/>
      <family val="1"/>
      <scheme val="major"/>
    </font>
    <font>
      <b/>
      <sz val="14"/>
      <color rgb="FF002060"/>
      <name val="Verdana"/>
      <family val="2"/>
    </font>
    <font>
      <sz val="8"/>
      <color theme="1"/>
      <name val="Calibri"/>
      <family val="2"/>
      <scheme val="minor"/>
    </font>
    <font>
      <b/>
      <sz val="12"/>
      <color theme="1" tint="4.9989318521683403E-2"/>
      <name val="Arial"/>
      <family val="2"/>
    </font>
    <font>
      <sz val="12"/>
      <color theme="1" tint="4.9989318521683403E-2"/>
      <name val="Cambria"/>
      <family val="1"/>
      <scheme val="major"/>
    </font>
    <font>
      <sz val="10"/>
      <name val="Arial"/>
    </font>
    <font>
      <sz val="11"/>
      <name val="Cambria"/>
      <family val="2"/>
      <scheme val="major"/>
    </font>
    <font>
      <sz val="11"/>
      <color theme="1"/>
      <name val="Verdana"/>
      <family val="2"/>
    </font>
    <font>
      <sz val="12"/>
      <color theme="1"/>
      <name val="Cambria"/>
      <family val="1"/>
      <scheme val="maj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50">
    <xf numFmtId="0" fontId="0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7" fillId="0" borderId="0"/>
    <xf numFmtId="0" fontId="32" fillId="0" borderId="0"/>
    <xf numFmtId="0" fontId="1" fillId="0" borderId="0"/>
    <xf numFmtId="0" fontId="5" fillId="0" borderId="0"/>
    <xf numFmtId="0" fontId="5" fillId="0" borderId="0"/>
    <xf numFmtId="0" fontId="1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1" fontId="9" fillId="0" borderId="5" xfId="0" applyNumberFormat="1" applyFont="1" applyBorder="1" applyAlignment="1" applyProtection="1">
      <alignment horizontal="center"/>
      <protection hidden="1"/>
    </xf>
    <xf numFmtId="0" fontId="8" fillId="0" borderId="2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14" fillId="0" borderId="6" xfId="1" applyNumberFormat="1" applyFont="1" applyBorder="1" applyAlignment="1" applyProtection="1">
      <alignment horizontal="center" vertical="center"/>
      <protection hidden="1"/>
    </xf>
    <xf numFmtId="1" fontId="14" fillId="0" borderId="7" xfId="1" applyNumberFormat="1" applyFont="1" applyBorder="1" applyAlignment="1" applyProtection="1">
      <alignment horizontal="center" vertical="center"/>
      <protection hidden="1"/>
    </xf>
    <xf numFmtId="1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3" xfId="0" applyFont="1" applyBorder="1"/>
    <xf numFmtId="0" fontId="20" fillId="0" borderId="3" xfId="0" applyFont="1" applyBorder="1"/>
    <xf numFmtId="1" fontId="0" fillId="0" borderId="0" xfId="0" applyNumberFormat="1"/>
    <xf numFmtId="1" fontId="6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15" fillId="0" borderId="0" xfId="0" applyFont="1" applyAlignment="1">
      <alignment horizontal="right"/>
    </xf>
    <xf numFmtId="0" fontId="23" fillId="0" borderId="1" xfId="0" applyFont="1" applyBorder="1" applyAlignment="1">
      <alignment horizontal="left"/>
    </xf>
    <xf numFmtId="0" fontId="23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1" xfId="0" applyFont="1" applyBorder="1" applyAlignment="1">
      <alignment horizontal="left"/>
    </xf>
    <xf numFmtId="0" fontId="25" fillId="0" borderId="1" xfId="0" applyFont="1" applyBorder="1"/>
    <xf numFmtId="0" fontId="22" fillId="0" borderId="0" xfId="0" applyFont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left"/>
    </xf>
    <xf numFmtId="1" fontId="6" fillId="0" borderId="8" xfId="0" applyNumberFormat="1" applyFont="1" applyBorder="1" applyAlignment="1">
      <alignment horizontal="center" vertical="center"/>
    </xf>
    <xf numFmtId="1" fontId="14" fillId="0" borderId="1" xfId="1" applyNumberFormat="1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>
      <alignment horizontal="center" vertical="center"/>
    </xf>
    <xf numFmtId="1" fontId="14" fillId="0" borderId="4" xfId="137" applyNumberFormat="1" applyFont="1" applyBorder="1" applyAlignment="1">
      <alignment horizontal="center"/>
    </xf>
    <xf numFmtId="1" fontId="14" fillId="0" borderId="4" xfId="216" applyNumberFormat="1" applyFont="1" applyBorder="1" applyAlignment="1">
      <alignment horizontal="center"/>
    </xf>
    <xf numFmtId="1" fontId="14" fillId="0" borderId="4" xfId="6" applyNumberFormat="1" applyFont="1" applyBorder="1" applyAlignment="1">
      <alignment horizontal="center"/>
    </xf>
    <xf numFmtId="1" fontId="14" fillId="0" borderId="4" xfId="234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" fontId="27" fillId="0" borderId="1" xfId="0" applyNumberFormat="1" applyFont="1" applyBorder="1" applyAlignment="1" applyProtection="1">
      <alignment horizontal="center" vertical="center"/>
      <protection hidden="1"/>
    </xf>
    <xf numFmtId="1" fontId="27" fillId="0" borderId="2" xfId="0" applyNumberFormat="1" applyFont="1" applyBorder="1" applyAlignment="1" applyProtection="1">
      <alignment horizontal="center" vertical="center"/>
      <protection hidden="1"/>
    </xf>
    <xf numFmtId="1" fontId="14" fillId="0" borderId="1" xfId="19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" fontId="14" fillId="0" borderId="4" xfId="217" applyNumberFormat="1" applyFont="1" applyBorder="1" applyAlignment="1">
      <alignment horizontal="center"/>
    </xf>
    <xf numFmtId="1" fontId="14" fillId="0" borderId="4" xfId="215" applyNumberFormat="1" applyFont="1" applyBorder="1" applyAlignment="1">
      <alignment horizontal="center"/>
    </xf>
    <xf numFmtId="1" fontId="14" fillId="0" borderId="4" xfId="244" applyNumberFormat="1" applyFont="1" applyBorder="1" applyAlignment="1">
      <alignment horizontal="center"/>
    </xf>
    <xf numFmtId="1" fontId="14" fillId="0" borderId="4" xfId="147" applyNumberFormat="1" applyFont="1" applyBorder="1" applyAlignment="1">
      <alignment horizontal="center"/>
    </xf>
    <xf numFmtId="1" fontId="14" fillId="0" borderId="4" xfId="3" applyNumberFormat="1" applyFont="1" applyBorder="1" applyAlignment="1">
      <alignment horizontal="center"/>
    </xf>
    <xf numFmtId="1" fontId="14" fillId="0" borderId="1" xfId="22" applyNumberFormat="1" applyFont="1" applyBorder="1" applyAlignment="1">
      <alignment horizontal="center"/>
    </xf>
    <xf numFmtId="1" fontId="14" fillId="0" borderId="1" xfId="214" applyNumberFormat="1" applyFont="1" applyBorder="1" applyAlignment="1">
      <alignment horizontal="center" vertical="center"/>
    </xf>
    <xf numFmtId="1" fontId="14" fillId="0" borderId="1" xfId="147" applyNumberFormat="1" applyFont="1" applyBorder="1" applyAlignment="1">
      <alignment horizontal="center"/>
    </xf>
    <xf numFmtId="1" fontId="14" fillId="0" borderId="1" xfId="215" applyNumberFormat="1" applyFont="1" applyBorder="1" applyAlignment="1">
      <alignment horizontal="center"/>
    </xf>
    <xf numFmtId="1" fontId="14" fillId="0" borderId="1" xfId="3" applyNumberFormat="1" applyFont="1" applyBorder="1" applyAlignment="1">
      <alignment horizontal="center"/>
    </xf>
    <xf numFmtId="1" fontId="14" fillId="0" borderId="1" xfId="244" applyNumberFormat="1" applyFont="1" applyBorder="1" applyAlignment="1">
      <alignment horizontal="center"/>
    </xf>
    <xf numFmtId="1" fontId="14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" fontId="27" fillId="0" borderId="9" xfId="0" applyNumberFormat="1" applyFont="1" applyBorder="1" applyAlignment="1" applyProtection="1">
      <alignment horizontal="center" vertical="center"/>
      <protection hidden="1"/>
    </xf>
    <xf numFmtId="1" fontId="14" fillId="0" borderId="8" xfId="22" applyNumberFormat="1" applyFont="1" applyBorder="1" applyAlignment="1">
      <alignment horizontal="center"/>
    </xf>
    <xf numFmtId="1" fontId="14" fillId="0" borderId="1" xfId="24" applyNumberFormat="1" applyFont="1" applyBorder="1" applyAlignment="1">
      <alignment horizontal="center"/>
    </xf>
    <xf numFmtId="2" fontId="28" fillId="0" borderId="1" xfId="0" applyNumberFormat="1" applyFont="1" applyBorder="1" applyAlignment="1">
      <alignment horizontal="center" vertical="center"/>
    </xf>
    <xf numFmtId="2" fontId="28" fillId="0" borderId="8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left"/>
    </xf>
    <xf numFmtId="1" fontId="14" fillId="0" borderId="12" xfId="212" applyNumberFormat="1" applyFont="1" applyBorder="1" applyAlignment="1">
      <alignment horizontal="center" vertical="center"/>
    </xf>
    <xf numFmtId="1" fontId="14" fillId="0" borderId="12" xfId="213" applyNumberFormat="1" applyFont="1" applyBorder="1" applyAlignment="1">
      <alignment horizontal="center" vertical="center"/>
    </xf>
    <xf numFmtId="164" fontId="29" fillId="0" borderId="10" xfId="0" applyNumberFormat="1" applyFont="1" applyBorder="1" applyAlignment="1">
      <alignment horizontal="left"/>
    </xf>
    <xf numFmtId="1" fontId="30" fillId="0" borderId="4" xfId="244" applyNumberFormat="1" applyFont="1" applyBorder="1" applyAlignment="1">
      <alignment horizontal="center"/>
    </xf>
    <xf numFmtId="1" fontId="30" fillId="0" borderId="4" xfId="234" applyNumberFormat="1" applyFont="1" applyBorder="1" applyAlignment="1">
      <alignment horizontal="center"/>
    </xf>
    <xf numFmtId="1" fontId="30" fillId="0" borderId="4" xfId="3" applyNumberFormat="1" applyFont="1" applyBorder="1" applyAlignment="1">
      <alignment horizontal="center"/>
    </xf>
    <xf numFmtId="1" fontId="30" fillId="0" borderId="4" xfId="215" applyNumberFormat="1" applyFont="1" applyBorder="1" applyAlignment="1">
      <alignment horizontal="center"/>
    </xf>
    <xf numFmtId="1" fontId="30" fillId="0" borderId="4" xfId="137" applyNumberFormat="1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1" fontId="31" fillId="0" borderId="1" xfId="0" applyNumberFormat="1" applyFont="1" applyBorder="1" applyAlignment="1" applyProtection="1">
      <alignment horizontal="center" vertical="center"/>
      <protection hidden="1"/>
    </xf>
    <xf numFmtId="1" fontId="21" fillId="0" borderId="1" xfId="147" applyNumberFormat="1" applyFont="1" applyBorder="1" applyAlignment="1">
      <alignment horizontal="center"/>
    </xf>
    <xf numFmtId="1" fontId="21" fillId="0" borderId="1" xfId="215" applyNumberFormat="1" applyFont="1" applyBorder="1" applyAlignment="1">
      <alignment horizontal="center"/>
    </xf>
    <xf numFmtId="1" fontId="21" fillId="0" borderId="4" xfId="137" applyNumberFormat="1" applyFont="1" applyBorder="1" applyAlignment="1">
      <alignment horizontal="center"/>
    </xf>
    <xf numFmtId="1" fontId="27" fillId="0" borderId="8" xfId="0" applyNumberFormat="1" applyFont="1" applyBorder="1" applyAlignment="1" applyProtection="1">
      <alignment horizontal="center" vertical="center"/>
      <protection hidden="1"/>
    </xf>
    <xf numFmtId="0" fontId="33" fillId="0" borderId="13" xfId="0" applyFont="1" applyBorder="1" applyAlignment="1">
      <alignment vertical="center" wrapText="1"/>
    </xf>
    <xf numFmtId="0" fontId="34" fillId="0" borderId="2" xfId="0" applyFont="1" applyBorder="1"/>
    <xf numFmtId="1" fontId="14" fillId="0" borderId="11" xfId="212" applyNumberFormat="1" applyFont="1" applyBorder="1" applyAlignment="1">
      <alignment horizontal="center" vertical="center"/>
    </xf>
    <xf numFmtId="1" fontId="35" fillId="0" borderId="1" xfId="0" applyNumberFormat="1" applyFont="1" applyBorder="1" applyAlignment="1" applyProtection="1">
      <alignment horizontal="center" vertical="center"/>
      <protection hidden="1"/>
    </xf>
    <xf numFmtId="1" fontId="35" fillId="0" borderId="2" xfId="0" applyNumberFormat="1" applyFont="1" applyBorder="1" applyAlignment="1" applyProtection="1">
      <alignment horizontal="center" vertical="center"/>
      <protection hidden="1"/>
    </xf>
    <xf numFmtId="1" fontId="21" fillId="0" borderId="1" xfId="244" applyNumberFormat="1" applyFont="1" applyBorder="1" applyAlignment="1">
      <alignment horizontal="center"/>
    </xf>
    <xf numFmtId="1" fontId="36" fillId="0" borderId="1" xfId="244" applyNumberFormat="1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1" fontId="21" fillId="0" borderId="4" xfId="234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8" fillId="0" borderId="0" xfId="0" applyFont="1"/>
  </cellXfs>
  <cellStyles count="250">
    <cellStyle name="Normal" xfId="0" builtinId="0"/>
    <cellStyle name="Normal 10" xfId="189" xr:uid="{00000000-0005-0000-0000-000001000000}"/>
    <cellStyle name="Normal 11" xfId="212" xr:uid="{00000000-0005-0000-0000-000002000000}"/>
    <cellStyle name="Normal 12" xfId="213" xr:uid="{00000000-0005-0000-0000-000003000000}"/>
    <cellStyle name="Normal 13" xfId="214" xr:uid="{00000000-0005-0000-0000-000004000000}"/>
    <cellStyle name="Normal 14" xfId="215" xr:uid="{00000000-0005-0000-0000-000005000000}"/>
    <cellStyle name="Normal 15" xfId="216" xr:uid="{00000000-0005-0000-0000-000006000000}"/>
    <cellStyle name="Normal 16" xfId="217" xr:uid="{00000000-0005-0000-0000-000007000000}"/>
    <cellStyle name="Normal 17" xfId="234" xr:uid="{00000000-0005-0000-0000-000008000000}"/>
    <cellStyle name="Normal 18" xfId="244" xr:uid="{00000000-0005-0000-0000-000009000000}"/>
    <cellStyle name="Normal 19" xfId="245" xr:uid="{00000000-0005-0000-0000-00000A000000}"/>
    <cellStyle name="Normal 2" xfId="2" xr:uid="{00000000-0005-0000-0000-00000B000000}"/>
    <cellStyle name="Normal 2 10" xfId="20" xr:uid="{00000000-0005-0000-0000-00000C000000}"/>
    <cellStyle name="Normal 2 10 10" xfId="209" xr:uid="{00000000-0005-0000-0000-00000D000000}"/>
    <cellStyle name="Normal 2 10 2" xfId="111" xr:uid="{00000000-0005-0000-0000-00000E000000}"/>
    <cellStyle name="Normal 2 10 3" xfId="122" xr:uid="{00000000-0005-0000-0000-00000F000000}"/>
    <cellStyle name="Normal 2 10 4" xfId="133" xr:uid="{00000000-0005-0000-0000-000010000000}"/>
    <cellStyle name="Normal 2 10 5" xfId="145" xr:uid="{00000000-0005-0000-0000-000011000000}"/>
    <cellStyle name="Normal 2 10 6" xfId="160" xr:uid="{00000000-0005-0000-0000-000012000000}"/>
    <cellStyle name="Normal 2 10 7" xfId="173" xr:uid="{00000000-0005-0000-0000-000013000000}"/>
    <cellStyle name="Normal 2 10 8" xfId="185" xr:uid="{00000000-0005-0000-0000-000014000000}"/>
    <cellStyle name="Normal 2 10 9" xfId="198" xr:uid="{00000000-0005-0000-0000-000015000000}"/>
    <cellStyle name="Normal 2 11" xfId="27" xr:uid="{00000000-0005-0000-0000-000016000000}"/>
    <cellStyle name="Normal 2 11 10" xfId="210" xr:uid="{00000000-0005-0000-0000-000017000000}"/>
    <cellStyle name="Normal 2 11 2" xfId="112" xr:uid="{00000000-0005-0000-0000-000018000000}"/>
    <cellStyle name="Normal 2 11 3" xfId="123" xr:uid="{00000000-0005-0000-0000-000019000000}"/>
    <cellStyle name="Normal 2 11 4" xfId="134" xr:uid="{00000000-0005-0000-0000-00001A000000}"/>
    <cellStyle name="Normal 2 11 5" xfId="146" xr:uid="{00000000-0005-0000-0000-00001B000000}"/>
    <cellStyle name="Normal 2 11 6" xfId="161" xr:uid="{00000000-0005-0000-0000-00001C000000}"/>
    <cellStyle name="Normal 2 11 7" xfId="174" xr:uid="{00000000-0005-0000-0000-00001D000000}"/>
    <cellStyle name="Normal 2 11 8" xfId="186" xr:uid="{00000000-0005-0000-0000-00001E000000}"/>
    <cellStyle name="Normal 2 11 9" xfId="199" xr:uid="{00000000-0005-0000-0000-00001F000000}"/>
    <cellStyle name="Normal 2 12" xfId="34" xr:uid="{00000000-0005-0000-0000-000020000000}"/>
    <cellStyle name="Normal 2 12 2" xfId="138" xr:uid="{00000000-0005-0000-0000-000021000000}"/>
    <cellStyle name="Normal 2 12 3" xfId="153" xr:uid="{00000000-0005-0000-0000-000022000000}"/>
    <cellStyle name="Normal 2 12 4" xfId="166" xr:uid="{00000000-0005-0000-0000-000023000000}"/>
    <cellStyle name="Normal 2 12 5" xfId="178" xr:uid="{00000000-0005-0000-0000-000024000000}"/>
    <cellStyle name="Normal 2 12 6" xfId="191" xr:uid="{00000000-0005-0000-0000-000025000000}"/>
    <cellStyle name="Normal 2 12 7" xfId="202" xr:uid="{00000000-0005-0000-0000-000026000000}"/>
    <cellStyle name="Normal 2 13" xfId="37" xr:uid="{00000000-0005-0000-0000-000027000000}"/>
    <cellStyle name="Normal 2 13 2" xfId="148" xr:uid="{00000000-0005-0000-0000-000028000000}"/>
    <cellStyle name="Normal 2 13 3" xfId="163" xr:uid="{00000000-0005-0000-0000-000029000000}"/>
    <cellStyle name="Normal 2 13 4" xfId="175" xr:uid="{00000000-0005-0000-0000-00002A000000}"/>
    <cellStyle name="Normal 2 13 5" xfId="187" xr:uid="{00000000-0005-0000-0000-00002B000000}"/>
    <cellStyle name="Normal 2 13 6" xfId="201" xr:uid="{00000000-0005-0000-0000-00002C000000}"/>
    <cellStyle name="Normal 2 13 7" xfId="211" xr:uid="{00000000-0005-0000-0000-00002D000000}"/>
    <cellStyle name="Normal 2 14" xfId="40" xr:uid="{00000000-0005-0000-0000-00002E000000}"/>
    <cellStyle name="Normal 2 15" xfId="45" xr:uid="{00000000-0005-0000-0000-00002F000000}"/>
    <cellStyle name="Normal 2 16" xfId="50" xr:uid="{00000000-0005-0000-0000-000030000000}"/>
    <cellStyle name="Normal 2 17" xfId="55" xr:uid="{00000000-0005-0000-0000-000031000000}"/>
    <cellStyle name="Normal 2 18" xfId="62" xr:uid="{00000000-0005-0000-0000-000032000000}"/>
    <cellStyle name="Normal 2 19" xfId="69" xr:uid="{00000000-0005-0000-0000-000033000000}"/>
    <cellStyle name="Normal 2 2" xfId="6" xr:uid="{00000000-0005-0000-0000-000034000000}"/>
    <cellStyle name="Normal 2 2 10" xfId="23" xr:uid="{00000000-0005-0000-0000-000035000000}"/>
    <cellStyle name="Normal 2 2 11" xfId="31" xr:uid="{00000000-0005-0000-0000-000036000000}"/>
    <cellStyle name="Normal 2 2 12" xfId="32" xr:uid="{00000000-0005-0000-0000-000037000000}"/>
    <cellStyle name="Normal 2 2 13" xfId="26" xr:uid="{00000000-0005-0000-0000-000038000000}"/>
    <cellStyle name="Normal 2 2 14" xfId="35" xr:uid="{00000000-0005-0000-0000-000039000000}"/>
    <cellStyle name="Normal 2 2 15" xfId="38" xr:uid="{00000000-0005-0000-0000-00003A000000}"/>
    <cellStyle name="Normal 2 2 16" xfId="41" xr:uid="{00000000-0005-0000-0000-00003B000000}"/>
    <cellStyle name="Normal 2 2 17" xfId="46" xr:uid="{00000000-0005-0000-0000-00003C000000}"/>
    <cellStyle name="Normal 2 2 18" xfId="51" xr:uid="{00000000-0005-0000-0000-00003D000000}"/>
    <cellStyle name="Normal 2 2 19" xfId="56" xr:uid="{00000000-0005-0000-0000-00003E000000}"/>
    <cellStyle name="Normal 2 2 2" xfId="7" xr:uid="{00000000-0005-0000-0000-00003F000000}"/>
    <cellStyle name="Normal 2 2 2 2" xfId="221" xr:uid="{00000000-0005-0000-0000-000040000000}"/>
    <cellStyle name="Normal 2 2 2 3" xfId="226" xr:uid="{00000000-0005-0000-0000-000041000000}"/>
    <cellStyle name="Normal 2 2 2 4" xfId="231" xr:uid="{00000000-0005-0000-0000-000042000000}"/>
    <cellStyle name="Normal 2 2 2 5" xfId="237" xr:uid="{00000000-0005-0000-0000-000043000000}"/>
    <cellStyle name="Normal 2 2 2 6" xfId="242" xr:uid="{00000000-0005-0000-0000-000044000000}"/>
    <cellStyle name="Normal 2 2 20" xfId="63" xr:uid="{00000000-0005-0000-0000-000045000000}"/>
    <cellStyle name="Normal 2 2 21" xfId="70" xr:uid="{00000000-0005-0000-0000-000046000000}"/>
    <cellStyle name="Normal 2 2 22" xfId="77" xr:uid="{00000000-0005-0000-0000-000047000000}"/>
    <cellStyle name="Normal 2 2 23" xfId="86" xr:uid="{00000000-0005-0000-0000-000048000000}"/>
    <cellStyle name="Normal 2 2 24" xfId="95" xr:uid="{00000000-0005-0000-0000-000049000000}"/>
    <cellStyle name="Normal 2 2 25" xfId="104" xr:uid="{00000000-0005-0000-0000-00004A000000}"/>
    <cellStyle name="Normal 2 2 26" xfId="151" xr:uid="{00000000-0005-0000-0000-00004B000000}"/>
    <cellStyle name="Normal 2 2 27" xfId="164" xr:uid="{00000000-0005-0000-0000-00004C000000}"/>
    <cellStyle name="Normal 2 2 28" xfId="176" xr:uid="{00000000-0005-0000-0000-00004D000000}"/>
    <cellStyle name="Normal 2 2 29" xfId="190" xr:uid="{00000000-0005-0000-0000-00004E000000}"/>
    <cellStyle name="Normal 2 2 3" xfId="10" xr:uid="{00000000-0005-0000-0000-00004F000000}"/>
    <cellStyle name="Normal 2 2 3 2" xfId="223" xr:uid="{00000000-0005-0000-0000-000050000000}"/>
    <cellStyle name="Normal 2 2 3 3" xfId="227" xr:uid="{00000000-0005-0000-0000-000051000000}"/>
    <cellStyle name="Normal 2 2 3 4" xfId="232" xr:uid="{00000000-0005-0000-0000-000052000000}"/>
    <cellStyle name="Normal 2 2 3 5" xfId="239" xr:uid="{00000000-0005-0000-0000-000053000000}"/>
    <cellStyle name="Normal 2 2 3 6" xfId="243" xr:uid="{00000000-0005-0000-0000-000054000000}"/>
    <cellStyle name="Normal 2 2 30" xfId="219" xr:uid="{00000000-0005-0000-0000-000055000000}"/>
    <cellStyle name="Normal 2 2 31" xfId="224" xr:uid="{00000000-0005-0000-0000-000056000000}"/>
    <cellStyle name="Normal 2 2 32" xfId="229" xr:uid="{00000000-0005-0000-0000-000057000000}"/>
    <cellStyle name="Normal 2 2 33" xfId="235" xr:uid="{00000000-0005-0000-0000-000058000000}"/>
    <cellStyle name="Normal 2 2 34" xfId="240" xr:uid="{00000000-0005-0000-0000-000059000000}"/>
    <cellStyle name="Normal 2 2 4" xfId="8" xr:uid="{00000000-0005-0000-0000-00005A000000}"/>
    <cellStyle name="Normal 2 2 5" xfId="11" xr:uid="{00000000-0005-0000-0000-00005B000000}"/>
    <cellStyle name="Normal 2 2 6" xfId="13" xr:uid="{00000000-0005-0000-0000-00005C000000}"/>
    <cellStyle name="Normal 2 2 7" xfId="15" xr:uid="{00000000-0005-0000-0000-00005D000000}"/>
    <cellStyle name="Normal 2 2 8" xfId="17" xr:uid="{00000000-0005-0000-0000-00005E000000}"/>
    <cellStyle name="Normal 2 2 9" xfId="25" xr:uid="{00000000-0005-0000-0000-00005F000000}"/>
    <cellStyle name="Normal 2 20" xfId="76" xr:uid="{00000000-0005-0000-0000-000060000000}"/>
    <cellStyle name="Normal 2 21" xfId="85" xr:uid="{00000000-0005-0000-0000-000061000000}"/>
    <cellStyle name="Normal 2 22" xfId="94" xr:uid="{00000000-0005-0000-0000-000062000000}"/>
    <cellStyle name="Normal 2 23" xfId="103" xr:uid="{00000000-0005-0000-0000-000063000000}"/>
    <cellStyle name="Normal 2 24" xfId="114" xr:uid="{00000000-0005-0000-0000-000064000000}"/>
    <cellStyle name="Normal 2 25" xfId="125" xr:uid="{00000000-0005-0000-0000-000065000000}"/>
    <cellStyle name="Normal 2 26" xfId="136" xr:uid="{00000000-0005-0000-0000-000066000000}"/>
    <cellStyle name="Normal 2 27" xfId="152" xr:uid="{00000000-0005-0000-0000-000067000000}"/>
    <cellStyle name="Normal 2 28" xfId="165" xr:uid="{00000000-0005-0000-0000-000068000000}"/>
    <cellStyle name="Normal 2 29" xfId="177" xr:uid="{00000000-0005-0000-0000-000069000000}"/>
    <cellStyle name="Normal 2 3" xfId="9" xr:uid="{00000000-0005-0000-0000-00006A000000}"/>
    <cellStyle name="Normal 2 3 2" xfId="248" xr:uid="{00000000-0005-0000-0000-00006B000000}"/>
    <cellStyle name="Normal 2 30" xfId="200" xr:uid="{00000000-0005-0000-0000-00006C000000}"/>
    <cellStyle name="Normal 2 31" xfId="218" xr:uid="{00000000-0005-0000-0000-00006D000000}"/>
    <cellStyle name="Normal 2 32" xfId="222" xr:uid="{00000000-0005-0000-0000-00006E000000}"/>
    <cellStyle name="Normal 2 33" xfId="228" xr:uid="{00000000-0005-0000-0000-00006F000000}"/>
    <cellStyle name="Normal 2 34" xfId="233" xr:uid="{00000000-0005-0000-0000-000070000000}"/>
    <cellStyle name="Normal 2 35" xfId="238" xr:uid="{00000000-0005-0000-0000-000071000000}"/>
    <cellStyle name="Normal 2 4" xfId="5" xr:uid="{00000000-0005-0000-0000-000072000000}"/>
    <cellStyle name="Normal 2 4 10" xfId="96" xr:uid="{00000000-0005-0000-0000-000073000000}"/>
    <cellStyle name="Normal 2 4 11" xfId="105" xr:uid="{00000000-0005-0000-0000-000074000000}"/>
    <cellStyle name="Normal 2 4 12" xfId="116" xr:uid="{00000000-0005-0000-0000-000075000000}"/>
    <cellStyle name="Normal 2 4 13" xfId="127" xr:uid="{00000000-0005-0000-0000-000076000000}"/>
    <cellStyle name="Normal 2 4 14" xfId="139" xr:uid="{00000000-0005-0000-0000-000077000000}"/>
    <cellStyle name="Normal 2 4 15" xfId="154" xr:uid="{00000000-0005-0000-0000-000078000000}"/>
    <cellStyle name="Normal 2 4 16" xfId="167" xr:uid="{00000000-0005-0000-0000-000079000000}"/>
    <cellStyle name="Normal 2 4 17" xfId="179" xr:uid="{00000000-0005-0000-0000-00007A000000}"/>
    <cellStyle name="Normal 2 4 18" xfId="192" xr:uid="{00000000-0005-0000-0000-00007B000000}"/>
    <cellStyle name="Normal 2 4 19" xfId="203" xr:uid="{00000000-0005-0000-0000-00007C000000}"/>
    <cellStyle name="Normal 2 4 2" xfId="42" xr:uid="{00000000-0005-0000-0000-00007D000000}"/>
    <cellStyle name="Normal 2 4 3" xfId="47" xr:uid="{00000000-0005-0000-0000-00007E000000}"/>
    <cellStyle name="Normal 2 4 4" xfId="52" xr:uid="{00000000-0005-0000-0000-00007F000000}"/>
    <cellStyle name="Normal 2 4 5" xfId="57" xr:uid="{00000000-0005-0000-0000-000080000000}"/>
    <cellStyle name="Normal 2 4 6" xfId="64" xr:uid="{00000000-0005-0000-0000-000081000000}"/>
    <cellStyle name="Normal 2 4 7" xfId="71" xr:uid="{00000000-0005-0000-0000-000082000000}"/>
    <cellStyle name="Normal 2 4 8" xfId="78" xr:uid="{00000000-0005-0000-0000-000083000000}"/>
    <cellStyle name="Normal 2 4 9" xfId="87" xr:uid="{00000000-0005-0000-0000-000084000000}"/>
    <cellStyle name="Normal 2 5" xfId="12" xr:uid="{00000000-0005-0000-0000-000085000000}"/>
    <cellStyle name="Normal 2 5 10" xfId="97" xr:uid="{00000000-0005-0000-0000-000086000000}"/>
    <cellStyle name="Normal 2 5 11" xfId="106" xr:uid="{00000000-0005-0000-0000-000087000000}"/>
    <cellStyle name="Normal 2 5 12" xfId="117" xr:uid="{00000000-0005-0000-0000-000088000000}"/>
    <cellStyle name="Normal 2 5 13" xfId="128" xr:uid="{00000000-0005-0000-0000-000089000000}"/>
    <cellStyle name="Normal 2 5 14" xfId="140" xr:uid="{00000000-0005-0000-0000-00008A000000}"/>
    <cellStyle name="Normal 2 5 15" xfId="155" xr:uid="{00000000-0005-0000-0000-00008B000000}"/>
    <cellStyle name="Normal 2 5 16" xfId="168" xr:uid="{00000000-0005-0000-0000-00008C000000}"/>
    <cellStyle name="Normal 2 5 17" xfId="180" xr:uid="{00000000-0005-0000-0000-00008D000000}"/>
    <cellStyle name="Normal 2 5 18" xfId="193" xr:uid="{00000000-0005-0000-0000-00008E000000}"/>
    <cellStyle name="Normal 2 5 19" xfId="204" xr:uid="{00000000-0005-0000-0000-00008F000000}"/>
    <cellStyle name="Normal 2 5 2" xfId="43" xr:uid="{00000000-0005-0000-0000-000090000000}"/>
    <cellStyle name="Normal 2 5 3" xfId="48" xr:uid="{00000000-0005-0000-0000-000091000000}"/>
    <cellStyle name="Normal 2 5 4" xfId="53" xr:uid="{00000000-0005-0000-0000-000092000000}"/>
    <cellStyle name="Normal 2 5 5" xfId="58" xr:uid="{00000000-0005-0000-0000-000093000000}"/>
    <cellStyle name="Normal 2 5 6" xfId="65" xr:uid="{00000000-0005-0000-0000-000094000000}"/>
    <cellStyle name="Normal 2 5 7" xfId="72" xr:uid="{00000000-0005-0000-0000-000095000000}"/>
    <cellStyle name="Normal 2 5 8" xfId="79" xr:uid="{00000000-0005-0000-0000-000096000000}"/>
    <cellStyle name="Normal 2 5 9" xfId="88" xr:uid="{00000000-0005-0000-0000-000097000000}"/>
    <cellStyle name="Normal 2 6" xfId="14" xr:uid="{00000000-0005-0000-0000-000098000000}"/>
    <cellStyle name="Normal 2 6 10" xfId="129" xr:uid="{00000000-0005-0000-0000-000099000000}"/>
    <cellStyle name="Normal 2 6 11" xfId="141" xr:uid="{00000000-0005-0000-0000-00009A000000}"/>
    <cellStyle name="Normal 2 6 12" xfId="156" xr:uid="{00000000-0005-0000-0000-00009B000000}"/>
    <cellStyle name="Normal 2 6 13" xfId="169" xr:uid="{00000000-0005-0000-0000-00009C000000}"/>
    <cellStyle name="Normal 2 6 14" xfId="181" xr:uid="{00000000-0005-0000-0000-00009D000000}"/>
    <cellStyle name="Normal 2 6 15" xfId="194" xr:uid="{00000000-0005-0000-0000-00009E000000}"/>
    <cellStyle name="Normal 2 6 16" xfId="205" xr:uid="{00000000-0005-0000-0000-00009F000000}"/>
    <cellStyle name="Normal 2 6 2" xfId="59" xr:uid="{00000000-0005-0000-0000-0000A0000000}"/>
    <cellStyle name="Normal 2 6 3" xfId="66" xr:uid="{00000000-0005-0000-0000-0000A1000000}"/>
    <cellStyle name="Normal 2 6 4" xfId="73" xr:uid="{00000000-0005-0000-0000-0000A2000000}"/>
    <cellStyle name="Normal 2 6 5" xfId="80" xr:uid="{00000000-0005-0000-0000-0000A3000000}"/>
    <cellStyle name="Normal 2 6 6" xfId="89" xr:uid="{00000000-0005-0000-0000-0000A4000000}"/>
    <cellStyle name="Normal 2 6 7" xfId="98" xr:uid="{00000000-0005-0000-0000-0000A5000000}"/>
    <cellStyle name="Normal 2 6 8" xfId="107" xr:uid="{00000000-0005-0000-0000-0000A6000000}"/>
    <cellStyle name="Normal 2 6 9" xfId="118" xr:uid="{00000000-0005-0000-0000-0000A7000000}"/>
    <cellStyle name="Normal 2 7" xfId="16" xr:uid="{00000000-0005-0000-0000-0000A8000000}"/>
    <cellStyle name="Normal 2 7 10" xfId="130" xr:uid="{00000000-0005-0000-0000-0000A9000000}"/>
    <cellStyle name="Normal 2 7 11" xfId="142" xr:uid="{00000000-0005-0000-0000-0000AA000000}"/>
    <cellStyle name="Normal 2 7 12" xfId="157" xr:uid="{00000000-0005-0000-0000-0000AB000000}"/>
    <cellStyle name="Normal 2 7 13" xfId="170" xr:uid="{00000000-0005-0000-0000-0000AC000000}"/>
    <cellStyle name="Normal 2 7 14" xfId="182" xr:uid="{00000000-0005-0000-0000-0000AD000000}"/>
    <cellStyle name="Normal 2 7 15" xfId="195" xr:uid="{00000000-0005-0000-0000-0000AE000000}"/>
    <cellStyle name="Normal 2 7 16" xfId="206" xr:uid="{00000000-0005-0000-0000-0000AF000000}"/>
    <cellStyle name="Normal 2 7 2" xfId="60" xr:uid="{00000000-0005-0000-0000-0000B0000000}"/>
    <cellStyle name="Normal 2 7 3" xfId="67" xr:uid="{00000000-0005-0000-0000-0000B1000000}"/>
    <cellStyle name="Normal 2 7 4" xfId="74" xr:uid="{00000000-0005-0000-0000-0000B2000000}"/>
    <cellStyle name="Normal 2 7 5" xfId="81" xr:uid="{00000000-0005-0000-0000-0000B3000000}"/>
    <cellStyle name="Normal 2 7 6" xfId="90" xr:uid="{00000000-0005-0000-0000-0000B4000000}"/>
    <cellStyle name="Normal 2 7 7" xfId="99" xr:uid="{00000000-0005-0000-0000-0000B5000000}"/>
    <cellStyle name="Normal 2 7 8" xfId="108" xr:uid="{00000000-0005-0000-0000-0000B6000000}"/>
    <cellStyle name="Normal 2 7 9" xfId="119" xr:uid="{00000000-0005-0000-0000-0000B7000000}"/>
    <cellStyle name="Normal 2 8" xfId="18" xr:uid="{00000000-0005-0000-0000-0000B8000000}"/>
    <cellStyle name="Normal 2 8 10" xfId="171" xr:uid="{00000000-0005-0000-0000-0000B9000000}"/>
    <cellStyle name="Normal 2 8 11" xfId="183" xr:uid="{00000000-0005-0000-0000-0000BA000000}"/>
    <cellStyle name="Normal 2 8 12" xfId="196" xr:uid="{00000000-0005-0000-0000-0000BB000000}"/>
    <cellStyle name="Normal 2 8 13" xfId="207" xr:uid="{00000000-0005-0000-0000-0000BC000000}"/>
    <cellStyle name="Normal 2 8 2" xfId="82" xr:uid="{00000000-0005-0000-0000-0000BD000000}"/>
    <cellStyle name="Normal 2 8 3" xfId="91" xr:uid="{00000000-0005-0000-0000-0000BE000000}"/>
    <cellStyle name="Normal 2 8 4" xfId="100" xr:uid="{00000000-0005-0000-0000-0000BF000000}"/>
    <cellStyle name="Normal 2 8 5" xfId="109" xr:uid="{00000000-0005-0000-0000-0000C0000000}"/>
    <cellStyle name="Normal 2 8 6" xfId="120" xr:uid="{00000000-0005-0000-0000-0000C1000000}"/>
    <cellStyle name="Normal 2 8 7" xfId="131" xr:uid="{00000000-0005-0000-0000-0000C2000000}"/>
    <cellStyle name="Normal 2 8 8" xfId="143" xr:uid="{00000000-0005-0000-0000-0000C3000000}"/>
    <cellStyle name="Normal 2 8 9" xfId="158" xr:uid="{00000000-0005-0000-0000-0000C4000000}"/>
    <cellStyle name="Normal 2 9" xfId="21" xr:uid="{00000000-0005-0000-0000-0000C5000000}"/>
    <cellStyle name="Normal 2 9 10" xfId="172" xr:uid="{00000000-0005-0000-0000-0000C6000000}"/>
    <cellStyle name="Normal 2 9 11" xfId="184" xr:uid="{00000000-0005-0000-0000-0000C7000000}"/>
    <cellStyle name="Normal 2 9 12" xfId="197" xr:uid="{00000000-0005-0000-0000-0000C8000000}"/>
    <cellStyle name="Normal 2 9 13" xfId="208" xr:uid="{00000000-0005-0000-0000-0000C9000000}"/>
    <cellStyle name="Normal 2 9 2" xfId="83" xr:uid="{00000000-0005-0000-0000-0000CA000000}"/>
    <cellStyle name="Normal 2 9 3" xfId="92" xr:uid="{00000000-0005-0000-0000-0000CB000000}"/>
    <cellStyle name="Normal 2 9 4" xfId="101" xr:uid="{00000000-0005-0000-0000-0000CC000000}"/>
    <cellStyle name="Normal 2 9 5" xfId="110" xr:uid="{00000000-0005-0000-0000-0000CD000000}"/>
    <cellStyle name="Normal 2 9 6" xfId="121" xr:uid="{00000000-0005-0000-0000-0000CE000000}"/>
    <cellStyle name="Normal 2 9 7" xfId="132" xr:uid="{00000000-0005-0000-0000-0000CF000000}"/>
    <cellStyle name="Normal 2 9 8" xfId="144" xr:uid="{00000000-0005-0000-0000-0000D0000000}"/>
    <cellStyle name="Normal 2 9 9" xfId="159" xr:uid="{00000000-0005-0000-0000-0000D1000000}"/>
    <cellStyle name="Normal 3" xfId="3" xr:uid="{00000000-0005-0000-0000-0000D2000000}"/>
    <cellStyle name="Normal 3 2" xfId="220" xr:uid="{00000000-0005-0000-0000-0000D3000000}"/>
    <cellStyle name="Normal 3 3" xfId="225" xr:uid="{00000000-0005-0000-0000-0000D4000000}"/>
    <cellStyle name="Normal 3 4" xfId="230" xr:uid="{00000000-0005-0000-0000-0000D5000000}"/>
    <cellStyle name="Normal 3 5" xfId="236" xr:uid="{00000000-0005-0000-0000-0000D6000000}"/>
    <cellStyle name="Normal 3 6" xfId="241" xr:uid="{00000000-0005-0000-0000-0000D7000000}"/>
    <cellStyle name="Normal 4" xfId="4" xr:uid="{00000000-0005-0000-0000-0000D8000000}"/>
    <cellStyle name="Normal 4 10" xfId="49" xr:uid="{00000000-0005-0000-0000-0000D9000000}"/>
    <cellStyle name="Normal 4 11" xfId="54" xr:uid="{00000000-0005-0000-0000-0000DA000000}"/>
    <cellStyle name="Normal 4 12" xfId="61" xr:uid="{00000000-0005-0000-0000-0000DB000000}"/>
    <cellStyle name="Normal 4 13" xfId="68" xr:uid="{00000000-0005-0000-0000-0000DC000000}"/>
    <cellStyle name="Normal 4 14" xfId="75" xr:uid="{00000000-0005-0000-0000-0000DD000000}"/>
    <cellStyle name="Normal 4 15" xfId="84" xr:uid="{00000000-0005-0000-0000-0000DE000000}"/>
    <cellStyle name="Normal 4 16" xfId="93" xr:uid="{00000000-0005-0000-0000-0000DF000000}"/>
    <cellStyle name="Normal 4 17" xfId="102" xr:uid="{00000000-0005-0000-0000-0000E0000000}"/>
    <cellStyle name="Normal 4 18" xfId="113" xr:uid="{00000000-0005-0000-0000-0000E1000000}"/>
    <cellStyle name="Normal 4 19" xfId="124" xr:uid="{00000000-0005-0000-0000-0000E2000000}"/>
    <cellStyle name="Normal 4 2" xfId="19" xr:uid="{00000000-0005-0000-0000-0000E3000000}"/>
    <cellStyle name="Normal 4 2 2" xfId="249" xr:uid="{00000000-0005-0000-0000-0000E4000000}"/>
    <cellStyle name="Normal 4 20" xfId="135" xr:uid="{00000000-0005-0000-0000-0000E5000000}"/>
    <cellStyle name="Normal 4 21" xfId="149" xr:uid="{00000000-0005-0000-0000-0000E6000000}"/>
    <cellStyle name="Normal 4 22" xfId="126" xr:uid="{00000000-0005-0000-0000-0000E7000000}"/>
    <cellStyle name="Normal 4 23" xfId="115" xr:uid="{00000000-0005-0000-0000-0000E8000000}"/>
    <cellStyle name="Normal 4 24" xfId="150" xr:uid="{00000000-0005-0000-0000-0000E9000000}"/>
    <cellStyle name="Normal 4 25" xfId="162" xr:uid="{00000000-0005-0000-0000-0000EA000000}"/>
    <cellStyle name="Normal 4 26" xfId="246" xr:uid="{00000000-0005-0000-0000-0000EB000000}"/>
    <cellStyle name="Normal 4 3" xfId="22" xr:uid="{00000000-0005-0000-0000-0000EC000000}"/>
    <cellStyle name="Normal 4 4" xfId="24" xr:uid="{00000000-0005-0000-0000-0000ED000000}"/>
    <cellStyle name="Normal 4 5" xfId="28" xr:uid="{00000000-0005-0000-0000-0000EE000000}"/>
    <cellStyle name="Normal 4 6" xfId="33" xr:uid="{00000000-0005-0000-0000-0000EF000000}"/>
    <cellStyle name="Normal 4 7" xfId="36" xr:uid="{00000000-0005-0000-0000-0000F0000000}"/>
    <cellStyle name="Normal 4 8" xfId="39" xr:uid="{00000000-0005-0000-0000-0000F1000000}"/>
    <cellStyle name="Normal 4 9" xfId="44" xr:uid="{00000000-0005-0000-0000-0000F2000000}"/>
    <cellStyle name="Normal 5" xfId="29" xr:uid="{00000000-0005-0000-0000-0000F3000000}"/>
    <cellStyle name="Normal 5 2" xfId="247" xr:uid="{00000000-0005-0000-0000-0000F4000000}"/>
    <cellStyle name="Normal 6" xfId="30" xr:uid="{00000000-0005-0000-0000-0000F5000000}"/>
    <cellStyle name="Normal 7" xfId="137" xr:uid="{00000000-0005-0000-0000-0000F6000000}"/>
    <cellStyle name="Normal 8" xfId="147" xr:uid="{00000000-0005-0000-0000-0000F7000000}"/>
    <cellStyle name="Normal 9" xfId="188" xr:uid="{00000000-0005-0000-0000-0000F8000000}"/>
    <cellStyle name="Normal_Sheet1" xfId="1" xr:uid="{00000000-0005-0000-0000-0000F9000000}"/>
  </cellStyles>
  <dxfs count="2">
    <dxf>
      <font>
        <color theme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MUSIC-GRADE-6-%20STRAWBER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MUSIC_Q1"/>
      <sheetName val="MUSIC_Q2"/>
      <sheetName val="MUSIC_Q3"/>
      <sheetName val="MUSIC_Q4"/>
      <sheetName val="SUMMARY OF QUARTERLY GRADES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A8" zoomScale="115" zoomScaleNormal="115" workbookViewId="0">
      <selection activeCell="N9" sqref="N9"/>
    </sheetView>
  </sheetViews>
  <sheetFormatPr defaultRowHeight="15" x14ac:dyDescent="0.25"/>
  <cols>
    <col min="1" max="1" width="2.7109375" customWidth="1"/>
    <col min="2" max="2" width="28.42578125" customWidth="1"/>
    <col min="3" max="7" width="9.28515625" customWidth="1"/>
    <col min="8" max="8" width="8.85546875" customWidth="1"/>
    <col min="9" max="9" width="9.42578125" customWidth="1"/>
    <col min="10" max="14" width="7.42578125" customWidth="1"/>
    <col min="15" max="15" width="8" customWidth="1"/>
    <col min="16" max="16" width="10.7109375" customWidth="1"/>
  </cols>
  <sheetData>
    <row r="1" spans="1:22" x14ac:dyDescent="0.25">
      <c r="A1" s="19"/>
      <c r="B1" s="93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2" x14ac:dyDescent="0.25">
      <c r="A2" s="19"/>
      <c r="B2" s="93" t="s">
        <v>1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22" x14ac:dyDescent="0.25">
      <c r="A3" s="19"/>
      <c r="B3" s="93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</row>
    <row r="4" spans="1:22" x14ac:dyDescent="0.25">
      <c r="A4" s="19"/>
      <c r="B4" s="93" t="s">
        <v>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</row>
    <row r="5" spans="1:22" x14ac:dyDescent="0.25">
      <c r="A5" s="19"/>
      <c r="B5" s="94" t="s">
        <v>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</row>
    <row r="6" spans="1:22" ht="18" x14ac:dyDescent="0.25">
      <c r="A6" s="92" t="s">
        <v>5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</row>
    <row r="7" spans="1:22" ht="18" x14ac:dyDescent="0.25">
      <c r="A7" s="98" t="s">
        <v>59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</row>
    <row r="8" spans="1:22" ht="15.75" x14ac:dyDescent="0.25">
      <c r="A8" s="100" t="s">
        <v>32</v>
      </c>
      <c r="B8" s="100"/>
      <c r="C8" s="100"/>
      <c r="D8" s="20"/>
      <c r="E8" s="20"/>
      <c r="F8" s="20"/>
      <c r="G8" s="19"/>
      <c r="H8" s="20"/>
      <c r="I8" s="20"/>
      <c r="J8" s="21" t="s">
        <v>36</v>
      </c>
      <c r="K8" s="20"/>
      <c r="L8" s="20"/>
      <c r="M8" s="20"/>
      <c r="N8" s="20"/>
      <c r="O8" s="20"/>
      <c r="P8" s="20"/>
    </row>
    <row r="9" spans="1:22" ht="23.25" customHeight="1" x14ac:dyDescent="0.25">
      <c r="A9" s="2"/>
      <c r="B9" s="8" t="s">
        <v>6</v>
      </c>
      <c r="C9" s="10" t="s">
        <v>7</v>
      </c>
      <c r="D9" s="10" t="s">
        <v>8</v>
      </c>
      <c r="E9" s="10" t="s">
        <v>9</v>
      </c>
      <c r="F9" s="11" t="s">
        <v>10</v>
      </c>
      <c r="G9" s="10" t="s">
        <v>30</v>
      </c>
      <c r="H9" s="10" t="s">
        <v>35</v>
      </c>
      <c r="I9" s="10" t="s">
        <v>12</v>
      </c>
      <c r="J9" s="10" t="s">
        <v>13</v>
      </c>
      <c r="K9" s="10" t="s">
        <v>14</v>
      </c>
      <c r="L9" s="10" t="s">
        <v>15</v>
      </c>
      <c r="M9" s="10" t="s">
        <v>16</v>
      </c>
      <c r="N9" s="10" t="s">
        <v>11</v>
      </c>
      <c r="O9" s="10" t="s">
        <v>17</v>
      </c>
      <c r="P9" s="10" t="s">
        <v>18</v>
      </c>
    </row>
    <row r="10" spans="1:22" ht="20.25" customHeight="1" x14ac:dyDescent="0.25">
      <c r="A10" s="3">
        <v>1</v>
      </c>
      <c r="B10" s="68" t="s">
        <v>45</v>
      </c>
      <c r="C10" s="85">
        <v>82</v>
      </c>
      <c r="D10" s="40">
        <v>77</v>
      </c>
      <c r="E10" s="41">
        <v>80</v>
      </c>
      <c r="F10" s="42">
        <v>86</v>
      </c>
      <c r="G10" s="43">
        <v>79</v>
      </c>
      <c r="H10" s="44">
        <v>78</v>
      </c>
      <c r="I10" s="14">
        <f t="shared" ref="I10:I23" si="0">AVERAGE(J10:M10)</f>
        <v>83.75</v>
      </c>
      <c r="J10" s="45">
        <v>86</v>
      </c>
      <c r="K10" s="46">
        <v>87</v>
      </c>
      <c r="L10" s="46">
        <v>81</v>
      </c>
      <c r="M10" s="47">
        <v>81</v>
      </c>
      <c r="N10" s="48">
        <v>83</v>
      </c>
      <c r="O10" s="23">
        <f t="shared" ref="O10:O23" si="1">C10+D10+E10+F10+G10+H10+I10+N10</f>
        <v>648.75</v>
      </c>
      <c r="P10" s="66">
        <f t="shared" ref="P10:P23" si="2">(C10+D10+E10+F10+G10+H10+I10+N10)/8</f>
        <v>81.09375</v>
      </c>
      <c r="V10" s="22"/>
    </row>
    <row r="11" spans="1:22" ht="20.25" customHeight="1" x14ac:dyDescent="0.25">
      <c r="A11" s="3">
        <v>2</v>
      </c>
      <c r="B11" s="68" t="s">
        <v>53</v>
      </c>
      <c r="C11" s="69">
        <v>79</v>
      </c>
      <c r="D11" s="49">
        <v>74</v>
      </c>
      <c r="E11" s="41">
        <v>81</v>
      </c>
      <c r="F11" s="42">
        <v>83</v>
      </c>
      <c r="G11" s="43">
        <v>77</v>
      </c>
      <c r="H11" s="44">
        <v>83</v>
      </c>
      <c r="I11" s="14">
        <f t="shared" si="0"/>
        <v>85.75</v>
      </c>
      <c r="J11" s="45">
        <v>87</v>
      </c>
      <c r="K11" s="86">
        <v>90</v>
      </c>
      <c r="L11" s="86">
        <v>84</v>
      </c>
      <c r="M11" s="87">
        <v>82</v>
      </c>
      <c r="N11" s="48">
        <v>82</v>
      </c>
      <c r="O11" s="23">
        <f t="shared" si="1"/>
        <v>644.75</v>
      </c>
      <c r="P11" s="66">
        <f t="shared" si="2"/>
        <v>80.59375</v>
      </c>
    </row>
    <row r="12" spans="1:22" ht="20.25" customHeight="1" x14ac:dyDescent="0.25">
      <c r="A12" s="3">
        <v>3</v>
      </c>
      <c r="B12" s="68" t="s">
        <v>54</v>
      </c>
      <c r="C12" s="69">
        <v>77</v>
      </c>
      <c r="D12" s="77">
        <v>78</v>
      </c>
      <c r="E12" s="76">
        <v>76</v>
      </c>
      <c r="F12" s="42">
        <v>77</v>
      </c>
      <c r="G12" s="43">
        <v>78</v>
      </c>
      <c r="H12" s="73">
        <v>76</v>
      </c>
      <c r="I12" s="14">
        <f t="shared" si="0"/>
        <v>82.5</v>
      </c>
      <c r="J12" s="45">
        <v>84</v>
      </c>
      <c r="K12" s="78">
        <v>83</v>
      </c>
      <c r="L12" s="46">
        <v>83</v>
      </c>
      <c r="M12" s="47">
        <v>80</v>
      </c>
      <c r="N12" s="48">
        <v>84</v>
      </c>
      <c r="O12" s="23">
        <f t="shared" si="1"/>
        <v>628.5</v>
      </c>
      <c r="P12" s="66">
        <f t="shared" si="2"/>
        <v>78.5625</v>
      </c>
    </row>
    <row r="13" spans="1:22" ht="20.25" customHeight="1" x14ac:dyDescent="0.25">
      <c r="A13" s="3">
        <v>4</v>
      </c>
      <c r="B13" s="68" t="s">
        <v>55</v>
      </c>
      <c r="C13" s="69">
        <v>76</v>
      </c>
      <c r="D13" s="40">
        <v>76</v>
      </c>
      <c r="E13" s="81">
        <v>73</v>
      </c>
      <c r="F13" s="42">
        <v>82</v>
      </c>
      <c r="G13" s="43">
        <v>81</v>
      </c>
      <c r="H13" s="91">
        <v>74</v>
      </c>
      <c r="I13" s="14">
        <f t="shared" si="0"/>
        <v>80.25</v>
      </c>
      <c r="J13" s="45">
        <v>78</v>
      </c>
      <c r="K13" s="86">
        <v>84</v>
      </c>
      <c r="L13" s="86">
        <v>82</v>
      </c>
      <c r="M13" s="87">
        <v>77</v>
      </c>
      <c r="N13" s="48">
        <v>76</v>
      </c>
      <c r="O13" s="23">
        <f t="shared" si="1"/>
        <v>618.25</v>
      </c>
      <c r="P13" s="66">
        <f t="shared" si="2"/>
        <v>77.28125</v>
      </c>
    </row>
    <row r="14" spans="1:22" ht="20.25" customHeight="1" x14ac:dyDescent="0.25">
      <c r="A14" s="3">
        <v>5</v>
      </c>
      <c r="B14" s="68" t="s">
        <v>46</v>
      </c>
      <c r="C14" s="69">
        <v>80</v>
      </c>
      <c r="D14" s="40">
        <v>79</v>
      </c>
      <c r="E14" s="41">
        <v>80</v>
      </c>
      <c r="F14" s="42">
        <v>81</v>
      </c>
      <c r="G14" s="43">
        <v>79</v>
      </c>
      <c r="H14" s="44">
        <v>75</v>
      </c>
      <c r="I14" s="14">
        <f t="shared" si="0"/>
        <v>85.5</v>
      </c>
      <c r="J14" s="45">
        <v>87</v>
      </c>
      <c r="K14" s="46">
        <v>84</v>
      </c>
      <c r="L14" s="46">
        <v>87</v>
      </c>
      <c r="M14" s="47">
        <v>84</v>
      </c>
      <c r="N14" s="48">
        <v>83</v>
      </c>
      <c r="O14" s="23">
        <f t="shared" si="1"/>
        <v>642.5</v>
      </c>
      <c r="P14" s="66">
        <f t="shared" si="2"/>
        <v>80.3125</v>
      </c>
    </row>
    <row r="15" spans="1:22" ht="20.25" customHeight="1" x14ac:dyDescent="0.25">
      <c r="A15" s="3">
        <v>6</v>
      </c>
      <c r="B15" s="68" t="s">
        <v>47</v>
      </c>
      <c r="C15" s="69">
        <v>75</v>
      </c>
      <c r="D15" s="40">
        <v>74</v>
      </c>
      <c r="E15" s="41">
        <v>75</v>
      </c>
      <c r="F15" s="42">
        <v>79</v>
      </c>
      <c r="G15" s="43">
        <v>79</v>
      </c>
      <c r="H15" s="91">
        <v>73</v>
      </c>
      <c r="I15" s="14">
        <f t="shared" si="0"/>
        <v>82.25</v>
      </c>
      <c r="J15" s="45">
        <v>81</v>
      </c>
      <c r="K15" s="46">
        <v>77</v>
      </c>
      <c r="L15" s="46">
        <v>84</v>
      </c>
      <c r="M15" s="47">
        <v>87</v>
      </c>
      <c r="N15" s="48">
        <v>78</v>
      </c>
      <c r="O15" s="23">
        <f t="shared" si="1"/>
        <v>615.25</v>
      </c>
      <c r="P15" s="66">
        <f t="shared" si="2"/>
        <v>76.90625</v>
      </c>
    </row>
    <row r="16" spans="1:22" ht="20.25" customHeight="1" x14ac:dyDescent="0.25">
      <c r="A16" s="3">
        <v>7</v>
      </c>
      <c r="B16" s="68" t="s">
        <v>56</v>
      </c>
      <c r="C16" s="69">
        <v>77</v>
      </c>
      <c r="D16" s="40">
        <v>77</v>
      </c>
      <c r="E16" s="41">
        <v>81</v>
      </c>
      <c r="F16" s="42">
        <v>85</v>
      </c>
      <c r="G16" s="43">
        <v>82</v>
      </c>
      <c r="H16" s="44">
        <v>80</v>
      </c>
      <c r="I16" s="14">
        <f t="shared" si="0"/>
        <v>87.75</v>
      </c>
      <c r="J16" s="45">
        <v>89</v>
      </c>
      <c r="K16" s="46">
        <v>90</v>
      </c>
      <c r="L16" s="46">
        <v>89</v>
      </c>
      <c r="M16" s="47">
        <v>83</v>
      </c>
      <c r="N16" s="48">
        <v>85</v>
      </c>
      <c r="O16" s="23">
        <f t="shared" si="1"/>
        <v>654.75</v>
      </c>
      <c r="P16" s="66">
        <f t="shared" si="2"/>
        <v>81.84375</v>
      </c>
    </row>
    <row r="17" spans="1:16" ht="20.25" customHeight="1" x14ac:dyDescent="0.25">
      <c r="A17" s="3">
        <v>8</v>
      </c>
      <c r="B17" s="68" t="s">
        <v>57</v>
      </c>
      <c r="C17" s="69">
        <v>75</v>
      </c>
      <c r="D17" s="90">
        <v>75</v>
      </c>
      <c r="E17" s="81">
        <v>73</v>
      </c>
      <c r="F17" s="42">
        <v>81</v>
      </c>
      <c r="G17" s="43">
        <v>76</v>
      </c>
      <c r="H17" s="44">
        <v>80</v>
      </c>
      <c r="I17" s="14">
        <f t="shared" si="0"/>
        <v>88.25</v>
      </c>
      <c r="J17" s="45">
        <v>89</v>
      </c>
      <c r="K17" s="46">
        <v>89</v>
      </c>
      <c r="L17" s="46">
        <v>87</v>
      </c>
      <c r="M17" s="47">
        <v>88</v>
      </c>
      <c r="N17" s="48">
        <v>85</v>
      </c>
      <c r="O17" s="23">
        <f t="shared" si="1"/>
        <v>633.25</v>
      </c>
      <c r="P17" s="66">
        <f t="shared" si="2"/>
        <v>79.15625</v>
      </c>
    </row>
    <row r="18" spans="1:16" ht="20.25" customHeight="1" x14ac:dyDescent="0.25">
      <c r="A18" s="3">
        <v>9</v>
      </c>
      <c r="B18" s="68" t="s">
        <v>48</v>
      </c>
      <c r="C18" s="69">
        <v>84</v>
      </c>
      <c r="D18" s="40">
        <v>87</v>
      </c>
      <c r="E18" s="41">
        <v>86</v>
      </c>
      <c r="F18" s="42">
        <v>82</v>
      </c>
      <c r="G18" s="43">
        <v>79</v>
      </c>
      <c r="H18" s="44">
        <v>76</v>
      </c>
      <c r="I18" s="14">
        <f t="shared" si="0"/>
        <v>87</v>
      </c>
      <c r="J18" s="45">
        <v>90</v>
      </c>
      <c r="K18" s="46">
        <v>87</v>
      </c>
      <c r="L18" s="46">
        <v>83</v>
      </c>
      <c r="M18" s="47">
        <v>88</v>
      </c>
      <c r="N18" s="48">
        <v>87</v>
      </c>
      <c r="O18" s="23">
        <f t="shared" si="1"/>
        <v>668</v>
      </c>
      <c r="P18" s="66">
        <f t="shared" si="2"/>
        <v>83.5</v>
      </c>
    </row>
    <row r="19" spans="1:16" ht="19.5" customHeight="1" x14ac:dyDescent="0.25">
      <c r="A19" s="3">
        <v>10</v>
      </c>
      <c r="B19" s="68" t="s">
        <v>49</v>
      </c>
      <c r="C19" s="69">
        <v>79</v>
      </c>
      <c r="D19" s="40">
        <v>79</v>
      </c>
      <c r="E19" s="41">
        <v>80</v>
      </c>
      <c r="F19" s="42">
        <v>86</v>
      </c>
      <c r="G19" s="43">
        <v>83</v>
      </c>
      <c r="H19" s="44">
        <v>83</v>
      </c>
      <c r="I19" s="14">
        <f t="shared" si="0"/>
        <v>86.75</v>
      </c>
      <c r="J19" s="45">
        <v>90</v>
      </c>
      <c r="K19" s="86">
        <v>86</v>
      </c>
      <c r="L19" s="86">
        <v>87</v>
      </c>
      <c r="M19" s="87">
        <v>84</v>
      </c>
      <c r="N19" s="48">
        <v>84</v>
      </c>
      <c r="O19" s="23">
        <f t="shared" si="1"/>
        <v>660.75</v>
      </c>
      <c r="P19" s="66">
        <f t="shared" si="2"/>
        <v>82.59375</v>
      </c>
    </row>
    <row r="20" spans="1:16" ht="20.25" customHeight="1" x14ac:dyDescent="0.25">
      <c r="A20" s="3">
        <v>11</v>
      </c>
      <c r="B20" s="71" t="s">
        <v>50</v>
      </c>
      <c r="C20" s="70">
        <v>79</v>
      </c>
      <c r="D20" s="40">
        <v>80</v>
      </c>
      <c r="E20" s="41">
        <v>79</v>
      </c>
      <c r="F20" s="50">
        <v>82</v>
      </c>
      <c r="G20" s="43">
        <v>81</v>
      </c>
      <c r="H20" s="44">
        <v>79</v>
      </c>
      <c r="I20" s="14">
        <f t="shared" si="0"/>
        <v>87.5</v>
      </c>
      <c r="J20" s="45">
        <v>90</v>
      </c>
      <c r="K20" s="86">
        <v>85</v>
      </c>
      <c r="L20" s="86">
        <v>90</v>
      </c>
      <c r="M20" s="87">
        <v>85</v>
      </c>
      <c r="N20" s="48">
        <v>88</v>
      </c>
      <c r="O20" s="23">
        <f t="shared" si="1"/>
        <v>655.5</v>
      </c>
      <c r="P20" s="66">
        <f t="shared" si="2"/>
        <v>81.9375</v>
      </c>
    </row>
    <row r="21" spans="1:16" ht="20.25" customHeight="1" x14ac:dyDescent="0.25">
      <c r="A21" s="4">
        <v>12</v>
      </c>
      <c r="B21" s="68" t="s">
        <v>51</v>
      </c>
      <c r="C21" s="70">
        <v>86</v>
      </c>
      <c r="D21" s="40">
        <v>80</v>
      </c>
      <c r="E21" s="41">
        <v>79</v>
      </c>
      <c r="F21" s="50">
        <v>89</v>
      </c>
      <c r="G21" s="43">
        <v>89</v>
      </c>
      <c r="H21" s="44">
        <v>81</v>
      </c>
      <c r="I21" s="14">
        <f t="shared" si="0"/>
        <v>85</v>
      </c>
      <c r="J21" s="45">
        <v>88</v>
      </c>
      <c r="K21" s="46">
        <v>85</v>
      </c>
      <c r="L21" s="46">
        <v>85</v>
      </c>
      <c r="M21" s="47">
        <v>82</v>
      </c>
      <c r="N21" s="48">
        <v>85</v>
      </c>
      <c r="O21" s="23">
        <f t="shared" si="1"/>
        <v>674</v>
      </c>
      <c r="P21" s="66">
        <f t="shared" si="2"/>
        <v>84.25</v>
      </c>
    </row>
    <row r="22" spans="1:16" ht="18.75" customHeight="1" x14ac:dyDescent="0.25">
      <c r="A22" s="3">
        <v>13</v>
      </c>
      <c r="B22" s="68" t="s">
        <v>52</v>
      </c>
      <c r="C22" s="70">
        <v>79</v>
      </c>
      <c r="D22" s="40">
        <v>82</v>
      </c>
      <c r="E22" s="41">
        <v>84</v>
      </c>
      <c r="F22" s="50">
        <v>85</v>
      </c>
      <c r="G22" s="43">
        <v>79</v>
      </c>
      <c r="H22" s="44">
        <v>78</v>
      </c>
      <c r="I22" s="14">
        <f t="shared" si="0"/>
        <v>86.25</v>
      </c>
      <c r="J22" s="45">
        <v>90</v>
      </c>
      <c r="K22" s="46">
        <v>86</v>
      </c>
      <c r="L22" s="46">
        <v>87</v>
      </c>
      <c r="M22" s="47">
        <v>82</v>
      </c>
      <c r="N22" s="48">
        <v>80</v>
      </c>
      <c r="O22" s="23">
        <f t="shared" si="1"/>
        <v>653.25</v>
      </c>
      <c r="P22" s="66">
        <f t="shared" si="2"/>
        <v>81.65625</v>
      </c>
    </row>
    <row r="23" spans="1:16" ht="20.25" customHeight="1" x14ac:dyDescent="0.25">
      <c r="A23" s="3">
        <v>14</v>
      </c>
      <c r="B23" s="84" t="s">
        <v>58</v>
      </c>
      <c r="C23" s="56">
        <v>75</v>
      </c>
      <c r="D23" s="39">
        <v>75</v>
      </c>
      <c r="E23" s="57">
        <v>75</v>
      </c>
      <c r="F23" s="58">
        <v>78</v>
      </c>
      <c r="G23" s="59">
        <v>76</v>
      </c>
      <c r="H23" s="88">
        <v>73</v>
      </c>
      <c r="I23" s="14">
        <f t="shared" si="0"/>
        <v>84.5</v>
      </c>
      <c r="J23" s="45">
        <v>87</v>
      </c>
      <c r="K23" s="46">
        <v>82</v>
      </c>
      <c r="L23" s="45">
        <v>87</v>
      </c>
      <c r="M23" s="46">
        <v>82</v>
      </c>
      <c r="N23" s="55">
        <v>80</v>
      </c>
      <c r="O23" s="23">
        <f t="shared" si="1"/>
        <v>616.5</v>
      </c>
      <c r="P23" s="66">
        <f t="shared" si="2"/>
        <v>77.0625</v>
      </c>
    </row>
    <row r="24" spans="1:16" ht="20.25" customHeight="1" x14ac:dyDescent="0.25">
      <c r="A24" s="3"/>
      <c r="B24" s="9" t="s">
        <v>6</v>
      </c>
      <c r="C24" s="56" t="s">
        <v>34</v>
      </c>
      <c r="D24" s="39" t="s">
        <v>8</v>
      </c>
      <c r="E24" s="57" t="s">
        <v>9</v>
      </c>
      <c r="F24" s="58" t="s">
        <v>10</v>
      </c>
      <c r="G24" s="59" t="s">
        <v>30</v>
      </c>
      <c r="H24" s="60" t="s">
        <v>35</v>
      </c>
      <c r="I24" s="14" t="s">
        <v>12</v>
      </c>
      <c r="J24" s="45" t="s">
        <v>13</v>
      </c>
      <c r="K24" s="46" t="s">
        <v>14</v>
      </c>
      <c r="L24" s="45" t="s">
        <v>15</v>
      </c>
      <c r="M24" s="46" t="s">
        <v>16</v>
      </c>
      <c r="N24" s="55" t="s">
        <v>11</v>
      </c>
      <c r="O24" s="23" t="s">
        <v>17</v>
      </c>
      <c r="P24" s="66" t="s">
        <v>18</v>
      </c>
    </row>
    <row r="25" spans="1:16" ht="20.25" customHeight="1" x14ac:dyDescent="0.25">
      <c r="A25" s="3">
        <v>15</v>
      </c>
      <c r="B25" s="83" t="s">
        <v>37</v>
      </c>
      <c r="C25" s="56">
        <v>80</v>
      </c>
      <c r="D25" s="39">
        <v>85</v>
      </c>
      <c r="E25" s="57">
        <v>84</v>
      </c>
      <c r="F25" s="58">
        <v>85</v>
      </c>
      <c r="G25" s="59">
        <v>87</v>
      </c>
      <c r="H25" s="60">
        <v>83</v>
      </c>
      <c r="I25" s="14">
        <f t="shared" ref="I25:I31" si="3">AVERAGE(J25:M25)</f>
        <v>87.25</v>
      </c>
      <c r="J25" s="45">
        <v>89</v>
      </c>
      <c r="K25" s="46">
        <v>88</v>
      </c>
      <c r="L25" s="45">
        <v>88</v>
      </c>
      <c r="M25" s="46">
        <v>84</v>
      </c>
      <c r="N25" s="55">
        <v>90</v>
      </c>
      <c r="O25" s="23">
        <f t="shared" ref="O25:O31" si="4">C25+D25+E25+F25+G25+H25+I25+N25</f>
        <v>681.25</v>
      </c>
      <c r="P25" s="66">
        <f t="shared" ref="P25:P31" si="5">(C25+D25+E25+F25+G25+H25+I25+N25)/8</f>
        <v>85.15625</v>
      </c>
    </row>
    <row r="26" spans="1:16" ht="20.25" customHeight="1" x14ac:dyDescent="0.25">
      <c r="A26" s="3">
        <v>16</v>
      </c>
      <c r="B26" s="83" t="s">
        <v>38</v>
      </c>
      <c r="C26" s="56">
        <v>75</v>
      </c>
      <c r="D26" s="39">
        <v>73</v>
      </c>
      <c r="E26" s="79">
        <v>74</v>
      </c>
      <c r="F26" s="80">
        <v>77</v>
      </c>
      <c r="G26" s="59">
        <v>84</v>
      </c>
      <c r="H26" s="89">
        <v>75</v>
      </c>
      <c r="I26" s="14">
        <f t="shared" si="3"/>
        <v>83.5</v>
      </c>
      <c r="J26" s="45">
        <v>84</v>
      </c>
      <c r="K26" s="46">
        <v>81</v>
      </c>
      <c r="L26" s="45">
        <v>89</v>
      </c>
      <c r="M26" s="46">
        <v>80</v>
      </c>
      <c r="N26" s="55">
        <v>75</v>
      </c>
      <c r="O26" s="23">
        <f t="shared" si="4"/>
        <v>616.5</v>
      </c>
      <c r="P26" s="66">
        <f t="shared" si="5"/>
        <v>77.0625</v>
      </c>
    </row>
    <row r="27" spans="1:16" ht="20.25" customHeight="1" x14ac:dyDescent="0.25">
      <c r="A27" s="3">
        <v>17</v>
      </c>
      <c r="B27" s="83" t="s">
        <v>39</v>
      </c>
      <c r="C27" s="56">
        <v>85</v>
      </c>
      <c r="D27" s="39">
        <v>80</v>
      </c>
      <c r="E27" s="57">
        <v>79</v>
      </c>
      <c r="F27" s="58">
        <v>88</v>
      </c>
      <c r="G27" s="59">
        <v>82</v>
      </c>
      <c r="H27" s="60">
        <v>85</v>
      </c>
      <c r="I27" s="14">
        <f t="shared" si="3"/>
        <v>86</v>
      </c>
      <c r="J27" s="45">
        <v>88</v>
      </c>
      <c r="K27" s="86">
        <v>88</v>
      </c>
      <c r="L27" s="45">
        <v>84</v>
      </c>
      <c r="M27" s="86">
        <v>84</v>
      </c>
      <c r="N27" s="55">
        <v>87</v>
      </c>
      <c r="O27" s="23">
        <f t="shared" si="4"/>
        <v>672</v>
      </c>
      <c r="P27" s="66">
        <f t="shared" si="5"/>
        <v>84</v>
      </c>
    </row>
    <row r="28" spans="1:16" ht="20.25" customHeight="1" x14ac:dyDescent="0.25">
      <c r="A28" s="3">
        <v>18</v>
      </c>
      <c r="B28" s="83" t="s">
        <v>40</v>
      </c>
      <c r="C28" s="56">
        <v>82</v>
      </c>
      <c r="D28" s="39">
        <v>78</v>
      </c>
      <c r="E28" s="57">
        <v>79</v>
      </c>
      <c r="F28" s="58">
        <v>86</v>
      </c>
      <c r="G28" s="59">
        <v>85</v>
      </c>
      <c r="H28" s="60">
        <v>80</v>
      </c>
      <c r="I28" s="14">
        <f t="shared" si="3"/>
        <v>86</v>
      </c>
      <c r="J28" s="45">
        <v>88</v>
      </c>
      <c r="K28" s="86">
        <v>89</v>
      </c>
      <c r="L28" s="45">
        <v>84</v>
      </c>
      <c r="M28" s="86">
        <v>83</v>
      </c>
      <c r="N28" s="55">
        <v>87</v>
      </c>
      <c r="O28" s="23">
        <f t="shared" si="4"/>
        <v>663</v>
      </c>
      <c r="P28" s="66">
        <f t="shared" si="5"/>
        <v>82.875</v>
      </c>
    </row>
    <row r="29" spans="1:16" ht="20.25" customHeight="1" x14ac:dyDescent="0.25">
      <c r="A29" s="3">
        <v>19</v>
      </c>
      <c r="B29" s="83" t="s">
        <v>41</v>
      </c>
      <c r="C29" s="56">
        <v>75</v>
      </c>
      <c r="D29" s="12">
        <v>75</v>
      </c>
      <c r="E29" s="53">
        <v>73</v>
      </c>
      <c r="F29" s="75">
        <v>85</v>
      </c>
      <c r="G29" s="74">
        <v>76</v>
      </c>
      <c r="H29" s="72">
        <v>77</v>
      </c>
      <c r="I29" s="61">
        <f t="shared" si="3"/>
        <v>84.25</v>
      </c>
      <c r="J29" s="62">
        <v>86</v>
      </c>
      <c r="K29" s="82">
        <v>81</v>
      </c>
      <c r="L29" s="62">
        <v>88</v>
      </c>
      <c r="M29" s="63">
        <v>82</v>
      </c>
      <c r="N29" s="64">
        <v>78</v>
      </c>
      <c r="O29" s="38">
        <f t="shared" si="4"/>
        <v>623.25</v>
      </c>
      <c r="P29" s="67">
        <f t="shared" si="5"/>
        <v>77.90625</v>
      </c>
    </row>
    <row r="30" spans="1:16" ht="20.25" customHeight="1" x14ac:dyDescent="0.25">
      <c r="A30" s="3">
        <v>20</v>
      </c>
      <c r="B30" s="83" t="s">
        <v>42</v>
      </c>
      <c r="C30" s="56">
        <v>86</v>
      </c>
      <c r="D30" s="13">
        <v>80</v>
      </c>
      <c r="E30" s="53">
        <v>83</v>
      </c>
      <c r="F30" s="51">
        <v>89</v>
      </c>
      <c r="G30" s="54">
        <v>86</v>
      </c>
      <c r="H30" s="52">
        <v>84</v>
      </c>
      <c r="I30" s="14">
        <f t="shared" si="3"/>
        <v>88.25</v>
      </c>
      <c r="J30" s="45">
        <v>88</v>
      </c>
      <c r="K30" s="46">
        <v>90</v>
      </c>
      <c r="L30" s="45">
        <v>91</v>
      </c>
      <c r="M30" s="47">
        <v>84</v>
      </c>
      <c r="N30" s="65">
        <v>86</v>
      </c>
      <c r="O30" s="23">
        <f t="shared" si="4"/>
        <v>682.25</v>
      </c>
      <c r="P30" s="66">
        <f t="shared" si="5"/>
        <v>85.28125</v>
      </c>
    </row>
    <row r="31" spans="1:16" ht="20.25" customHeight="1" x14ac:dyDescent="0.25">
      <c r="A31" s="3">
        <v>1</v>
      </c>
      <c r="B31" s="83" t="s">
        <v>44</v>
      </c>
      <c r="C31" s="56">
        <v>76</v>
      </c>
      <c r="D31" s="13">
        <v>77</v>
      </c>
      <c r="E31" s="53">
        <v>77</v>
      </c>
      <c r="F31" s="51">
        <v>84</v>
      </c>
      <c r="G31" s="54">
        <v>83</v>
      </c>
      <c r="H31" s="52">
        <v>83</v>
      </c>
      <c r="I31" s="14">
        <f t="shared" si="3"/>
        <v>87</v>
      </c>
      <c r="J31" s="45">
        <v>88</v>
      </c>
      <c r="K31" s="46">
        <v>89</v>
      </c>
      <c r="L31" s="45">
        <v>88</v>
      </c>
      <c r="M31" s="47">
        <v>83</v>
      </c>
      <c r="N31" s="65">
        <v>86</v>
      </c>
      <c r="O31" s="23">
        <f t="shared" si="4"/>
        <v>653</v>
      </c>
      <c r="P31" s="66">
        <f t="shared" si="5"/>
        <v>81.625</v>
      </c>
    </row>
    <row r="32" spans="1:16" ht="18.75" hidden="1" x14ac:dyDescent="0.3">
      <c r="A32" s="2"/>
      <c r="B32" s="83" t="s">
        <v>43</v>
      </c>
      <c r="C32" s="56">
        <v>47</v>
      </c>
      <c r="D32" s="15">
        <v>2</v>
      </c>
      <c r="E32" s="15">
        <v>1</v>
      </c>
      <c r="F32" s="15">
        <v>1</v>
      </c>
      <c r="G32" s="15">
        <v>1</v>
      </c>
      <c r="H32" s="15">
        <v>2</v>
      </c>
      <c r="I32" s="15">
        <v>0</v>
      </c>
      <c r="J32" s="15">
        <v>0</v>
      </c>
      <c r="K32" s="15">
        <v>2</v>
      </c>
      <c r="L32" s="15">
        <v>0</v>
      </c>
      <c r="M32" s="16">
        <v>0</v>
      </c>
      <c r="N32" s="15">
        <v>0</v>
      </c>
      <c r="O32" s="17">
        <f t="shared" ref="O32" si="6">C32+D32+E32+F32+G32+H32+I32+N32</f>
        <v>54</v>
      </c>
      <c r="P32" s="18">
        <f t="shared" ref="P32" si="7">(C32+D32+E32+F32+G32+H32+I32+N32)/8</f>
        <v>6.75</v>
      </c>
    </row>
    <row r="33" spans="2:16" ht="22.5" customHeight="1" x14ac:dyDescent="0.3">
      <c r="B33" s="25" t="s">
        <v>19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 t="s">
        <v>20</v>
      </c>
      <c r="P33" s="5"/>
    </row>
    <row r="34" spans="2:16" ht="22.5" customHeight="1" x14ac:dyDescent="0.3">
      <c r="B34" s="25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9" t="s">
        <v>21</v>
      </c>
      <c r="P34" s="5"/>
    </row>
    <row r="35" spans="2:16" ht="22.5" customHeight="1" x14ac:dyDescent="0.3">
      <c r="B35" s="25" t="s">
        <v>22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 t="s">
        <v>20</v>
      </c>
      <c r="P35" s="5"/>
    </row>
    <row r="36" spans="2:16" ht="22.5" customHeight="1" x14ac:dyDescent="0.3">
      <c r="B36" s="25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9" t="s">
        <v>21</v>
      </c>
      <c r="P36" s="5"/>
    </row>
    <row r="37" spans="2:16" ht="22.5" customHeight="1" x14ac:dyDescent="0.3">
      <c r="B37" s="25" t="s">
        <v>23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 t="s">
        <v>20</v>
      </c>
      <c r="P37" s="5"/>
    </row>
    <row r="38" spans="2:16" ht="22.5" customHeight="1" x14ac:dyDescent="0.3">
      <c r="B38" s="25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9" t="s">
        <v>21</v>
      </c>
      <c r="P38" s="5"/>
    </row>
    <row r="39" spans="2:16" ht="22.5" customHeight="1" x14ac:dyDescent="0.3">
      <c r="B39" s="25" t="s">
        <v>24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 t="s">
        <v>20</v>
      </c>
      <c r="P39" s="5"/>
    </row>
    <row r="40" spans="2:16" ht="22.5" customHeight="1" x14ac:dyDescent="0.3">
      <c r="B40" s="25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9" t="s">
        <v>21</v>
      </c>
      <c r="P40" s="5"/>
    </row>
    <row r="41" spans="2:16" ht="22.5" customHeight="1" x14ac:dyDescent="0.3">
      <c r="B41" s="25" t="s">
        <v>25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1" t="s">
        <v>20</v>
      </c>
      <c r="P41" s="5"/>
    </row>
    <row r="42" spans="2:16" ht="22.5" customHeight="1" x14ac:dyDescent="0.3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 t="s">
        <v>21</v>
      </c>
      <c r="P42" s="2"/>
    </row>
    <row r="43" spans="2:16" ht="15.75" x14ac:dyDescent="0.25">
      <c r="B43" s="24"/>
      <c r="C43" s="24"/>
      <c r="D43" s="24"/>
      <c r="E43" s="24"/>
      <c r="F43" s="24"/>
      <c r="G43" s="24"/>
      <c r="H43" s="24"/>
      <c r="I43" s="101" t="s">
        <v>26</v>
      </c>
      <c r="J43" s="101"/>
      <c r="K43" s="101"/>
      <c r="L43" s="101"/>
      <c r="M43" s="24"/>
      <c r="N43" s="24"/>
      <c r="O43" s="24"/>
    </row>
    <row r="44" spans="2:16" ht="15.75" x14ac:dyDescent="0.25">
      <c r="B44" s="24"/>
      <c r="C44" s="35"/>
      <c r="D44" s="24"/>
      <c r="E44" s="24"/>
      <c r="F44" s="24"/>
      <c r="G44" s="24"/>
      <c r="H44" s="24"/>
      <c r="I44" s="24"/>
      <c r="J44" s="36"/>
      <c r="K44" s="96" t="s">
        <v>33</v>
      </c>
      <c r="L44" s="96"/>
      <c r="M44" s="96"/>
      <c r="N44" s="96"/>
      <c r="O44" s="96"/>
      <c r="P44" s="6"/>
    </row>
    <row r="45" spans="2:16" ht="15.75" x14ac:dyDescent="0.25">
      <c r="B45" s="24" t="s">
        <v>27</v>
      </c>
      <c r="C45" s="37"/>
      <c r="D45" s="24"/>
      <c r="E45" s="24"/>
      <c r="F45" s="24"/>
      <c r="G45" s="24"/>
      <c r="H45" s="24"/>
      <c r="I45" s="24"/>
      <c r="J45" s="24"/>
      <c r="K45" s="97" t="s">
        <v>31</v>
      </c>
      <c r="L45" s="97"/>
      <c r="M45" s="97"/>
      <c r="N45" s="97"/>
      <c r="O45" s="97"/>
    </row>
    <row r="46" spans="2:16" ht="15.75" x14ac:dyDescent="0.25">
      <c r="B46" s="96" t="s">
        <v>28</v>
      </c>
      <c r="C46" s="96"/>
      <c r="D46" s="96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2:16" ht="15.75" x14ac:dyDescent="0.25">
      <c r="B47" s="95" t="s">
        <v>29</v>
      </c>
      <c r="C47" s="95"/>
      <c r="D47" s="9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2:16" ht="15.75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</sheetData>
  <mergeCells count="13">
    <mergeCell ref="B47:D47"/>
    <mergeCell ref="K44:O44"/>
    <mergeCell ref="K45:O45"/>
    <mergeCell ref="A7:P7"/>
    <mergeCell ref="A8:C8"/>
    <mergeCell ref="I43:L43"/>
    <mergeCell ref="B46:D46"/>
    <mergeCell ref="A6:P6"/>
    <mergeCell ref="B1:P1"/>
    <mergeCell ref="B2:P2"/>
    <mergeCell ref="B3:P3"/>
    <mergeCell ref="B4:P4"/>
    <mergeCell ref="B5:P5"/>
  </mergeCells>
  <conditionalFormatting sqref="D23:D31">
    <cfRule type="cellIs" dxfId="1" priority="1" operator="between">
      <formula>60</formula>
      <formula>74</formula>
    </cfRule>
    <cfRule type="cellIs" dxfId="0" priority="2" stopIfTrue="1" operator="lessThan">
      <formula>1</formula>
    </cfRule>
  </conditionalFormatting>
  <dataValidations xWindow="507" yWindow="361" count="2">
    <dataValidation allowBlank="1" showInputMessage="1" prompt="Do not type name of learners here. Go to INPUT DATA sheet." sqref="B25:B32" xr:uid="{118F163E-6F86-43CF-999A-5D01A64A17B0}"/>
    <dataValidation allowBlank="1" showInputMessage="1" showErrorMessage="1" prompt="Do Not change the Content of this cell!. This is protected!" sqref="D23:D31" xr:uid="{00000000-0002-0000-0000-000000000000}"/>
  </dataValidation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M14"/>
  <sheetViews>
    <sheetView workbookViewId="0">
      <selection activeCell="M1" sqref="M1:M14"/>
    </sheetView>
  </sheetViews>
  <sheetFormatPr defaultRowHeight="15" x14ac:dyDescent="0.25"/>
  <sheetData>
    <row r="1" spans="5:13" x14ac:dyDescent="0.25">
      <c r="E1" s="7" t="str">
        <f t="shared" ref="E1:E10" si="0">IF(ISERROR(IF($AF1="","",VLOOKUP(D1,TRANSMUTATION_TABLE,4,TRUE))),"",IF($AF1="","",VLOOKUP(D1,TRANSMUTATION_TABLE,4,TRUE)))</f>
        <v/>
      </c>
      <c r="H1" s="1">
        <v>84</v>
      </c>
      <c r="I1" s="1">
        <v>79</v>
      </c>
      <c r="J1" s="7" t="str">
        <f t="shared" ref="J1:J14" si="1">IF(ISERROR(IF($AF1="","",VLOOKUP(I1,TRANSMUTATION_TABLE,4,TRUE))),"",IF($AF1="","",VLOOKUP(I1,TRANSMUTATION_TABLE,4,TRUE)))</f>
        <v/>
      </c>
      <c r="K1" s="1">
        <v>87</v>
      </c>
      <c r="M1" s="1">
        <v>80</v>
      </c>
    </row>
    <row r="2" spans="5:13" x14ac:dyDescent="0.25">
      <c r="E2" s="7" t="str">
        <f t="shared" si="0"/>
        <v/>
      </c>
      <c r="H2" s="1">
        <v>85</v>
      </c>
      <c r="I2" s="1">
        <v>77</v>
      </c>
      <c r="J2" s="7" t="str">
        <f t="shared" si="1"/>
        <v/>
      </c>
      <c r="K2" s="1">
        <v>85</v>
      </c>
      <c r="M2" s="1">
        <v>75</v>
      </c>
    </row>
    <row r="3" spans="5:13" x14ac:dyDescent="0.25">
      <c r="E3" s="7" t="str">
        <f t="shared" si="0"/>
        <v/>
      </c>
      <c r="H3" s="1">
        <v>77</v>
      </c>
      <c r="I3" s="1">
        <v>76</v>
      </c>
      <c r="J3" s="7" t="str">
        <f t="shared" si="1"/>
        <v/>
      </c>
      <c r="K3" s="1">
        <v>79</v>
      </c>
      <c r="M3" s="1">
        <v>78</v>
      </c>
    </row>
    <row r="4" spans="5:13" x14ac:dyDescent="0.25">
      <c r="E4" s="7" t="str">
        <f t="shared" si="0"/>
        <v/>
      </c>
      <c r="H4" s="1">
        <v>86</v>
      </c>
      <c r="I4" s="1">
        <v>83</v>
      </c>
      <c r="J4" s="7" t="str">
        <f t="shared" si="1"/>
        <v/>
      </c>
      <c r="K4" s="1">
        <v>86</v>
      </c>
      <c r="M4" s="1">
        <v>84</v>
      </c>
    </row>
    <row r="5" spans="5:13" x14ac:dyDescent="0.25">
      <c r="E5" s="7" t="str">
        <f t="shared" si="0"/>
        <v/>
      </c>
      <c r="H5" s="1">
        <v>86</v>
      </c>
      <c r="I5" s="1">
        <v>83</v>
      </c>
      <c r="J5" s="7" t="str">
        <f t="shared" si="1"/>
        <v/>
      </c>
      <c r="K5" s="1">
        <v>81</v>
      </c>
      <c r="M5" s="1">
        <v>84</v>
      </c>
    </row>
    <row r="6" spans="5:13" x14ac:dyDescent="0.25">
      <c r="E6" s="7" t="str">
        <f t="shared" si="0"/>
        <v/>
      </c>
      <c r="H6" s="1">
        <v>80</v>
      </c>
      <c r="I6" s="1">
        <v>83</v>
      </c>
      <c r="J6" s="7" t="str">
        <f t="shared" si="1"/>
        <v/>
      </c>
      <c r="K6" s="1">
        <v>88</v>
      </c>
      <c r="M6" s="1">
        <v>83</v>
      </c>
    </row>
    <row r="7" spans="5:13" x14ac:dyDescent="0.25">
      <c r="E7" s="7" t="str">
        <f t="shared" si="0"/>
        <v/>
      </c>
      <c r="H7" s="1">
        <v>78</v>
      </c>
      <c r="I7" s="1">
        <v>76</v>
      </c>
      <c r="J7" s="7" t="str">
        <f t="shared" si="1"/>
        <v/>
      </c>
      <c r="K7" s="1">
        <v>78</v>
      </c>
      <c r="M7" s="1">
        <v>82</v>
      </c>
    </row>
    <row r="8" spans="5:13" x14ac:dyDescent="0.25">
      <c r="E8" s="7" t="str">
        <f t="shared" si="0"/>
        <v/>
      </c>
      <c r="H8" s="1">
        <v>76</v>
      </c>
      <c r="I8" s="1">
        <v>77</v>
      </c>
      <c r="J8" s="7" t="str">
        <f t="shared" si="1"/>
        <v/>
      </c>
      <c r="K8" s="1">
        <v>76</v>
      </c>
      <c r="M8" s="1">
        <v>84</v>
      </c>
    </row>
    <row r="9" spans="5:13" x14ac:dyDescent="0.25">
      <c r="E9" s="7" t="str">
        <f t="shared" si="0"/>
        <v/>
      </c>
      <c r="H9" s="1">
        <v>86</v>
      </c>
      <c r="I9" s="1">
        <v>81</v>
      </c>
      <c r="J9" s="7" t="str">
        <f t="shared" si="1"/>
        <v/>
      </c>
      <c r="K9" s="1">
        <v>85</v>
      </c>
      <c r="M9" s="1">
        <v>86</v>
      </c>
    </row>
    <row r="10" spans="5:13" x14ac:dyDescent="0.25">
      <c r="E10" s="7" t="str">
        <f t="shared" si="0"/>
        <v/>
      </c>
      <c r="H10" s="1">
        <v>76</v>
      </c>
      <c r="I10" s="1">
        <v>77</v>
      </c>
      <c r="J10" s="7" t="str">
        <f t="shared" si="1"/>
        <v/>
      </c>
      <c r="K10" s="1">
        <v>82</v>
      </c>
      <c r="M10" s="1">
        <v>82</v>
      </c>
    </row>
    <row r="11" spans="5:13" x14ac:dyDescent="0.25">
      <c r="I11" s="1">
        <v>76</v>
      </c>
      <c r="J11" s="7" t="str">
        <f t="shared" si="1"/>
        <v/>
      </c>
      <c r="M11" s="1">
        <v>82</v>
      </c>
    </row>
    <row r="12" spans="5:13" x14ac:dyDescent="0.25">
      <c r="I12" s="1">
        <v>81</v>
      </c>
      <c r="J12" s="7" t="str">
        <f t="shared" si="1"/>
        <v/>
      </c>
      <c r="M12" s="1">
        <v>81</v>
      </c>
    </row>
    <row r="13" spans="5:13" x14ac:dyDescent="0.25">
      <c r="I13" s="1">
        <v>78</v>
      </c>
      <c r="J13" s="7" t="str">
        <f t="shared" si="1"/>
        <v/>
      </c>
      <c r="M13" s="1">
        <v>81</v>
      </c>
    </row>
    <row r="14" spans="5:13" x14ac:dyDescent="0.25">
      <c r="I14" s="1">
        <v>77</v>
      </c>
      <c r="J14" s="7" t="str">
        <f t="shared" si="1"/>
        <v/>
      </c>
      <c r="M14" s="1">
        <v>83</v>
      </c>
    </row>
  </sheetData>
  <dataValidations count="1">
    <dataValidation allowBlank="1" showInputMessage="1" prompt="QUARTERLY GRADE (TRANSMUTED GRADE)" sqref="E1:E10 J1:J14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Jake Bajenting</cp:lastModifiedBy>
  <cp:lastPrinted>2023-11-07T08:32:58Z</cp:lastPrinted>
  <dcterms:created xsi:type="dcterms:W3CDTF">2022-11-16T02:02:14Z</dcterms:created>
  <dcterms:modified xsi:type="dcterms:W3CDTF">2024-02-04T10:56:54Z</dcterms:modified>
</cp:coreProperties>
</file>