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Default Extension="png" ContentType="image/png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tables/table2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codeName="ThisWorkbook"/>
  <xr:revisionPtr revIDLastSave="0" documentId="8_{91A24EE0-3A95-4A14-B5FC-024A3C52CC6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Billing invoice" sheetId="1" r:id="rId1"/>
    <sheet name="Company setup" sheetId="2" r:id="rId2"/>
  </sheets>
  <definedNames>
    <definedName name="ColumnTitle1">InvoiceDetails[[#Headers],[QUANTITY]]</definedName>
    <definedName name="ColumnTitleRegion1..B7.1">'Billing invoice'!$B$4</definedName>
    <definedName name="ColumnTitleRegion2..D6.1">'Billing invoice'!$D$4</definedName>
    <definedName name="CompanySetup_AddressLine1">INDEX(CompanySetup[VALUE],MATCH("Address Line 1",CompanySetup[INVOICING COMPANY DETAILS],0))</definedName>
    <definedName name="CompanySetup_AddressLine2">INDEX(CompanySetup[VALUE],MATCH("Address Line 2",CompanySetup[INVOICING COMPANY DETAILS],0))</definedName>
    <definedName name="CompanySetup_AddressLine3">INDEX(CompanySetup[VALUE],MATCH("Address Line 3",CompanySetup[INVOICING COMPANY DETAILS],0))</definedName>
    <definedName name="CompanySetup_AddressLine4">INDEX(CompanySetup[VALUE],MATCH("Address Line 4",CompanySetup[INVOICING COMPANY DETAILS],0))</definedName>
    <definedName name="CompanySetup_AddressLine5">INDEX(CompanySetup[VALUE],MATCH("Address Line 5",CompanySetup[INVOICING COMPANY DETAILS],0))</definedName>
    <definedName name="CompanySetup_BankAccount">INDEX(CompanySetup[VALUE],MATCH("Account Number",CompanySetup[INVOICING COMPANY DETAILS],0))</definedName>
    <definedName name="CompanySetup_BankAddress">INDEX(CompanySetup[VALUE],MATCH("Address of Bank",CompanySetup[INVOICING COMPANY DETAILS],0))</definedName>
    <definedName name="CompanySetup_BankBeneficiaryName">INDEX(CompanySetup[VALUE],MATCH("Name of Beneficiary for Bank Wire",CompanySetup[INVOICING COMPANY DETAILS],0))</definedName>
    <definedName name="CompanySetup_BankName">INDEX(CompanySetup[VALUE],MATCH("Name of Bank",CompanySetup[INVOICING COMPANY DETAILS],0))</definedName>
    <definedName name="CompanySetup_BankRouting">INDEX(CompanySetup[VALUE],MATCH("Routing Number (SWIFT Code)",CompanySetup[INVOICING COMPANY DETAILS],0))</definedName>
    <definedName name="CompanySetup_CheckPayee">INDEX(CompanySetup[VALUE],MATCH("Make Checks Payable To",CompanySetup[INVOICING COMPANY DETAILS],0))</definedName>
    <definedName name="CompanySetup_YourCompanyName">INDEX(CompanySetup[VALUE],MATCH("Company Name",CompanySetup[INVOICING COMPANY DETAILS],0))</definedName>
    <definedName name="CompanySetup_YourCurrencyAbbreviation">INDEX(CompanySetup[VALUE],MATCH("Currency Abbreviation",CompanySetup[INVOICING COMPANY DETAILS],0))</definedName>
    <definedName name="CompanySetup_YourEmail">INDEX(CompanySetup[VALUE],MATCH("EMail",CompanySetup[INVOICING COMPANY DETAILS],0))</definedName>
    <definedName name="CompanySetup_YourFax">INDEX(CompanySetup[VALUE],MATCH("Facsimile",CompanySetup[INVOICING COMPANY DETAILS],0))</definedName>
    <definedName name="CompanySetup_YourName">INDEX(CompanySetup[VALUE],MATCH("Your Name",CompanySetup[INVOICING COMPANY DETAILS],0))</definedName>
    <definedName name="CompanySetup_YourPhone">INDEX(CompanySetup[VALUE],MATCH("Phone",CompanySetup[INVOICING COMPANY DETAILS],0))</definedName>
    <definedName name="CompanySetup_YourURL">INDEX(CompanySetup[VALUE],MATCH("Website",CompanySetup[INVOICING COMPANY DETAILS],0))</definedName>
    <definedName name="InvoiceNumberDisplay">'Billing invoice'!$C$1</definedName>
    <definedName name="InvoiceTotal">'Billing invoice'!$E$27</definedName>
    <definedName name="_xlnm.Print_Titles" localSheetId="0">'Billing invoice'!$8:$8</definedName>
    <definedName name="_xlnm.Print_Titles" localSheetId="1">'Company setup'!$2:$2</definedName>
    <definedName name="RowTitleRegion1..C3">'Billing invoice'!$B$3</definedName>
    <definedName name="Title2">CompanySetup[[#Headers],[INVOICING COMPANY DETAILS]]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B27" i="1"/>
  <c r="C30" i="1" l="1"/>
  <c r="C31" i="1" l="1"/>
  <c r="C3" i="1"/>
  <c r="E34" i="1" l="1"/>
  <c r="C34" i="1" l="1"/>
  <c r="C33" i="1"/>
  <c r="C32" i="1"/>
  <c r="C29" i="1"/>
  <c r="B2" i="1" l="1"/>
  <c r="E11" i="1" l="1"/>
  <c r="E9" i="1" l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30" i="1" l="1"/>
  <c r="E29" i="1"/>
  <c r="B35" i="1" l="1"/>
  <c r="E25" i="1" l="1"/>
  <c r="E27" i="1" l="1"/>
  <c r="D2" i="1" s="1"/>
</calcChain>
</file>

<file path=xl/sharedStrings.xml><?xml version="1.0" encoding="utf-8"?>
<sst xmlns="http://schemas.openxmlformats.org/spreadsheetml/2006/main" count="67" uniqueCount="59">
  <si>
    <t>Discount</t>
  </si>
  <si>
    <t>Net Total</t>
  </si>
  <si>
    <t>Tax</t>
  </si>
  <si>
    <t>Phone</t>
  </si>
  <si>
    <t>Website</t>
  </si>
  <si>
    <t>Facsimile</t>
  </si>
  <si>
    <t>Currency Abbreviation</t>
  </si>
  <si>
    <t>Name of Bank</t>
  </si>
  <si>
    <t>Address of Bank</t>
  </si>
  <si>
    <t>Account Number</t>
  </si>
  <si>
    <t>Routing Number (SWIFT Code)</t>
  </si>
  <si>
    <t>Address Line 1</t>
  </si>
  <si>
    <t>Address Line 2</t>
  </si>
  <si>
    <t>Address Line 3</t>
  </si>
  <si>
    <t>Address Line 4</t>
  </si>
  <si>
    <t>Address Line 5</t>
  </si>
  <si>
    <t>Company Name</t>
  </si>
  <si>
    <t>Name of Beneficiary for Bank Wire</t>
  </si>
  <si>
    <t>Make Checks Payable To</t>
  </si>
  <si>
    <t>QUANTITY</t>
  </si>
  <si>
    <t>DETAILS</t>
  </si>
  <si>
    <t>UNIT PRICE</t>
  </si>
  <si>
    <t>LINE TOTAL</t>
  </si>
  <si>
    <t>Fabrikam, Inc.</t>
  </si>
  <si>
    <t>1234 First Street</t>
  </si>
  <si>
    <t>ADVENTURE WORKS</t>
  </si>
  <si>
    <t>23456 Maple Street</t>
  </si>
  <si>
    <t>Adventure Works</t>
  </si>
  <si>
    <t>PAYMENT DETAILS</t>
  </si>
  <si>
    <t>OTHER INFORMATION</t>
  </si>
  <si>
    <t>VALUE</t>
  </si>
  <si>
    <t>COMPANY SETUP</t>
  </si>
  <si>
    <t>Orange Grove, CA 09876</t>
  </si>
  <si>
    <t>234 Main St. Orange Grove, CA 09876</t>
  </si>
  <si>
    <t>Email</t>
  </si>
  <si>
    <t>INVOICE</t>
  </si>
  <si>
    <t>Woodgrove Bank</t>
  </si>
  <si>
    <t>Forest,  OR 12345</t>
  </si>
  <si>
    <t>0005</t>
  </si>
  <si>
    <t>Widgets</t>
  </si>
  <si>
    <t>Washers</t>
  </si>
  <si>
    <t xml:space="preserve"> </t>
  </si>
  <si>
    <t>Name of Beneficiary:</t>
  </si>
  <si>
    <t>Name of Bank:</t>
  </si>
  <si>
    <t>Address of Bank:</t>
  </si>
  <si>
    <t>Account Number:</t>
  </si>
  <si>
    <t>Payment Reference:</t>
  </si>
  <si>
    <t>PAYMENT DUE BY:</t>
  </si>
  <si>
    <t>Company Setup</t>
  </si>
  <si>
    <t>Billing Invoice</t>
  </si>
  <si>
    <t>INVOICING COMPANY DETAILS</t>
  </si>
  <si>
    <t>Name</t>
  </si>
  <si>
    <t>Kristin Orav</t>
  </si>
  <si>
    <t>accounting@interestingsite.com</t>
  </si>
  <si>
    <t>interestingsite.com</t>
  </si>
  <si>
    <t>Gaurav Cheema</t>
  </si>
  <si>
    <t>123-555-0150</t>
  </si>
  <si>
    <t>123-555-0151</t>
  </si>
  <si>
    <t>USD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</si>
</sst>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#,##0.00;;\-"/>
    <numFmt numFmtId="165" formatCode="#,##0.00;;"/>
    <numFmt numFmtId="166" formatCode="General;;"/>
    <numFmt numFmtId="167" formatCode="dd\ mmmm\ yyyy"/>
    <numFmt numFmtId="168" formatCode="[&lt;=9999999]###\-####;\(###\)\ ###\-####"/>
    <numFmt numFmtId="169" formatCode="d\ mmmm\ yyyy"/>
    <numFmt numFmtId="170" formatCode=";;;"/>
  </numFmts>
  <fonts count="13" x14ac:knownFonts="1">
    <font>
      <sz val="11"/>
      <color theme="3"/>
      <name val="Verdana"/>
      <family val="2"/>
      <scheme val="minor"/>
    </font>
    <font>
      <sz val="11"/>
      <color theme="1"/>
      <name val="Verdana"/>
      <family val="2"/>
      <scheme val="minor"/>
    </font>
    <font>
      <sz val="11"/>
      <name val="Verdana"/>
      <family val="2"/>
      <scheme val="minor"/>
    </font>
    <font>
      <sz val="20"/>
      <name val="Sylfaen"/>
      <family val="2"/>
      <scheme val="major"/>
    </font>
    <font>
      <sz val="11"/>
      <color theme="3"/>
      <name val="Verdana"/>
      <family val="2"/>
      <scheme val="minor"/>
    </font>
    <font>
      <b/>
      <sz val="11"/>
      <color theme="3"/>
      <name val="Verdana"/>
      <family val="2"/>
      <scheme val="minor"/>
    </font>
    <font>
      <sz val="11"/>
      <color theme="4" tint="-0.24994659260841701"/>
      <name val="Sylfaen"/>
      <family val="1"/>
      <scheme val="major"/>
    </font>
    <font>
      <sz val="11"/>
      <color theme="1"/>
      <name val="Sylfaen"/>
      <family val="1"/>
      <scheme val="major"/>
    </font>
    <font>
      <sz val="20"/>
      <color theme="4" tint="-0.24994659260841701"/>
      <name val="Sylfaen"/>
      <family val="1"/>
      <scheme val="major"/>
    </font>
    <font>
      <sz val="22"/>
      <color theme="4" tint="-0.24994659260841701"/>
      <name val="Verdana"/>
      <family val="2"/>
      <scheme val="minor"/>
    </font>
    <font>
      <sz val="11"/>
      <color theme="4" tint="-0.24994659260841701"/>
      <name val="Verdana"/>
      <family val="2"/>
      <scheme val="minor"/>
    </font>
    <font>
      <sz val="11"/>
      <color theme="0"/>
      <name val="Verdana"/>
      <family val="2"/>
      <scheme val="minor"/>
    </font>
    <font>
      <b/>
      <sz val="11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/>
      <bottom style="thin">
        <color theme="2" tint="-0.24994659260841701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3"/>
      </top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22">
    <xf numFmtId="0" fontId="0" fillId="0" borderId="0" applyFill="0" applyBorder="0">
      <alignment horizontal="left" vertical="center"/>
    </xf>
    <xf numFmtId="0" fontId="3" fillId="0" borderId="2" applyNumberFormat="0" applyFill="0" applyProtection="0"/>
    <xf numFmtId="0" fontId="5" fillId="0" borderId="0" applyNumberFormat="0" applyFill="0" applyAlignment="0" applyProtection="0"/>
    <xf numFmtId="0" fontId="5" fillId="0" borderId="8" applyNumberFormat="0" applyFill="0" applyProtection="0"/>
    <xf numFmtId="0" fontId="10" fillId="0" borderId="9" applyNumberFormat="0" applyFill="0" applyProtection="0">
      <alignment horizontal="right" vertical="center" indent="1"/>
    </xf>
    <xf numFmtId="0" fontId="6" fillId="0" borderId="4" applyNumberFormat="0" applyFill="0" applyProtection="0"/>
    <xf numFmtId="167" fontId="2" fillId="0" borderId="6">
      <alignment horizontal="left" vertical="center"/>
    </xf>
    <xf numFmtId="0" fontId="8" fillId="0" borderId="2"/>
    <xf numFmtId="0" fontId="9" fillId="0" borderId="0" applyFill="0" applyBorder="0">
      <alignment horizontal="right" vertical="center" indent="1"/>
    </xf>
    <xf numFmtId="0" fontId="4" fillId="0" borderId="0" applyNumberFormat="0" applyFont="0" applyFill="0" applyBorder="0">
      <alignment horizontal="right" vertical="center" wrapText="1"/>
    </xf>
    <xf numFmtId="164" fontId="4" fillId="0" borderId="0" applyFont="0" applyFill="0" applyBorder="0" applyAlignment="0" applyProtection="0"/>
    <xf numFmtId="0" fontId="6" fillId="0" borderId="0" applyNumberFormat="0" applyFill="0" applyBorder="0">
      <alignment horizontal="right" wrapText="1"/>
    </xf>
    <xf numFmtId="168" fontId="4" fillId="0" borderId="0" applyFont="0" applyFill="0" applyBorder="0" applyAlignment="0">
      <alignment horizontal="left" vertical="center"/>
      <protection locked="0"/>
    </xf>
    <xf numFmtId="0" fontId="7" fillId="0" borderId="0">
      <alignment horizontal="left" vertical="center"/>
    </xf>
    <xf numFmtId="169" fontId="12" fillId="0" borderId="0">
      <alignment horizontal="left" vertical="center" wrapText="1"/>
    </xf>
    <xf numFmtId="0" fontId="11" fillId="0" borderId="4" applyNumberFormat="0" applyFill="0" applyAlignment="0" applyProtection="0">
      <alignment horizontal="left" vertical="center" wrapText="1"/>
    </xf>
    <xf numFmtId="0" fontId="11" fillId="0" borderId="4" applyNumberFormat="0" applyFill="0" applyAlignment="0" applyProtection="0">
      <alignment horizontal="left" vertical="center" wrapText="1"/>
    </xf>
    <xf numFmtId="165" fontId="4" fillId="0" borderId="0" applyFont="0" applyFill="0" applyBorder="0" applyAlignment="0" applyProtection="0"/>
    <xf numFmtId="0" fontId="4" fillId="0" borderId="0" applyNumberFormat="0" applyFont="0" applyFill="0" applyBorder="0">
      <alignment horizontal="left" vertical="top"/>
    </xf>
    <xf numFmtId="166" fontId="4" fillId="0" borderId="0">
      <alignment horizontal="left" vertical="center" indent="1"/>
    </xf>
    <xf numFmtId="0" fontId="4" fillId="0" borderId="0" applyNumberFormat="0" applyFont="0" applyFill="0" applyAlignment="0">
      <alignment horizontal="left" vertical="center"/>
    </xf>
    <xf numFmtId="0" fontId="4" fillId="0" borderId="2" applyNumberFormat="0" applyFont="0" applyFill="0" applyAlignment="0">
      <alignment horizontal="left"/>
    </xf>
  </cellStyleXfs>
  <cellXfs count="43">
    <xf numFmtId="0" fontId="0" fillId="0" borderId="0" xfId="0">
      <alignment horizontal="left" vertical="center"/>
    </xf>
    <xf numFmtId="0" fontId="0" fillId="0" borderId="0" xfId="9" applyFont="1">
      <alignment horizontal="right" vertical="center" wrapText="1"/>
    </xf>
    <xf numFmtId="0" fontId="3" fillId="0" borderId="2" xfId="1" applyFill="1" applyProtection="1"/>
    <xf numFmtId="0" fontId="8" fillId="0" borderId="2" xfId="7"/>
    <xf numFmtId="0" fontId="3" fillId="0" borderId="2" xfId="1" quotePrefix="1" applyFill="1" applyProtection="1"/>
    <xf numFmtId="0" fontId="0" fillId="0" borderId="2" xfId="0" applyBorder="1">
      <alignment horizontal="left" vertical="center"/>
    </xf>
    <xf numFmtId="0" fontId="5" fillId="0" borderId="0" xfId="2" applyFill="1" applyAlignment="1" applyProtection="1">
      <alignment vertical="center"/>
    </xf>
    <xf numFmtId="169" fontId="12" fillId="0" borderId="5" xfId="14" applyBorder="1">
      <alignment horizontal="left" vertical="center" wrapText="1"/>
    </xf>
    <xf numFmtId="0" fontId="5" fillId="0" borderId="8" xfId="3" applyFill="1" applyProtection="1"/>
    <xf numFmtId="0" fontId="0" fillId="0" borderId="0" xfId="18" applyFont="1">
      <alignment horizontal="left" vertical="top"/>
    </xf>
    <xf numFmtId="0" fontId="0" fillId="0" borderId="0" xfId="0" applyAlignment="1">
      <alignment horizontal="left" vertical="top"/>
    </xf>
    <xf numFmtId="0" fontId="0" fillId="0" borderId="0" xfId="9" applyFont="1" applyAlignment="1">
      <alignment horizontal="right" vertical="top" wrapText="1"/>
    </xf>
    <xf numFmtId="0" fontId="0" fillId="0" borderId="0" xfId="0" applyFill="1" applyBorder="1" applyAlignment="1">
      <alignment horizontal="left" vertical="center" indent="1"/>
    </xf>
    <xf numFmtId="0" fontId="0" fillId="0" borderId="0" xfId="0" applyFill="1" applyBorder="1">
      <alignment horizontal="left" vertical="center"/>
    </xf>
    <xf numFmtId="166" fontId="4" fillId="0" borderId="0" xfId="19">
      <alignment horizontal="left" vertical="center" indent="1"/>
    </xf>
    <xf numFmtId="166" fontId="0" fillId="0" borderId="0" xfId="0" applyNumberFormat="1" applyFill="1" applyBorder="1" applyAlignment="1">
      <alignment horizontal="left" vertical="center" indent="1"/>
    </xf>
    <xf numFmtId="165" fontId="0" fillId="0" borderId="0" xfId="17" applyFont="1" applyFill="1" applyBorder="1" applyAlignment="1" applyProtection="1">
      <alignment horizontal="right" vertical="center" indent="1"/>
    </xf>
    <xf numFmtId="164" fontId="4" fillId="0" borderId="1" xfId="10" applyFill="1" applyBorder="1" applyAlignment="1" applyProtection="1">
      <alignment horizontal="right" vertical="center" indent="1"/>
    </xf>
    <xf numFmtId="164" fontId="4" fillId="0" borderId="0" xfId="10" applyFill="1" applyAlignment="1" applyProtection="1">
      <alignment horizontal="right" vertical="center" indent="1"/>
    </xf>
    <xf numFmtId="164" fontId="10" fillId="0" borderId="10" xfId="10" applyFont="1" applyFill="1" applyBorder="1" applyAlignment="1" applyProtection="1">
      <alignment vertical="center"/>
    </xf>
    <xf numFmtId="0" fontId="6" fillId="0" borderId="4" xfId="5" applyFill="1" applyProtection="1"/>
    <xf numFmtId="0" fontId="6" fillId="0" borderId="4" xfId="11" applyFill="1" applyBorder="1">
      <alignment horizontal="right" wrapText="1"/>
    </xf>
    <xf numFmtId="0" fontId="2" fillId="0" borderId="0" xfId="0" applyFont="1" applyFill="1">
      <alignment horizontal="left" vertical="center"/>
    </xf>
    <xf numFmtId="0" fontId="0" fillId="0" borderId="0" xfId="0" applyFill="1">
      <alignment horizontal="left" vertical="center"/>
    </xf>
    <xf numFmtId="0" fontId="7" fillId="0" borderId="0" xfId="13">
      <alignment horizontal="left" vertical="center"/>
    </xf>
    <xf numFmtId="168" fontId="4" fillId="0" borderId="0" xfId="12" applyProtection="1">
      <alignment horizontal="left" vertical="center"/>
    </xf>
    <xf numFmtId="168" fontId="4" fillId="0" borderId="0" xfId="12" applyFill="1" applyBorder="1" applyAlignment="1" applyProtection="1">
      <alignment horizontal="left" vertical="center"/>
    </xf>
    <xf numFmtId="0" fontId="5" fillId="0" borderId="0" xfId="20" applyFont="1" applyFill="1" applyAlignment="1">
      <alignment horizontal="left" vertical="center"/>
    </xf>
    <xf numFmtId="0" fontId="0" fillId="0" borderId="2" xfId="21" applyFont="1" applyFill="1" applyAlignment="1">
      <alignment horizontal="left"/>
    </xf>
    <xf numFmtId="170" fontId="1" fillId="0" borderId="4" xfId="15" applyNumberFormat="1" applyFont="1" applyFill="1" applyAlignment="1" applyProtection="1">
      <alignment horizontal="left" vertical="center"/>
    </xf>
    <xf numFmtId="0" fontId="5" fillId="0" borderId="8" xfId="3" applyProtection="1"/>
    <xf numFmtId="167" fontId="2" fillId="0" borderId="6" xfId="6">
      <alignment horizontal="left" vertical="center"/>
    </xf>
    <xf numFmtId="0" fontId="4" fillId="0" borderId="4" xfId="15" applyFont="1" applyFill="1" applyAlignment="1" applyProtection="1">
      <alignment horizontal="left" vertical="center"/>
    </xf>
    <xf numFmtId="0" fontId="0" fillId="0" borderId="7" xfId="9" applyFont="1" applyFill="1" applyBorder="1">
      <alignment horizontal="right" vertical="center" wrapText="1"/>
    </xf>
    <xf numFmtId="0" fontId="10" fillId="0" borderId="9" xfId="4" applyFill="1" applyProtection="1">
      <alignment horizontal="right" vertical="center" indent="1"/>
    </xf>
    <xf numFmtId="0" fontId="9" fillId="0" borderId="4" xfId="8" applyBorder="1">
      <alignment horizontal="right" vertical="center" indent="1"/>
    </xf>
    <xf numFmtId="0" fontId="9" fillId="0" borderId="3" xfId="8" applyBorder="1">
      <alignment horizontal="right" vertical="center" indent="1"/>
    </xf>
    <xf numFmtId="0" fontId="5" fillId="0" borderId="8" xfId="11" applyFont="1" applyBorder="1">
      <alignment horizontal="right" wrapText="1"/>
    </xf>
    <xf numFmtId="0" fontId="0" fillId="0" borderId="0" xfId="9" applyFont="1">
      <alignment horizontal="right" vertical="center" wrapText="1"/>
    </xf>
    <xf numFmtId="0" fontId="0" fillId="0" borderId="1" xfId="9" applyFont="1" applyFill="1" applyBorder="1">
      <alignment horizontal="right" vertical="center" wrapText="1"/>
    </xf>
    <xf numFmtId="0" fontId="0" fillId="0" borderId="0" xfId="9" applyFont="1" applyFill="1">
      <alignment horizontal="right" vertical="center" wrapText="1"/>
    </xf>
    <xf numFmtId="170" fontId="1" fillId="0" borderId="0" xfId="15" applyNumberFormat="1" applyFont="1" applyBorder="1" applyAlignment="1" applyProtection="1">
      <alignment horizontal="center" vertical="center"/>
    </xf>
    <xf numFmtId="170" fontId="1" fillId="0" borderId="4" xfId="15" applyNumberFormat="1" applyFont="1" applyBorder="1" applyAlignment="1" applyProtection="1">
      <alignment horizontal="center" vertical="center"/>
    </xf>
  </cellXfs>
  <cellStyles count="22">
    <cellStyle name="Bottom Border" xfId="21" xr:uid="{00000000-0005-0000-0000-000000000000}"/>
    <cellStyle name="Company Table Header" xfId="13" xr:uid="{00000000-0005-0000-0000-000001000000}"/>
    <cellStyle name="Currency" xfId="17" builtinId="4" customBuiltin="1"/>
    <cellStyle name="Currency [0]" xfId="10" builtinId="7" customBuiltin="1"/>
    <cellStyle name="Date" xfId="6" xr:uid="{00000000-0005-0000-0000-000004000000}"/>
    <cellStyle name="Due Date" xfId="14" xr:uid="{00000000-0005-0000-0000-000005000000}"/>
    <cellStyle name="Followed Hyperlink" xfId="16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5" builtinId="8" customBuiltin="1"/>
    <cellStyle name="Invoice Number" xfId="7" xr:uid="{00000000-0005-0000-0000-00000C000000}"/>
    <cellStyle name="Invoice Total" xfId="8" xr:uid="{00000000-0005-0000-0000-00000D000000}"/>
    <cellStyle name="No Border" xfId="20" xr:uid="{00000000-0005-0000-0000-00000E000000}"/>
    <cellStyle name="Normal" xfId="0" builtinId="0" customBuiltin="1"/>
    <cellStyle name="Phone" xfId="12" xr:uid="{00000000-0005-0000-0000-000010000000}"/>
    <cellStyle name="Quantity" xfId="19" xr:uid="{00000000-0005-0000-0000-000011000000}"/>
    <cellStyle name="Right Bottom Alignment" xfId="11" xr:uid="{00000000-0005-0000-0000-000012000000}"/>
    <cellStyle name="Right Centered Alignment" xfId="9" xr:uid="{00000000-0005-0000-0000-000013000000}"/>
    <cellStyle name="Title" xfId="1" builtinId="15" customBuiltin="1"/>
    <cellStyle name="Top Alignment" xfId="18" xr:uid="{00000000-0005-0000-0000-000015000000}"/>
  </cellStyles>
  <dxfs count="16">
    <dxf>
      <font>
        <strike val="0"/>
        <outline val="0"/>
        <shadow val="0"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>
        <left/>
        <right/>
        <top style="thick">
          <color theme="3"/>
        </top>
        <bottom style="thin">
          <color theme="2" tint="-0.24994659260841701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 xr9:uid="{00000000-0011-0000-FFFF-FFFF00000000}">
      <tableStyleElement type="wholeTable" dxfId="15"/>
      <tableStyleElement type="headerRow" dxfId="14"/>
      <tableStyleElement type="totalRow" dxfId="13"/>
      <tableStyleElement type="first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drawings/_rels/drawing12.xml.rels>&#65279;<?xml version="1.0" encoding="utf-8"?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hyperlink" Target="#'Company Setup'!A1" TargetMode="External" Id="rId2" /></Relationships>
</file>

<file path=xl/drawings/_rels/drawing21.xml.rels>&#65279;<?xml version="1.0" encoding="utf-8"?><Relationships xmlns="http://schemas.openxmlformats.org/package/2006/relationships"><Relationship Type="http://schemas.openxmlformats.org/officeDocument/2006/relationships/hyperlink" Target="#'Billing Invoice'!A1" TargetMode="External" Id="rId2" /><Relationship Type="http://schemas.openxmlformats.org/officeDocument/2006/relationships/hyperlink" Target="#'Company Setup'!A1" TargetMode="External" Id="rId1" /></Relationship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0</xdr:row>
      <xdr:rowOff>85725</xdr:rowOff>
    </xdr:from>
    <xdr:to>
      <xdr:col>5</xdr:col>
      <xdr:colOff>0</xdr:colOff>
      <xdr:row>0</xdr:row>
      <xdr:rowOff>809625</xdr:rowOff>
    </xdr:to>
    <xdr:pic>
      <xdr:nvPicPr>
        <xdr:cNvPr id="3" name="Replace With Logo" descr="Logo Placeholder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4025" y="85725"/>
          <a:ext cx="1590675" cy="723900"/>
        </a:xfrm>
        <a:prstGeom prst="rect">
          <a:avLst/>
        </a:prstGeom>
      </xdr:spPr>
    </xdr:pic>
    <xdr:clientData/>
  </xdr:twoCellAnchor>
  <xdr:twoCellAnchor>
    <xdr:from>
      <xdr:col>6</xdr:col>
      <xdr:colOff>85724</xdr:colOff>
      <xdr:row>1</xdr:row>
      <xdr:rowOff>105280</xdr:rowOff>
    </xdr:from>
    <xdr:to>
      <xdr:col>6</xdr:col>
      <xdr:colOff>1848941</xdr:colOff>
      <xdr:row>2</xdr:row>
      <xdr:rowOff>28574</xdr:rowOff>
    </xdr:to>
    <xdr:grpSp>
      <xdr:nvGrpSpPr>
        <xdr:cNvPr id="20" name="Company Setup" descr="Select to navigate to Company Setup worksheet">
          <a:hlinkClick xmlns:r="http://schemas.openxmlformats.org/officeDocument/2006/relationships" r:id="rId2" tooltip="Select to navigate to Company Setup worksheet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10075544" y="996820"/>
          <a:ext cx="1603197" cy="426214"/>
          <a:chOff x="10191752" y="1095375"/>
          <a:chExt cx="1444752" cy="310896"/>
        </a:xfrm>
      </xdr:grpSpPr>
      <xdr:sp macro="[0]!shpButtonCompany_Click" textlink="">
        <xdr:nvSpPr>
          <xdr:cNvPr id="67" name="TextBox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2" y="1095375"/>
            <a:ext cx="1444752" cy="310896"/>
          </a:xfrm>
          <a:prstGeom prst="rect">
            <a:avLst/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50">
                <a:solidFill>
                  <a:schemeClr val="bg1"/>
                </a:solidFill>
              </a:rPr>
              <a:t>COMPANY</a:t>
            </a:r>
            <a:r>
              <a:rPr lang="en-US" sz="1050" baseline="0">
                <a:solidFill>
                  <a:schemeClr val="bg1"/>
                </a:solidFill>
              </a:rPr>
              <a:t> SETUP</a:t>
            </a:r>
            <a:endParaRPr lang="en-US" sz="1050">
              <a:solidFill>
                <a:schemeClr val="bg1"/>
              </a:solidFill>
            </a:endParaRPr>
          </a:p>
        </xdr:txBody>
      </xdr:sp>
      <xdr:sp macro="[0]!shpButtonCompany_Click" textlink="">
        <xdr:nvSpPr>
          <xdr:cNvPr id="68" name="TextBox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>
            <a:off x="10220326" y="1123950"/>
            <a:ext cx="1380744" cy="246888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208683</xdr:colOff>
      <xdr:row>1</xdr:row>
      <xdr:rowOff>105128</xdr:rowOff>
    </xdr:from>
    <xdr:to>
      <xdr:col>4</xdr:col>
      <xdr:colOff>1973475</xdr:colOff>
      <xdr:row>2</xdr:row>
      <xdr:rowOff>9525</xdr:rowOff>
    </xdr:to>
    <xdr:grpSp>
      <xdr:nvGrpSpPr>
        <xdr:cNvPr id="11" name="Group 10" descr="Select to navigate to Billing Invoice worksheet">
          <a:hlinkClick xmlns:r="http://schemas.openxmlformats.org/officeDocument/2006/relationships" r:id="rId1" tooltip="Select to navigate to Billing Invoice worksheet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6495183" y="996668"/>
          <a:ext cx="1696212" cy="407317"/>
          <a:chOff x="10191750" y="1095375"/>
          <a:chExt cx="1444752" cy="310896"/>
        </a:xfrm>
      </xdr:grpSpPr>
      <xdr:sp macro="[0]!shpButtonCompany_Click" textlink="">
        <xdr:nvSpPr>
          <xdr:cNvPr id="16" name="TextBox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50">
                <a:solidFill>
                  <a:schemeClr val="bg1"/>
                </a:solidFill>
              </a:rPr>
              <a:t>INVOICE</a:t>
            </a:r>
          </a:p>
        </xdr:txBody>
      </xdr:sp>
      <xdr:sp macro="[0]!shpButtonCompany_Click" textlink="">
        <xdr:nvSpPr>
          <xdr:cNvPr id="17" name="TextBox 16">
            <a:hlinkClick xmlns:r="http://schemas.openxmlformats.org/officeDocument/2006/relationships" r:id="rId2" tooltip="Select to navigate to Billing Invoice worksheet"/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 txBox="1"/>
        </xdr:nvSpPr>
        <xdr:spPr>
          <a:xfrm>
            <a:off x="10220326" y="1123952"/>
            <a:ext cx="1380744" cy="246889"/>
          </a:xfrm>
          <a:prstGeom prst="rect">
            <a:avLst/>
          </a:prstGeom>
          <a:noFill/>
          <a:ln w="9525" cmpd="sng">
            <a:solidFill>
              <a:srgbClr val="FFFFFF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</xdr:wsDr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voiceDetails" displayName="InvoiceDetails" ref="B8:E23" headerRowDxfId="11" dataDxfId="10" totalsRowDxfId="9">
  <tableColumns count="4">
    <tableColumn id="1" xr3:uid="{00000000-0010-0000-0000-000001000000}" name="QUANTITY" dataDxfId="8" dataCellStyle="Quantity"/>
    <tableColumn id="2" xr3:uid="{00000000-0010-0000-0000-000002000000}" name="DETAILS" dataDxfId="7" totalsRowDxfId="6"/>
    <tableColumn id="9" xr3:uid="{00000000-0010-0000-0000-000009000000}" name="UNIT PRICE" dataDxfId="5" dataCellStyle="Currency"/>
    <tableColumn id="10" xr3:uid="{00000000-0010-0000-0000-00000A000000}" name="LINE TOTAL" dataDxfId="4" dataCellStyle="Currency">
      <calculatedColumnFormula>IFERROR(InvoiceDetails[[#This Row],[UNIT PRICE]]*InvoiceDetails[[#This Row],[QUANTITY]],"")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Summary="Enter Quantity, Details &amp; Unit Price in this table to calculate Invoice Total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CompanySetup" displayName="CompanySetup" ref="B2:C20" totalsRowShown="0" headerRowDxfId="3" dataDxfId="2" headerRowCellStyle="Company Table Header">
  <tableColumns count="2">
    <tableColumn id="1" xr3:uid="{00000000-0010-0000-0100-000001000000}" name="INVOICING COMPANY DETAILS" dataDxfId="1"/>
    <tableColumn id="2" xr3:uid="{00000000-0010-0000-0100-000002000000}" name="VALUE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Summary="Enter company details in this table, e.g. company name, address, phone, website, bank address, etc."/>
    </ext>
  </extLst>
</table>
</file>

<file path=xl/theme/theme1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table" Target="/xl/tables/table12.xml" Id="rId3" /><Relationship Type="http://schemas.openxmlformats.org/officeDocument/2006/relationships/drawing" Target="/xl/drawings/drawing12.xml" Id="rId2" /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drawing" Target="/xl/drawings/drawing21.xml" Id="rId3" /><Relationship Type="http://schemas.openxmlformats.org/officeDocument/2006/relationships/printerSettings" Target="/xl/printerSettings/printerSettings21.bin" Id="rId2" /><Relationship Type="http://schemas.openxmlformats.org/officeDocument/2006/relationships/table" Target="/xl/tables/table21.xml" Id="rId4" /><Relationship Type="http://schemas.openxmlformats.org/officeDocument/2006/relationships/hyperlink" Target="mailto:accounting@interestingsite.com" TargetMode="External" Id="rId1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-0.499984740745262"/>
    <pageSetUpPr autoPageBreaks="0" fitToPage="1"/>
  </sheetPr>
  <dimension ref="B1:G35"/>
  <sheetViews>
    <sheetView showGridLines="0" tabSelected="1" zoomScaleNormal="100" zoomScaleSheetLayoutView="100" workbookViewId="0"/>
  </sheetViews>
  <sheetFormatPr defaultRowHeight="30" customHeight="1" x14ac:dyDescent="0.25"/>
  <cols>
    <col min="1" max="1" width="2.7265625" customWidth="1"/>
    <col min="2" max="2" width="26.1796875" style="22" customWidth="1"/>
    <col min="3" max="3" width="48.6328125" style="22" customWidth="1"/>
    <col min="4" max="5" width="19.453125" style="22" customWidth="1"/>
    <col min="6" max="6" width="2.7265625" customWidth="1"/>
    <col min="7" max="7" width="20.1796875" customWidth="1"/>
    <col min="8" max="8" width="2.7265625" customWidth="1"/>
  </cols>
  <sheetData>
    <row r="1" spans="2:7" ht="70.5" customHeight="1" thickBot="1" x14ac:dyDescent="0.6">
      <c r="B1" s="2" t="s">
        <v>35</v>
      </c>
      <c r="C1" s="3" t="s">
        <v>38</v>
      </c>
      <c r="D1" s="2"/>
      <c r="E1" s="4"/>
      <c r="G1" s="5"/>
    </row>
    <row r="2" spans="2:7" ht="39.9" customHeight="1" thickTop="1" x14ac:dyDescent="0.25">
      <c r="B2" s="31">
        <f ca="1">TODAY()</f>
        <v>44871</v>
      </c>
      <c r="C2" s="31"/>
      <c r="D2" s="35">
        <f>InvoiceTotal</f>
        <v>79.650000000000006</v>
      </c>
      <c r="E2" s="35"/>
      <c r="F2" t="s">
        <v>41</v>
      </c>
      <c r="G2" s="42" t="s">
        <v>48</v>
      </c>
    </row>
    <row r="3" spans="2:7" ht="30" customHeight="1" x14ac:dyDescent="0.25">
      <c r="B3" s="6" t="s">
        <v>47</v>
      </c>
      <c r="C3" s="7">
        <f ca="1">TODAY()+15</f>
        <v>44886</v>
      </c>
      <c r="D3" s="36"/>
      <c r="E3" s="36"/>
      <c r="F3" t="s">
        <v>41</v>
      </c>
      <c r="G3" s="41"/>
    </row>
    <row r="4" spans="2:7" ht="30" customHeight="1" x14ac:dyDescent="0.25">
      <c r="B4" s="8" t="s">
        <v>52</v>
      </c>
      <c r="C4" s="8"/>
      <c r="D4" s="37" t="s">
        <v>25</v>
      </c>
      <c r="E4" s="37"/>
    </row>
    <row r="5" spans="2:7" ht="14.25" customHeight="1" x14ac:dyDescent="0.25">
      <c r="B5" t="s">
        <v>23</v>
      </c>
      <c r="C5"/>
      <c r="D5" s="38" t="s">
        <v>26</v>
      </c>
      <c r="E5" s="38"/>
    </row>
    <row r="6" spans="2:7" ht="14.25" customHeight="1" x14ac:dyDescent="0.25">
      <c r="B6" t="s">
        <v>24</v>
      </c>
      <c r="C6"/>
      <c r="D6" s="38" t="s">
        <v>32</v>
      </c>
      <c r="E6" s="38"/>
    </row>
    <row r="7" spans="2:7" ht="24.9" customHeight="1" x14ac:dyDescent="0.25">
      <c r="B7" s="9" t="s">
        <v>37</v>
      </c>
      <c r="C7" s="10"/>
      <c r="D7" s="11"/>
      <c r="E7" s="11"/>
      <c r="F7" s="10"/>
      <c r="G7" s="10"/>
    </row>
    <row r="8" spans="2:7" ht="30" customHeight="1" x14ac:dyDescent="0.25">
      <c r="B8" t="s">
        <v>19</v>
      </c>
      <c r="C8" s="12" t="s">
        <v>20</v>
      </c>
      <c r="D8" s="13" t="s">
        <v>21</v>
      </c>
      <c r="E8" s="13" t="s">
        <v>22</v>
      </c>
    </row>
    <row r="9" spans="2:7" ht="30" customHeight="1" x14ac:dyDescent="0.25">
      <c r="B9" s="14">
        <v>2</v>
      </c>
      <c r="C9" s="15" t="s">
        <v>39</v>
      </c>
      <c r="D9" s="16">
        <v>14.95</v>
      </c>
      <c r="E9" s="16">
        <f>IFERROR(InvoiceDetails[[#This Row],[UNIT PRICE]]*InvoiceDetails[[#This Row],[QUANTITY]],"")</f>
        <v>29.9</v>
      </c>
    </row>
    <row r="10" spans="2:7" ht="30" customHeight="1" x14ac:dyDescent="0.25">
      <c r="B10" s="14">
        <v>5</v>
      </c>
      <c r="C10" s="15" t="s">
        <v>40</v>
      </c>
      <c r="D10" s="16">
        <v>9.9499999999999993</v>
      </c>
      <c r="E10" s="16">
        <f>IFERROR(InvoiceDetails[[#This Row],[UNIT PRICE]]*InvoiceDetails[[#This Row],[QUANTITY]],"")</f>
        <v>49.75</v>
      </c>
    </row>
    <row r="11" spans="2:7" ht="30" customHeight="1" x14ac:dyDescent="0.25">
      <c r="B11" s="14"/>
      <c r="C11" s="15"/>
      <c r="D11" s="16"/>
      <c r="E11" s="16">
        <f>IFERROR(InvoiceDetails[[#This Row],[UNIT PRICE]]*InvoiceDetails[[#This Row],[QUANTITY]],"")</f>
        <v>0</v>
      </c>
    </row>
    <row r="12" spans="2:7" ht="30" customHeight="1" x14ac:dyDescent="0.25">
      <c r="B12" s="14"/>
      <c r="C12" s="15"/>
      <c r="D12" s="16"/>
      <c r="E12" s="16">
        <f>IFERROR(InvoiceDetails[[#This Row],[UNIT PRICE]]*InvoiceDetails[[#This Row],[QUANTITY]],"")</f>
        <v>0</v>
      </c>
    </row>
    <row r="13" spans="2:7" ht="30" customHeight="1" x14ac:dyDescent="0.25">
      <c r="B13" s="14"/>
      <c r="C13" s="15"/>
      <c r="D13" s="16"/>
      <c r="E13" s="16">
        <f>IFERROR(InvoiceDetails[[#This Row],[UNIT PRICE]]*InvoiceDetails[[#This Row],[QUANTITY]],"")</f>
        <v>0</v>
      </c>
    </row>
    <row r="14" spans="2:7" ht="30" customHeight="1" x14ac:dyDescent="0.25">
      <c r="B14" s="14"/>
      <c r="C14" s="15"/>
      <c r="D14" s="16"/>
      <c r="E14" s="16">
        <f>IFERROR(InvoiceDetails[[#This Row],[UNIT PRICE]]*InvoiceDetails[[#This Row],[QUANTITY]],"")</f>
        <v>0</v>
      </c>
    </row>
    <row r="15" spans="2:7" ht="30" customHeight="1" x14ac:dyDescent="0.25">
      <c r="B15" s="14"/>
      <c r="C15" s="15"/>
      <c r="D15" s="16"/>
      <c r="E15" s="16">
        <f>IFERROR(InvoiceDetails[[#This Row],[UNIT PRICE]]*InvoiceDetails[[#This Row],[QUANTITY]],"")</f>
        <v>0</v>
      </c>
    </row>
    <row r="16" spans="2:7" ht="30" customHeight="1" x14ac:dyDescent="0.25">
      <c r="B16" s="14"/>
      <c r="C16" s="15"/>
      <c r="D16" s="16"/>
      <c r="E16" s="16">
        <f>IFERROR(InvoiceDetails[[#This Row],[UNIT PRICE]]*InvoiceDetails[[#This Row],[QUANTITY]],"")</f>
        <v>0</v>
      </c>
    </row>
    <row r="17" spans="2:5" ht="30" customHeight="1" x14ac:dyDescent="0.25">
      <c r="B17" s="14"/>
      <c r="C17" s="15"/>
      <c r="D17" s="16"/>
      <c r="E17" s="16">
        <f>IFERROR(InvoiceDetails[[#This Row],[UNIT PRICE]]*InvoiceDetails[[#This Row],[QUANTITY]],"")</f>
        <v>0</v>
      </c>
    </row>
    <row r="18" spans="2:5" ht="30" customHeight="1" x14ac:dyDescent="0.25">
      <c r="B18" s="14"/>
      <c r="C18" s="15"/>
      <c r="D18" s="16"/>
      <c r="E18" s="16">
        <f>IFERROR(InvoiceDetails[[#This Row],[UNIT PRICE]]*InvoiceDetails[[#This Row],[QUANTITY]],"")</f>
        <v>0</v>
      </c>
    </row>
    <row r="19" spans="2:5" ht="30" customHeight="1" x14ac:dyDescent="0.25">
      <c r="B19" s="14"/>
      <c r="C19" s="15"/>
      <c r="D19" s="16"/>
      <c r="E19" s="16">
        <f>IFERROR(InvoiceDetails[[#This Row],[UNIT PRICE]]*InvoiceDetails[[#This Row],[QUANTITY]],"")</f>
        <v>0</v>
      </c>
    </row>
    <row r="20" spans="2:5" ht="30" customHeight="1" x14ac:dyDescent="0.25">
      <c r="B20" s="14"/>
      <c r="C20" s="15"/>
      <c r="D20" s="16"/>
      <c r="E20" s="16">
        <f>IFERROR(InvoiceDetails[[#This Row],[UNIT PRICE]]*InvoiceDetails[[#This Row],[QUANTITY]],"")</f>
        <v>0</v>
      </c>
    </row>
    <row r="21" spans="2:5" ht="30" customHeight="1" x14ac:dyDescent="0.25">
      <c r="B21" s="14"/>
      <c r="C21" s="15"/>
      <c r="D21" s="16"/>
      <c r="E21" s="16">
        <f>IFERROR(InvoiceDetails[[#This Row],[UNIT PRICE]]*InvoiceDetails[[#This Row],[QUANTITY]],"")</f>
        <v>0</v>
      </c>
    </row>
    <row r="22" spans="2:5" ht="30" customHeight="1" x14ac:dyDescent="0.25">
      <c r="B22" s="14"/>
      <c r="C22" s="15"/>
      <c r="D22" s="16"/>
      <c r="E22" s="16">
        <f>IFERROR(InvoiceDetails[[#This Row],[UNIT PRICE]]*InvoiceDetails[[#This Row],[QUANTITY]],"")</f>
        <v>0</v>
      </c>
    </row>
    <row r="23" spans="2:5" ht="30" customHeight="1" x14ac:dyDescent="0.25">
      <c r="B23" s="14"/>
      <c r="C23" s="15"/>
      <c r="D23" s="16"/>
      <c r="E23" s="16">
        <f>IFERROR(InvoiceDetails[[#This Row],[UNIT PRICE]]*InvoiceDetails[[#This Row],[QUANTITY]],"")</f>
        <v>0</v>
      </c>
    </row>
    <row r="24" spans="2:5" ht="30" customHeight="1" x14ac:dyDescent="0.25">
      <c r="B24" s="39" t="s">
        <v>0</v>
      </c>
      <c r="C24" s="39"/>
      <c r="D24" s="39"/>
      <c r="E24" s="17"/>
    </row>
    <row r="25" spans="2:5" ht="30" customHeight="1" x14ac:dyDescent="0.25">
      <c r="B25" s="40" t="s">
        <v>1</v>
      </c>
      <c r="C25" s="40"/>
      <c r="D25" s="40"/>
      <c r="E25" s="18">
        <f>SUM(InvoiceDetails[LINE TOTAL])-E24</f>
        <v>79.650000000000006</v>
      </c>
    </row>
    <row r="26" spans="2:5" ht="30" customHeight="1" x14ac:dyDescent="0.25">
      <c r="B26" s="33" t="s">
        <v>2</v>
      </c>
      <c r="C26" s="33"/>
      <c r="D26" s="33"/>
      <c r="E26" s="18"/>
    </row>
    <row r="27" spans="2:5" ht="36" customHeight="1" thickBot="1" x14ac:dyDescent="0.3">
      <c r="B27" s="34" t="str">
        <f>REPT(CompanySetup_YourCurrencyAbbreviation,LEN(CompanySetup_YourCurrencyAbbreviation)&gt;0) &amp; " TOTAL"</f>
        <v>USD $ TOTAL</v>
      </c>
      <c r="C27" s="34"/>
      <c r="D27" s="34"/>
      <c r="E27" s="19">
        <f>IFERROR(E25+E26, "")</f>
        <v>79.650000000000006</v>
      </c>
    </row>
    <row r="28" spans="2:5" ht="30" customHeight="1" thickTop="1" x14ac:dyDescent="0.3">
      <c r="B28" s="20" t="s">
        <v>28</v>
      </c>
      <c r="C28" s="20"/>
      <c r="D28" s="20"/>
      <c r="E28" s="21" t="s">
        <v>29</v>
      </c>
    </row>
    <row r="29" spans="2:5" ht="30" customHeight="1" x14ac:dyDescent="0.25">
      <c r="B29" t="s">
        <v>42</v>
      </c>
      <c r="C29" t="str">
        <f xml:space="preserve"> CompanySetup_BankBeneficiaryName</f>
        <v>Adventure Works</v>
      </c>
      <c r="D29"/>
      <c r="E29" s="1" t="str">
        <f>IFERROR(CompanySetup_YourName,"")</f>
        <v/>
      </c>
    </row>
    <row r="30" spans="2:5" ht="30" customHeight="1" x14ac:dyDescent="0.25">
      <c r="B30" t="s">
        <v>43</v>
      </c>
      <c r="C30" t="str">
        <f>CompanySetup_BankName</f>
        <v>Woodgrove Bank</v>
      </c>
      <c r="D30"/>
      <c r="E30" s="1" t="str">
        <f>IFERROR("Phone: " &amp; CompanySetup_YourPhone,"")</f>
        <v>Phone: 123-555-0150</v>
      </c>
    </row>
    <row r="31" spans="2:5" ht="30" customHeight="1" x14ac:dyDescent="0.25">
      <c r="B31" t="s">
        <v>44</v>
      </c>
      <c r="C31" t="str">
        <f>CompanySetup_BankAddress</f>
        <v>234 Main St. Orange Grove, CA 09876</v>
      </c>
      <c r="D31"/>
      <c r="E31" s="1" t="str">
        <f>IFERROR("Fax: " &amp; CompanySetup_YourFax,"")</f>
        <v>Fax: 123-555-0151</v>
      </c>
    </row>
    <row r="32" spans="2:5" ht="30" customHeight="1" x14ac:dyDescent="0.25">
      <c r="B32" t="s">
        <v>45</v>
      </c>
      <c r="C32">
        <f>CompanySetup_BankAccount</f>
        <v>1234567</v>
      </c>
      <c r="D32"/>
      <c r="E32" s="1" t="s">
        <v>54</v>
      </c>
    </row>
    <row r="33" spans="2:5" ht="30" customHeight="1" x14ac:dyDescent="0.25">
      <c r="B33" t="s">
        <v>10</v>
      </c>
      <c r="C33">
        <f>CompanySetup_BankRouting</f>
        <v>9876543210</v>
      </c>
      <c r="D33"/>
      <c r="E33" s="1" t="s">
        <v>53</v>
      </c>
    </row>
    <row r="34" spans="2:5" ht="30" customHeight="1" x14ac:dyDescent="0.25">
      <c r="B34" t="s">
        <v>46</v>
      </c>
      <c r="C34" t="str">
        <f>InvoiceNumberDisplay</f>
        <v>0005</v>
      </c>
      <c r="D34"/>
      <c r="E34" s="1" t="str">
        <f>IFERROR(IF(LEN(Client_PO),"Contract/PO: " &amp; Client_PO,""),"")</f>
        <v/>
      </c>
    </row>
    <row r="35" spans="2:5" ht="30" customHeight="1" x14ac:dyDescent="0.25">
      <c r="B35" s="30" t="str">
        <f>UPPER("Payment should be made by bank transfer or check made payable to " &amp; CompanySetup_CheckPayee &amp; ".")</f>
        <v>PAYMENT SHOULD BE MADE BY BANK TRANSFER OR CHECK MADE PAYABLE TO ADVENTURE WORKS.</v>
      </c>
      <c r="C35" s="30"/>
      <c r="D35" s="30"/>
      <c r="E35" s="30"/>
    </row>
  </sheetData>
  <mergeCells count="8">
    <mergeCell ref="B26:D26"/>
    <mergeCell ref="B27:D27"/>
    <mergeCell ref="D2:E3"/>
    <mergeCell ref="D4:E4"/>
    <mergeCell ref="D5:E5"/>
    <mergeCell ref="D6:E6"/>
    <mergeCell ref="B24:D24"/>
    <mergeCell ref="B25:D25"/>
  </mergeCells>
  <dataValidations xWindow="813" yWindow="396" count="30">
    <dataValidation allowBlank="1" showInputMessage="1" showErrorMessage="1" prompt="Create Billing Invoice in this worksheet. Use Company Setup worksheet to enter company details. Select cell G2 to navigate to Company Setup worksheet. Add company logo in cell E1" sqref="A1" xr:uid="{00000000-0002-0000-0000-000000000000}"/>
    <dataValidation allowBlank="1" showInputMessage="1" showErrorMessage="1" prompt="Title of this worksheet is in this cell. Payment Details and Other Information are automatically updated from Company Setup worksheet. Enter Invoice number in cell at right" sqref="B1" xr:uid="{00000000-0002-0000-0000-000001000000}"/>
    <dataValidation allowBlank="1" showInputMessage="1" showErrorMessage="1" prompt="Enter Invoice number in this cell. Add company logo in cell E1" sqref="C1" xr:uid="{00000000-0002-0000-0000-000002000000}"/>
    <dataValidation allowBlank="1" showInputMessage="1" showErrorMessage="1" prompt="Add company logo in this cell" sqref="E1" xr:uid="{00000000-0002-0000-0000-000003000000}"/>
    <dataValidation allowBlank="1" showInputMessage="1" showErrorMessage="1" prompt="Enter Invoice Date in this cell" sqref="B2:C2" xr:uid="{00000000-0002-0000-0000-000004000000}"/>
    <dataValidation allowBlank="1" showInputMessage="1" showErrorMessage="1" prompt="Enter Payment Due Date in cell at right" sqref="B3" xr:uid="{00000000-0002-0000-0000-000005000000}"/>
    <dataValidation allowBlank="1" showInputMessage="1" showErrorMessage="1" prompt="Enter customer name in this cell" sqref="B4" xr:uid="{00000000-0002-0000-0000-000006000000}"/>
    <dataValidation allowBlank="1" showInputMessage="1" showErrorMessage="1" prompt="Enter customer company name in this cell" sqref="B5" xr:uid="{00000000-0002-0000-0000-000007000000}"/>
    <dataValidation allowBlank="1" showInputMessage="1" showErrorMessage="1" prompt="Enter customer street address in this cell" sqref="B6" xr:uid="{00000000-0002-0000-0000-000008000000}"/>
    <dataValidation allowBlank="1" showInputMessage="1" showErrorMessage="1" prompt="Enter invoice company city, state zip code in this cell" sqref="D6:E6" xr:uid="{00000000-0002-0000-0000-000009000000}"/>
    <dataValidation allowBlank="1" showInputMessage="1" showErrorMessage="1" prompt="Enter invoice company name in this cell" sqref="D4:E4" xr:uid="{00000000-0002-0000-0000-00000A000000}"/>
    <dataValidation allowBlank="1" showInputMessage="1" showErrorMessage="1" prompt="Enter invoice company street address in this cell" sqref="D5:E5" xr:uid="{00000000-0002-0000-0000-00000B000000}"/>
    <dataValidation allowBlank="1" showInputMessage="1" showErrorMessage="1" prompt="Enter Quantity in this column under this heading" sqref="B8" xr:uid="{00000000-0002-0000-0000-00000C000000}"/>
    <dataValidation allowBlank="1" showInputMessage="1" showErrorMessage="1" prompt="Enter Details in this column under this heading" sqref="C8" xr:uid="{00000000-0002-0000-0000-00000D000000}"/>
    <dataValidation allowBlank="1" showInputMessage="1" showErrorMessage="1" prompt="Enter Unit Price in this column under this heading" sqref="D8" xr:uid="{00000000-0002-0000-0000-00000E000000}"/>
    <dataValidation allowBlank="1" showInputMessage="1" showErrorMessage="1" prompt="Line Total is automatically calculated in this column under this heading" sqref="E8" xr:uid="{00000000-0002-0000-0000-00000F000000}"/>
    <dataValidation allowBlank="1" showInputMessage="1" showErrorMessage="1" prompt="Enter Discount Amount in this cell" sqref="E24" xr:uid="{00000000-0002-0000-0000-000010000000}"/>
    <dataValidation allowBlank="1" showInputMessage="1" showErrorMessage="1" prompt="Net Total is automatically calculated in this cell" sqref="E25" xr:uid="{00000000-0002-0000-0000-000011000000}"/>
    <dataValidation allowBlank="1" showInputMessage="1" showErrorMessage="1" prompt="Enter Tax Amount in this cell" sqref="E26" xr:uid="{00000000-0002-0000-0000-000012000000}"/>
    <dataValidation allowBlank="1" showInputMessage="1" showErrorMessage="1" prompt="Total is automatically calculated in this cell" sqref="E27" xr:uid="{00000000-0002-0000-0000-000013000000}"/>
    <dataValidation allowBlank="1" showInputMessage="1" showErrorMessage="1" prompt="Payment Details in cells under this heading are automatically updated using entries from Company Setup worksheet" sqref="B28" xr:uid="{00000000-0002-0000-0000-000014000000}"/>
    <dataValidation allowBlank="1" showInputMessage="1" showErrorMessage="1" prompt="Other Information in cells under this heading is automatically updated using entries from Company Setup worksheet" sqref="E28" xr:uid="{00000000-0002-0000-0000-000015000000}"/>
    <dataValidation allowBlank="1" showInputMessage="1" showErrorMessage="1" prompt="Enter Payment Due Date in this cell" sqref="C3" xr:uid="{00000000-0002-0000-0000-000016000000}"/>
    <dataValidation allowBlank="1" showInputMessage="1" showErrorMessage="1" prompt="Invoice total is automatically updated in this cell" sqref="D2:E3" xr:uid="{00000000-0002-0000-0000-000017000000}"/>
    <dataValidation allowBlank="1" showInputMessage="1" showErrorMessage="1" prompt="Navigation link to Company Setup worksheet" sqref="G2:G3" xr:uid="{00000000-0002-0000-0000-000018000000}"/>
    <dataValidation allowBlank="1" showInputMessage="1" showErrorMessage="1" prompt="Enter customer city, state zip code in this cell" sqref="B7" xr:uid="{00000000-0002-0000-0000-000019000000}"/>
    <dataValidation allowBlank="1" showInputMessage="1" showErrorMessage="1" prompt="Enter Discount Amount in cell at right" sqref="B24:D24" xr:uid="{00000000-0002-0000-0000-00001A000000}"/>
    <dataValidation allowBlank="1" showInputMessage="1" showErrorMessage="1" prompt="Net Total is automatically calculated in cell at right" sqref="B25:D25" xr:uid="{00000000-0002-0000-0000-00001B000000}"/>
    <dataValidation allowBlank="1" showInputMessage="1" showErrorMessage="1" prompt="Enter Tax Amount in cell at right" sqref="B26:D26" xr:uid="{00000000-0002-0000-0000-00001C000000}"/>
    <dataValidation allowBlank="1" showInputMessage="1" showErrorMessage="1" prompt="Total is automatically calculated in cell at right" sqref="B27:D27" xr:uid="{00000000-0002-0000-0000-00001D000000}"/>
  </dataValidations>
  <hyperlinks>
    <hyperlink ref="G2:G3" location="'Company Setup'!A1" tooltip="Select to navigate to Company Setup worksheet" display="Company Setup" xr:uid="{00000000-0004-0000-0000-000000000000}"/>
  </hyperlinks>
  <printOptions horizontalCentered="1"/>
  <pageMargins left="0.25" right="0.25" top="0.5" bottom="0.5" header="0.3" footer="0.3"/>
  <pageSetup fitToHeight="0" orientation="portrait" verticalDpi="300" r:id="rId1"/>
  <headerFooter differentFirst="1">
    <oddFooter>Page &amp;P of &amp;N</oddFooter>
  </headerFooter>
  <ignoredErrors>
    <ignoredError sqref="E11:E23 E25 E27" emptyCellReference="1"/>
  </ignoredErrors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/>
    <pageSetUpPr autoPageBreaks="0" fitToPage="1"/>
  </sheetPr>
  <dimension ref="A1:E22"/>
  <sheetViews>
    <sheetView showGridLines="0" zoomScaleNormal="100" workbookViewId="0"/>
  </sheetViews>
  <sheetFormatPr defaultRowHeight="30" customHeight="1" x14ac:dyDescent="0.25"/>
  <cols>
    <col min="1" max="1" width="2.7265625" style="23" customWidth="1"/>
    <col min="2" max="2" width="32.7265625" style="23" customWidth="1"/>
    <col min="3" max="3" width="36.81640625" style="23" customWidth="1"/>
    <col min="4" max="4" width="2.7265625" style="23" customWidth="1"/>
    <col min="5" max="5" width="22.7265625" style="23" customWidth="1"/>
    <col min="6" max="6" width="2.7265625" customWidth="1"/>
  </cols>
  <sheetData>
    <row r="1" spans="2:5" ht="70.5" customHeight="1" thickBot="1" x14ac:dyDescent="0.6">
      <c r="B1" s="2" t="s">
        <v>31</v>
      </c>
      <c r="C1" s="2"/>
    </row>
    <row r="2" spans="2:5" ht="39.9" customHeight="1" thickTop="1" x14ac:dyDescent="0.25">
      <c r="B2" s="24" t="s">
        <v>50</v>
      </c>
      <c r="C2" s="24" t="s">
        <v>30</v>
      </c>
      <c r="E2" s="29" t="s">
        <v>49</v>
      </c>
    </row>
    <row r="3" spans="2:5" ht="30" customHeight="1" x14ac:dyDescent="0.25">
      <c r="B3" s="13" t="s">
        <v>51</v>
      </c>
      <c r="C3" s="13" t="s">
        <v>55</v>
      </c>
      <c r="E3"/>
    </row>
    <row r="4" spans="2:5" ht="30" customHeight="1" x14ac:dyDescent="0.25">
      <c r="B4" s="13" t="s">
        <v>16</v>
      </c>
      <c r="C4" s="13" t="s">
        <v>25</v>
      </c>
    </row>
    <row r="5" spans="2:5" ht="30" customHeight="1" x14ac:dyDescent="0.25">
      <c r="B5" s="13" t="s">
        <v>11</v>
      </c>
      <c r="C5" s="13" t="s">
        <v>26</v>
      </c>
    </row>
    <row r="6" spans="2:5" ht="30" customHeight="1" x14ac:dyDescent="0.25">
      <c r="B6" s="13" t="s">
        <v>12</v>
      </c>
      <c r="C6" s="13" t="s">
        <v>32</v>
      </c>
    </row>
    <row r="7" spans="2:5" ht="30" customHeight="1" x14ac:dyDescent="0.25">
      <c r="B7" s="13" t="s">
        <v>13</v>
      </c>
      <c r="C7" s="13"/>
    </row>
    <row r="8" spans="2:5" ht="30" customHeight="1" x14ac:dyDescent="0.25">
      <c r="B8" s="13" t="s">
        <v>14</v>
      </c>
      <c r="C8" s="13"/>
    </row>
    <row r="9" spans="2:5" ht="30" customHeight="1" x14ac:dyDescent="0.25">
      <c r="B9" s="13" t="s">
        <v>15</v>
      </c>
      <c r="C9" s="13"/>
    </row>
    <row r="10" spans="2:5" ht="30" customHeight="1" x14ac:dyDescent="0.25">
      <c r="B10" s="13" t="s">
        <v>3</v>
      </c>
      <c r="C10" s="25" t="s">
        <v>56</v>
      </c>
    </row>
    <row r="11" spans="2:5" ht="30" customHeight="1" x14ac:dyDescent="0.25">
      <c r="B11" s="13" t="s">
        <v>5</v>
      </c>
      <c r="C11" s="26" t="s">
        <v>57</v>
      </c>
    </row>
    <row r="12" spans="2:5" ht="30" customHeight="1" thickBot="1" x14ac:dyDescent="0.3">
      <c r="B12" s="13" t="s">
        <v>4</v>
      </c>
      <c r="C12" s="13" t="s">
        <v>54</v>
      </c>
    </row>
    <row r="13" spans="2:5" ht="30" customHeight="1" thickTop="1" x14ac:dyDescent="0.25">
      <c r="B13" s="13" t="s">
        <v>34</v>
      </c>
      <c r="C13" s="32" t="s">
        <v>53</v>
      </c>
    </row>
    <row r="14" spans="2:5" ht="30" customHeight="1" x14ac:dyDescent="0.25">
      <c r="B14" s="13" t="s">
        <v>6</v>
      </c>
      <c r="C14" s="13" t="s">
        <v>58</v>
      </c>
    </row>
    <row r="15" spans="2:5" ht="30" customHeight="1" x14ac:dyDescent="0.25">
      <c r="B15" s="13" t="s">
        <v>17</v>
      </c>
      <c r="C15" s="13" t="s">
        <v>27</v>
      </c>
    </row>
    <row r="16" spans="2:5" ht="30" customHeight="1" x14ac:dyDescent="0.25">
      <c r="B16" s="13" t="s">
        <v>7</v>
      </c>
      <c r="C16" s="13" t="s">
        <v>36</v>
      </c>
    </row>
    <row r="17" spans="2:3" ht="30" customHeight="1" x14ac:dyDescent="0.25">
      <c r="B17" s="13" t="s">
        <v>8</v>
      </c>
      <c r="C17" s="13" t="s">
        <v>33</v>
      </c>
    </row>
    <row r="18" spans="2:3" ht="30" customHeight="1" x14ac:dyDescent="0.25">
      <c r="B18" s="13" t="s">
        <v>9</v>
      </c>
      <c r="C18" s="13">
        <v>1234567</v>
      </c>
    </row>
    <row r="19" spans="2:3" ht="30" customHeight="1" x14ac:dyDescent="0.25">
      <c r="B19" s="13" t="s">
        <v>10</v>
      </c>
      <c r="C19" s="13">
        <v>9876543210</v>
      </c>
    </row>
    <row r="20" spans="2:3" ht="30" customHeight="1" x14ac:dyDescent="0.25">
      <c r="B20" s="27" t="s">
        <v>18</v>
      </c>
      <c r="C20" s="13" t="s">
        <v>27</v>
      </c>
    </row>
    <row r="21" spans="2:3" ht="30" customHeight="1" thickBot="1" x14ac:dyDescent="0.3">
      <c r="B21" s="28"/>
      <c r="C21" s="28"/>
    </row>
    <row r="22" spans="2:3" ht="30" customHeight="1" thickTop="1" x14ac:dyDescent="0.25"/>
  </sheetData>
  <sheetProtection selectLockedCells="1"/>
  <dataValidations count="5">
    <dataValidation allowBlank="1" showInputMessage="1" showErrorMessage="1" prompt="Enter company details and beneficiary information in this worksheet. Select cell E2 to navigate to Billing Invoice worksheet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Labels for the invoicing company details are in this column under this heading. These labels may be modified. Values for each label are entered in the column at right" sqref="B2" xr:uid="{00000000-0002-0000-0100-000002000000}"/>
    <dataValidation allowBlank="1" showInputMessage="1" showErrorMessage="1" prompt="Enter Company values in this column under this heading" sqref="C2" xr:uid="{00000000-0002-0000-0100-000003000000}"/>
    <dataValidation allowBlank="1" showInputMessage="1" showErrorMessage="1" prompt="Navigation link to Invoice Worksheet" sqref="E2" xr:uid="{00000000-0002-0000-0100-000004000000}"/>
  </dataValidations>
  <hyperlinks>
    <hyperlink ref="E2" location="'Billing Invoice'!A1" tooltip="Select to navigate to Billing Invoice worksheet" display="Billing Invoice" xr:uid="{00000000-0004-0000-0100-000000000000}"/>
    <hyperlink ref="C13" r:id="rId1" xr:uid="{9ADEE391-A34D-4309-BFD4-3C52E4DBEE1C}"/>
  </hyperlinks>
  <printOptions horizontalCentered="1"/>
  <pageMargins left="0.7" right="0.7" top="0.75" bottom="0.75" header="0.3" footer="0.3"/>
  <pageSetup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B30F6567-5C33-42AC-8995-807DB4BB711A}"/>
</file>

<file path=customXml/itemProps21.xml><?xml version="1.0" encoding="utf-8"?>
<ds:datastoreItem xmlns:ds="http://schemas.openxmlformats.org/officeDocument/2006/customXml" ds:itemID="{EF30D6FC-EB0D-417F-8538-8F14035F8008}"/>
</file>

<file path=customXml/itemProps33.xml><?xml version="1.0" encoding="utf-8"?>
<ds:datastoreItem xmlns:ds="http://schemas.openxmlformats.org/officeDocument/2006/customXml" ds:itemID="{B4ED22F8-418E-424F-BAF3-84FF6191BA1B}"/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ap:Properties xmlns:vt="http://schemas.openxmlformats.org/officeDocument/2006/docPropsVTypes" xmlns:ap="http://schemas.openxmlformats.org/officeDocument/2006/extended-properties">
  <ap:Template>TM03107633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ap:HeadingPairs>
  <ap:TitlesOfParts>
    <vt:vector baseType="lpstr" size="11">
      <vt:lpstr>Billing invoice</vt:lpstr>
      <vt:lpstr>Company setup</vt:lpstr>
      <vt:lpstr>ColumnTitle1</vt:lpstr>
      <vt:lpstr>ColumnTitleRegion1..B7.1</vt:lpstr>
      <vt:lpstr>ColumnTitleRegion2..D6.1</vt:lpstr>
      <vt:lpstr>InvoiceNumberDisplay</vt:lpstr>
      <vt:lpstr>InvoiceTotal</vt:lpstr>
      <vt:lpstr>'Billing invoice'!Print_Titles</vt:lpstr>
      <vt:lpstr>'Company setup'!Print_Titles</vt:lpstr>
      <vt:lpstr>RowTitleRegion1..C3</vt:lpstr>
      <vt:lpstr>Title2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2022-11-06T06:42:12Z</dcterms:created>
  <dcterms:modified xsi:type="dcterms:W3CDTF">2022-11-06T05:42:40Z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