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tables/table22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codeName="ThisWorkbook"/>
  <bookViews>
    <workbookView xWindow="-108" yWindow="-108" windowWidth="23256" windowHeight="12720" xr2:uid="{00000000-000D-0000-FFFF-FFFF00000000}"/>
  </bookViews>
  <sheets>
    <sheet name="Quotation" sheetId="1" r:id="rId1"/>
  </sheets>
  <definedNames>
    <definedName name="_xlnm.Print_Titles" localSheetId="0">Quotation!$20:$20</definedName>
    <definedName name="Tax_Rate">Quotation!$F$28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9" i="1"/>
  <c r="F5" i="1"/>
  <c r="F9" i="1" s="1"/>
  <c r="F27" i="1" l="1"/>
  <c r="F31" i="1" s="1"/>
</calcChain>
</file>

<file path=xl/sharedStrings.xml><?xml version="1.0" encoding="utf-8"?>
<sst xmlns="http://schemas.openxmlformats.org/spreadsheetml/2006/main" count="44" uniqueCount="43">
  <si>
    <t>Quotation #</t>
  </si>
  <si>
    <t>Customer ID</t>
  </si>
  <si>
    <t>ABC123</t>
  </si>
  <si>
    <t>None</t>
  </si>
  <si>
    <t>Due on receipt</t>
  </si>
  <si>
    <t>TOTAL</t>
  </si>
  <si>
    <t>Description</t>
  </si>
  <si>
    <t>Unit Price</t>
  </si>
  <si>
    <t>Yes</t>
  </si>
  <si>
    <t>Salesperson</t>
  </si>
  <si>
    <t>P.O. Number</t>
  </si>
  <si>
    <t>Ship Date</t>
  </si>
  <si>
    <t>F.O.B. Point</t>
  </si>
  <si>
    <t>Terms</t>
  </si>
  <si>
    <t>Date</t>
  </si>
  <si>
    <t>Quantity</t>
  </si>
  <si>
    <t>Taxable?</t>
  </si>
  <si>
    <t>Amount</t>
  </si>
  <si>
    <t>Tax Rate</t>
  </si>
  <si>
    <t>Sales Tax</t>
  </si>
  <si>
    <t>Other</t>
  </si>
  <si>
    <t>Thank you for your business!</t>
  </si>
  <si>
    <t>Quotation For</t>
  </si>
  <si>
    <t>Comments or Special Instructions</t>
  </si>
  <si>
    <t xml:space="preserve">If you have any questions concerning this quotation, please contact: </t>
  </si>
  <si>
    <t xml:space="preserve">   </t>
  </si>
  <si>
    <t>Subtotal</t>
  </si>
  <si>
    <t>123 Main St. Seattle, WA 12345</t>
  </si>
  <si>
    <t>Phone: (123) 456-7890   Fax: (123) 456-7891</t>
  </si>
  <si>
    <t>Chetana Hegde</t>
  </si>
  <si>
    <t>14K Jewels</t>
  </si>
  <si>
    <t>321 Sycamore St. Albany, NY 54321</t>
  </si>
  <si>
    <t>(000) 123-4567</t>
  </si>
  <si>
    <t>Sam</t>
  </si>
  <si>
    <t>Shipping dock</t>
  </si>
  <si>
    <t>Fine gold chains</t>
  </si>
  <si>
    <t>Sam at (123) 456-7890.</t>
  </si>
  <si>
    <t>Noa Vidal Designs</t>
  </si>
  <si>
    <t>Jewelry as unique as you are</t>
  </si>
  <si>
    <t>Company Address</t>
  </si>
  <si>
    <t>Quotation valid until</t>
  </si>
  <si>
    <t>Prepared by</t>
  </si>
  <si>
    <t>QUOTATION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</si>
</sst>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1"/>
      <color theme="1"/>
      <name val="Corbel"/>
      <family val="2"/>
      <scheme val="minor"/>
    </font>
    <font>
      <sz val="10"/>
      <color theme="1"/>
      <name val="Corbel"/>
      <family val="2"/>
      <scheme val="minor"/>
    </font>
    <font>
      <sz val="10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name val="Corbel"/>
      <family val="2"/>
      <scheme val="minor"/>
    </font>
    <font>
      <sz val="10"/>
      <color theme="0"/>
      <name val="Corbel"/>
      <family val="2"/>
      <scheme val="minor"/>
    </font>
    <font>
      <sz val="10"/>
      <color theme="0"/>
      <name val="Corbel"/>
      <family val="2"/>
    </font>
    <font>
      <b/>
      <sz val="10"/>
      <color theme="0"/>
      <name val="Corbel"/>
      <family val="2"/>
    </font>
    <font>
      <b/>
      <sz val="12"/>
      <color theme="0"/>
      <name val="Corbel"/>
      <family val="2"/>
    </font>
    <font>
      <sz val="10"/>
      <color theme="1"/>
      <name val="Corbel"/>
      <family val="2"/>
    </font>
    <font>
      <sz val="16"/>
      <color theme="0"/>
      <name val="Corbel"/>
      <family val="2"/>
      <scheme val="minor"/>
    </font>
    <font>
      <sz val="45"/>
      <color theme="0"/>
      <name val="Corbel"/>
      <family val="2"/>
      <scheme val="major"/>
    </font>
    <font>
      <b/>
      <sz val="11"/>
      <color theme="0"/>
      <name val="Corbel"/>
      <family val="2"/>
      <scheme val="major"/>
    </font>
    <font>
      <b/>
      <sz val="12"/>
      <color theme="0"/>
      <name val="Corbel"/>
      <family val="2"/>
      <scheme val="major"/>
    </font>
    <font>
      <sz val="11"/>
      <color theme="0"/>
      <name val="Corbel"/>
      <family val="2"/>
      <scheme val="major"/>
    </font>
    <font>
      <b/>
      <sz val="10"/>
      <color theme="0"/>
      <name val="Corbe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top" wrapText="1" indent="1"/>
    </xf>
    <xf numFmtId="0" fontId="4" fillId="0" borderId="0" xfId="0" applyFont="1" applyAlignment="1">
      <alignment vertical="top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wrapText="1" indent="1"/>
    </xf>
    <xf numFmtId="0" fontId="2" fillId="4" borderId="0" xfId="0" applyFont="1" applyFill="1" applyAlignment="1">
      <alignment horizontal="center" vertical="center" wrapText="1"/>
    </xf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 applyAlignment="1">
      <alignment horizontal="left" vertical="center" indent="1"/>
    </xf>
    <xf numFmtId="0" fontId="9" fillId="4" borderId="0" xfId="0" applyFont="1" applyFill="1"/>
    <xf numFmtId="0" fontId="9" fillId="4" borderId="0" xfId="0" applyFont="1" applyFill="1" applyAlignment="1">
      <alignment horizontal="left" vertical="center" wrapText="1" indent="1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top"/>
    </xf>
    <xf numFmtId="0" fontId="10" fillId="4" borderId="5" xfId="0" applyFont="1" applyFill="1" applyBorder="1" applyAlignment="1">
      <alignment horizontal="center" vertical="top"/>
    </xf>
    <xf numFmtId="0" fontId="10" fillId="4" borderId="6" xfId="0" applyFont="1" applyFill="1" applyBorder="1" applyAlignment="1">
      <alignment horizontal="center" vertical="top"/>
    </xf>
    <xf numFmtId="0" fontId="11" fillId="4" borderId="9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4" borderId="0" xfId="0" applyFont="1" applyFill="1"/>
    <xf numFmtId="0" fontId="12" fillId="4" borderId="0" xfId="0" applyFont="1" applyFill="1" applyAlignment="1">
      <alignment horizontal="right" indent="1"/>
    </xf>
    <xf numFmtId="0" fontId="12" fillId="4" borderId="0" xfId="0" applyFont="1" applyFill="1" applyAlignment="1">
      <alignment horizontal="right" vertical="center" indent="1"/>
    </xf>
    <xf numFmtId="0" fontId="13" fillId="4" borderId="0" xfId="0" applyFont="1" applyFill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37" fontId="1" fillId="0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4" fontId="5" fillId="3" borderId="7" xfId="0" applyNumberFormat="1" applyFont="1" applyFill="1" applyBorder="1" applyAlignment="1">
      <alignment horizontal="right" vertical="center"/>
    </xf>
    <xf numFmtId="10" fontId="5" fillId="3" borderId="7" xfId="0" applyNumberFormat="1" applyFont="1" applyFill="1" applyBorder="1" applyAlignment="1">
      <alignment horizontal="right" vertical="center"/>
    </xf>
    <xf numFmtId="44" fontId="15" fillId="5" borderId="8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vertical="top"/>
    </xf>
    <xf numFmtId="0" fontId="14" fillId="4" borderId="0" xfId="0" applyFont="1" applyFill="1" applyAlignment="1">
      <alignment horizontal="right" vertical="center" indent="1"/>
    </xf>
    <xf numFmtId="14" fontId="5" fillId="4" borderId="0" xfId="0" applyNumberFormat="1" applyFont="1" applyFill="1" applyAlignment="1">
      <alignment horizontal="left" indent="1"/>
    </xf>
    <xf numFmtId="0" fontId="5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vertical="top" wrapText="1" indent="1"/>
    </xf>
  </cellXfs>
  <cellStyles count="2">
    <cellStyle name="Comma" xfId="1" builtinId="3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5"/>
        </patternFill>
      </fill>
    </dxf>
    <dxf>
      <font>
        <b/>
        <color theme="0"/>
      </font>
      <fill>
        <patternFill patternType="solid">
          <fgColor theme="5"/>
          <bgColor theme="5"/>
        </patternFill>
      </fill>
      <border>
        <left/>
        <right/>
        <top/>
        <bottom style="thin">
          <color theme="4"/>
        </bottom>
        <vertical/>
      </border>
    </dxf>
    <dxf>
      <font>
        <color theme="0"/>
      </font>
      <fill>
        <patternFill>
          <bgColor theme="7"/>
        </patternFill>
      </fill>
      <border>
        <left/>
        <right/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Business Table" pivot="0" count="3" xr9:uid="{00000000-0011-0000-FFFF-FFFF00000000}">
      <tableStyleElement type="wholeTable" dxfId="19"/>
      <tableStyleElement type="headerRow" dxfId="18"/>
      <tableStyleElement type="secondRowStripe" dxfId="17"/>
    </tableStyle>
    <tableStyle name="TableStyleLight9 2" pivot="0" count="3" xr9:uid="{07FDACAA-EBE1-F642-8B14-0896199283C3}">
      <tableStyleElement type="wholeTable" dxfId="16"/>
      <tableStyleElement type="headerRow" dxfId="15"/>
      <tableStyleElement type="total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0</xdr:row>
      <xdr:rowOff>254000</xdr:rowOff>
    </xdr:from>
    <xdr:to>
      <xdr:col>1</xdr:col>
      <xdr:colOff>500254</xdr:colOff>
      <xdr:row>2</xdr:row>
      <xdr:rowOff>139102</xdr:rowOff>
    </xdr:to>
    <xdr:sp macro="" textlink="">
      <xdr:nvSpPr>
        <xdr:cNvPr id="10" name="Freeform 9">
          <a:extLst>
            <a:ext uri="{FF2B5EF4-FFF2-40B4-BE49-F238E27FC236}">
              <a16:creationId xmlns:a16="http://schemas.microsoft.com/office/drawing/2014/main" id="{FEC6D0E5-D740-3744-92BC-6C0E2C66FF2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 noChangeAspect="1"/>
        </xdr:cNvSpPr>
      </xdr:nvSpPr>
      <xdr:spPr>
        <a:xfrm>
          <a:off x="335280" y="254000"/>
          <a:ext cx="378334" cy="789342"/>
        </a:xfrm>
        <a:custGeom>
          <a:avLst/>
          <a:gdLst>
            <a:gd name="connsiteX0" fmla="*/ 514654 w 830579"/>
            <a:gd name="connsiteY0" fmla="*/ 820603 h 1605305"/>
            <a:gd name="connsiteX1" fmla="*/ 830579 w 830579"/>
            <a:gd name="connsiteY1" fmla="*/ 541091 h 1605305"/>
            <a:gd name="connsiteX2" fmla="*/ 466922 w 830579"/>
            <a:gd name="connsiteY2" fmla="*/ 707251 h 1605305"/>
            <a:gd name="connsiteX3" fmla="*/ 415290 w 830579"/>
            <a:gd name="connsiteY3" fmla="*/ 0 h 1605305"/>
            <a:gd name="connsiteX4" fmla="*/ 363657 w 830579"/>
            <a:gd name="connsiteY4" fmla="*/ 707251 h 1605305"/>
            <a:gd name="connsiteX5" fmla="*/ 0 w 830579"/>
            <a:gd name="connsiteY5" fmla="*/ 541091 h 1605305"/>
            <a:gd name="connsiteX6" fmla="*/ 315925 w 830579"/>
            <a:gd name="connsiteY6" fmla="*/ 820603 h 1605305"/>
            <a:gd name="connsiteX7" fmla="*/ 0 w 830579"/>
            <a:gd name="connsiteY7" fmla="*/ 1100126 h 1605305"/>
            <a:gd name="connsiteX8" fmla="*/ 366194 w 830579"/>
            <a:gd name="connsiteY8" fmla="*/ 932793 h 1605305"/>
            <a:gd name="connsiteX9" fmla="*/ 415290 w 830579"/>
            <a:gd name="connsiteY9" fmla="*/ 1605306 h 1605305"/>
            <a:gd name="connsiteX10" fmla="*/ 464391 w 830579"/>
            <a:gd name="connsiteY10" fmla="*/ 932793 h 1605305"/>
            <a:gd name="connsiteX11" fmla="*/ 830579 w 830579"/>
            <a:gd name="connsiteY11" fmla="*/ 1100126 h 1605305"/>
            <a:gd name="connsiteX12" fmla="*/ 514654 w 830579"/>
            <a:gd name="connsiteY12" fmla="*/ 820603 h 160530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830579" h="1605305">
              <a:moveTo>
                <a:pt x="514654" y="820603"/>
              </a:moveTo>
              <a:lnTo>
                <a:pt x="830579" y="541091"/>
              </a:lnTo>
              <a:lnTo>
                <a:pt x="466922" y="707251"/>
              </a:lnTo>
              <a:lnTo>
                <a:pt x="415290" y="0"/>
              </a:lnTo>
              <a:lnTo>
                <a:pt x="363657" y="707251"/>
              </a:lnTo>
              <a:lnTo>
                <a:pt x="0" y="541091"/>
              </a:lnTo>
              <a:lnTo>
                <a:pt x="315925" y="820603"/>
              </a:lnTo>
              <a:lnTo>
                <a:pt x="0" y="1100126"/>
              </a:lnTo>
              <a:lnTo>
                <a:pt x="366194" y="932793"/>
              </a:lnTo>
              <a:lnTo>
                <a:pt x="415290" y="1605306"/>
              </a:lnTo>
              <a:lnTo>
                <a:pt x="464391" y="932793"/>
              </a:lnTo>
              <a:lnTo>
                <a:pt x="830579" y="1100126"/>
              </a:lnTo>
              <a:lnTo>
                <a:pt x="514654" y="820603"/>
              </a:lnTo>
              <a:close/>
            </a:path>
          </a:pathLst>
        </a:custGeom>
        <a:solidFill>
          <a:schemeClr val="accent1">
            <a:alpha val="85000"/>
          </a:schemeClr>
        </a:solidFill>
        <a:ln w="6310" cap="flat">
          <a:noFill/>
          <a:prstDash val="solid"/>
          <a:miter/>
        </a:ln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818254</xdr:colOff>
      <xdr:row>2</xdr:row>
      <xdr:rowOff>612063</xdr:rowOff>
    </xdr:from>
    <xdr:to>
      <xdr:col>6</xdr:col>
      <xdr:colOff>65705</xdr:colOff>
      <xdr:row>3</xdr:row>
      <xdr:rowOff>284173</xdr:rowOff>
    </xdr:to>
    <xdr:sp macro="" textlink="">
      <xdr:nvSpPr>
        <xdr:cNvPr id="11" name="Freeform 10">
          <a:extLst>
            <a:ext uri="{FF2B5EF4-FFF2-40B4-BE49-F238E27FC236}">
              <a16:creationId xmlns:a16="http://schemas.microsoft.com/office/drawing/2014/main" id="{9E278F16-A3B5-4C4D-BC83-FA656F4A32A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20332419">
          <a:off x="6843134" y="1516303"/>
          <a:ext cx="456491" cy="566190"/>
        </a:xfrm>
        <a:custGeom>
          <a:avLst/>
          <a:gdLst>
            <a:gd name="connsiteX0" fmla="*/ 347203 w 1310936"/>
            <a:gd name="connsiteY0" fmla="*/ 1634454 h 1762272"/>
            <a:gd name="connsiteX1" fmla="*/ 984299 w 1310936"/>
            <a:gd name="connsiteY1" fmla="*/ 556258 h 1762272"/>
            <a:gd name="connsiteX2" fmla="*/ 551297 w 1310936"/>
            <a:gd name="connsiteY2" fmla="*/ 0 h 1762272"/>
            <a:gd name="connsiteX3" fmla="*/ 1282765 w 1310936"/>
            <a:gd name="connsiteY3" fmla="*/ 655919 h 1762272"/>
            <a:gd name="connsiteX4" fmla="*/ 645675 w 1310936"/>
            <a:gd name="connsiteY4" fmla="*/ 1734114 h 1762272"/>
            <a:gd name="connsiteX5" fmla="*/ 0 w 1310936"/>
            <a:gd name="connsiteY5" fmla="*/ 1653564 h 1762272"/>
            <a:gd name="connsiteX6" fmla="*/ 347203 w 1310936"/>
            <a:gd name="connsiteY6" fmla="*/ 1634454 h 17622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310936" h="1762272">
              <a:moveTo>
                <a:pt x="347203" y="1634454"/>
              </a:moveTo>
              <a:cubicBezTo>
                <a:pt x="821006" y="1512566"/>
                <a:pt x="1106241" y="1029841"/>
                <a:pt x="984299" y="556258"/>
              </a:cubicBezTo>
              <a:cubicBezTo>
                <a:pt x="920686" y="309209"/>
                <a:pt x="758838" y="113450"/>
                <a:pt x="551297" y="0"/>
              </a:cubicBezTo>
              <a:cubicBezTo>
                <a:pt x="894453" y="49585"/>
                <a:pt x="1190949" y="299322"/>
                <a:pt x="1282765" y="655919"/>
              </a:cubicBezTo>
              <a:cubicBezTo>
                <a:pt x="1404707" y="1129508"/>
                <a:pt x="1119471" y="1612226"/>
                <a:pt x="645675" y="1734114"/>
              </a:cubicBezTo>
              <a:cubicBezTo>
                <a:pt x="419034" y="1792418"/>
                <a:pt x="190309" y="1757597"/>
                <a:pt x="0" y="1653564"/>
              </a:cubicBezTo>
              <a:cubicBezTo>
                <a:pt x="112574" y="1669836"/>
                <a:pt x="230169" y="1664561"/>
                <a:pt x="347203" y="1634454"/>
              </a:cubicBezTo>
              <a:close/>
            </a:path>
          </a:pathLst>
        </a:custGeom>
        <a:solidFill>
          <a:schemeClr val="accent1">
            <a:alpha val="85000"/>
          </a:schemeClr>
        </a:solidFill>
        <a:ln w="6310" cap="flat">
          <a:noFill/>
          <a:prstDash val="solid"/>
          <a:miter/>
        </a:ln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747976</xdr:colOff>
      <xdr:row>1</xdr:row>
      <xdr:rowOff>87552</xdr:rowOff>
    </xdr:from>
    <xdr:to>
      <xdr:col>1</xdr:col>
      <xdr:colOff>938253</xdr:colOff>
      <xdr:row>1</xdr:row>
      <xdr:rowOff>272603</xdr:rowOff>
    </xdr:to>
    <xdr:sp macro="" textlink="">
      <xdr:nvSpPr>
        <xdr:cNvPr id="12" name="Freeform 11">
          <a:extLst>
            <a:ext uri="{FF2B5EF4-FFF2-40B4-BE49-F238E27FC236}">
              <a16:creationId xmlns:a16="http://schemas.microsoft.com/office/drawing/2014/main" id="{6BD39575-6CE6-0F46-A4BF-11E8BB8FCD2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961336" y="422832"/>
          <a:ext cx="190277" cy="185051"/>
        </a:xfrm>
        <a:custGeom>
          <a:avLst/>
          <a:gdLst>
            <a:gd name="connsiteX0" fmla="*/ 700639 w 700638"/>
            <a:gd name="connsiteY0" fmla="*/ 417159 h 681395"/>
            <a:gd name="connsiteX1" fmla="*/ 447399 w 700638"/>
            <a:gd name="connsiteY1" fmla="*/ 309833 h 681395"/>
            <a:gd name="connsiteX2" fmla="*/ 591832 w 700638"/>
            <a:gd name="connsiteY2" fmla="*/ 76386 h 681395"/>
            <a:gd name="connsiteX3" fmla="*/ 372140 w 700638"/>
            <a:gd name="connsiteY3" fmla="*/ 241441 h 681395"/>
            <a:gd name="connsiteX4" fmla="*/ 241512 w 700638"/>
            <a:gd name="connsiteY4" fmla="*/ 0 h 681395"/>
            <a:gd name="connsiteX5" fmla="*/ 275061 w 700638"/>
            <a:gd name="connsiteY5" fmla="*/ 272230 h 681395"/>
            <a:gd name="connsiteX6" fmla="*/ 0 w 700638"/>
            <a:gd name="connsiteY6" fmla="*/ 264388 h 681395"/>
            <a:gd name="connsiteX7" fmla="*/ 253240 w 700638"/>
            <a:gd name="connsiteY7" fmla="*/ 371563 h 681395"/>
            <a:gd name="connsiteX8" fmla="*/ 108807 w 700638"/>
            <a:gd name="connsiteY8" fmla="*/ 605162 h 681395"/>
            <a:gd name="connsiteX9" fmla="*/ 328499 w 700638"/>
            <a:gd name="connsiteY9" fmla="*/ 439955 h 681395"/>
            <a:gd name="connsiteX10" fmla="*/ 459127 w 700638"/>
            <a:gd name="connsiteY10" fmla="*/ 681396 h 681395"/>
            <a:gd name="connsiteX11" fmla="*/ 425730 w 700638"/>
            <a:gd name="connsiteY11" fmla="*/ 409166 h 681395"/>
            <a:gd name="connsiteX12" fmla="*/ 700639 w 700638"/>
            <a:gd name="connsiteY12" fmla="*/ 417159 h 6813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700638" h="681395">
              <a:moveTo>
                <a:pt x="700639" y="417159"/>
              </a:moveTo>
              <a:lnTo>
                <a:pt x="447399" y="309833"/>
              </a:lnTo>
              <a:lnTo>
                <a:pt x="591832" y="76386"/>
              </a:lnTo>
              <a:lnTo>
                <a:pt x="372140" y="241441"/>
              </a:lnTo>
              <a:lnTo>
                <a:pt x="241512" y="0"/>
              </a:lnTo>
              <a:lnTo>
                <a:pt x="275061" y="272230"/>
              </a:lnTo>
              <a:lnTo>
                <a:pt x="0" y="264388"/>
              </a:lnTo>
              <a:lnTo>
                <a:pt x="253240" y="371563"/>
              </a:lnTo>
              <a:lnTo>
                <a:pt x="108807" y="605162"/>
              </a:lnTo>
              <a:lnTo>
                <a:pt x="328499" y="439955"/>
              </a:lnTo>
              <a:lnTo>
                <a:pt x="459127" y="681396"/>
              </a:lnTo>
              <a:lnTo>
                <a:pt x="425730" y="409166"/>
              </a:lnTo>
              <a:lnTo>
                <a:pt x="700639" y="417159"/>
              </a:lnTo>
              <a:close/>
            </a:path>
          </a:pathLst>
        </a:custGeom>
        <a:solidFill>
          <a:schemeClr val="accent1"/>
        </a:solidFill>
        <a:ln w="6310" cap="flat">
          <a:noFill/>
          <a:prstDash val="solid"/>
          <a:miter/>
        </a:ln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422856</xdr:colOff>
      <xdr:row>3</xdr:row>
      <xdr:rowOff>209472</xdr:rowOff>
    </xdr:from>
    <xdr:to>
      <xdr:col>5</xdr:col>
      <xdr:colOff>613133</xdr:colOff>
      <xdr:row>3</xdr:row>
      <xdr:rowOff>394523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id="{3F5981E1-9CA7-524B-B0C2-98A2D98BAC6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6447736" y="2007792"/>
          <a:ext cx="190277" cy="185051"/>
        </a:xfrm>
        <a:custGeom>
          <a:avLst/>
          <a:gdLst>
            <a:gd name="connsiteX0" fmla="*/ 700639 w 700638"/>
            <a:gd name="connsiteY0" fmla="*/ 417159 h 681395"/>
            <a:gd name="connsiteX1" fmla="*/ 447399 w 700638"/>
            <a:gd name="connsiteY1" fmla="*/ 309833 h 681395"/>
            <a:gd name="connsiteX2" fmla="*/ 591832 w 700638"/>
            <a:gd name="connsiteY2" fmla="*/ 76386 h 681395"/>
            <a:gd name="connsiteX3" fmla="*/ 372140 w 700638"/>
            <a:gd name="connsiteY3" fmla="*/ 241441 h 681395"/>
            <a:gd name="connsiteX4" fmla="*/ 241512 w 700638"/>
            <a:gd name="connsiteY4" fmla="*/ 0 h 681395"/>
            <a:gd name="connsiteX5" fmla="*/ 275061 w 700638"/>
            <a:gd name="connsiteY5" fmla="*/ 272230 h 681395"/>
            <a:gd name="connsiteX6" fmla="*/ 0 w 700638"/>
            <a:gd name="connsiteY6" fmla="*/ 264388 h 681395"/>
            <a:gd name="connsiteX7" fmla="*/ 253240 w 700638"/>
            <a:gd name="connsiteY7" fmla="*/ 371563 h 681395"/>
            <a:gd name="connsiteX8" fmla="*/ 108807 w 700638"/>
            <a:gd name="connsiteY8" fmla="*/ 605162 h 681395"/>
            <a:gd name="connsiteX9" fmla="*/ 328499 w 700638"/>
            <a:gd name="connsiteY9" fmla="*/ 439955 h 681395"/>
            <a:gd name="connsiteX10" fmla="*/ 459127 w 700638"/>
            <a:gd name="connsiteY10" fmla="*/ 681396 h 681395"/>
            <a:gd name="connsiteX11" fmla="*/ 425730 w 700638"/>
            <a:gd name="connsiteY11" fmla="*/ 409166 h 681395"/>
            <a:gd name="connsiteX12" fmla="*/ 700639 w 700638"/>
            <a:gd name="connsiteY12" fmla="*/ 417159 h 6813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700638" h="681395">
              <a:moveTo>
                <a:pt x="700639" y="417159"/>
              </a:moveTo>
              <a:lnTo>
                <a:pt x="447399" y="309833"/>
              </a:lnTo>
              <a:lnTo>
                <a:pt x="591832" y="76386"/>
              </a:lnTo>
              <a:lnTo>
                <a:pt x="372140" y="241441"/>
              </a:lnTo>
              <a:lnTo>
                <a:pt x="241512" y="0"/>
              </a:lnTo>
              <a:lnTo>
                <a:pt x="275061" y="272230"/>
              </a:lnTo>
              <a:lnTo>
                <a:pt x="0" y="264388"/>
              </a:lnTo>
              <a:lnTo>
                <a:pt x="253240" y="371563"/>
              </a:lnTo>
              <a:lnTo>
                <a:pt x="108807" y="605162"/>
              </a:lnTo>
              <a:lnTo>
                <a:pt x="328499" y="439955"/>
              </a:lnTo>
              <a:lnTo>
                <a:pt x="459127" y="681396"/>
              </a:lnTo>
              <a:lnTo>
                <a:pt x="425730" y="409166"/>
              </a:lnTo>
              <a:lnTo>
                <a:pt x="700639" y="417159"/>
              </a:lnTo>
              <a:close/>
            </a:path>
          </a:pathLst>
        </a:custGeom>
        <a:solidFill>
          <a:schemeClr val="accent1"/>
        </a:solidFill>
        <a:ln w="6310" cap="flat">
          <a:noFill/>
          <a:prstDash val="solid"/>
          <a:miter/>
        </a:ln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person_Table" displayName="Salesperson_Table" ref="B17:F18" totalsRowShown="0" headerRowDxfId="13" dataDxfId="6">
  <tableColumns count="5">
    <tableColumn id="1" xr3:uid="{00000000-0010-0000-0000-000001000000}" name="Salesperson" dataDxfId="11"/>
    <tableColumn id="2" xr3:uid="{00000000-0010-0000-0000-000002000000}" name="P.O. Number" dataDxfId="10"/>
    <tableColumn id="3" xr3:uid="{00000000-0010-0000-0000-000003000000}" name="Ship Date" dataDxfId="9"/>
    <tableColumn id="4" xr3:uid="{00000000-0010-0000-0000-000004000000}" name="F.O.B. Point" dataDxfId="8"/>
    <tableColumn id="5" xr3:uid="{00000000-0010-0000-0000-000005000000}" name="Terms" dataDxfId="7"/>
  </tableColumns>
  <tableStyleInfo name="TableStyleLight9 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aleItems_Table" displayName="SaleItems_Table" ref="B20:F25" totalsRowShown="0" headerRowDxfId="12" dataDxfId="0">
  <tableColumns count="5">
    <tableColumn id="1" xr3:uid="{00000000-0010-0000-0100-000001000000}" name="Quantity" dataDxfId="5" dataCellStyle="Comma"/>
    <tableColumn id="2" xr3:uid="{00000000-0010-0000-0100-000002000000}" name="Description" dataDxfId="4"/>
    <tableColumn id="3" xr3:uid="{00000000-0010-0000-0100-000003000000}" name="Unit Price" dataDxfId="3"/>
    <tableColumn id="4" xr3:uid="{00000000-0010-0000-0100-000004000000}" name="Taxable?" dataDxfId="2"/>
    <tableColumn id="5" xr3:uid="{00000000-0010-0000-0100-000005000000}" name="Amount" dataDxfId="1">
      <calculatedColumnFormula>IFERROR(IF(OR(SaleItems_Table[[#This Row],[Quantity]]="",SaleItems_Table[[#This Row],[Unit Price]]=""),"",SaleItems_Table[[#This Row],[Quantity]]*SaleItems_Table[[#This Row],[Unit Price]]),"")</calculatedColumnFormula>
    </tableColumn>
  </tableColumns>
  <tableStyleInfo name="TableStyleLight9 2" showFirstColumn="0" showLastColumn="0" showRowStripes="1" showColumnStripes="0"/>
</table>
</file>

<file path=xl/theme/theme11.xml><?xml version="1.0" encoding="utf-8"?>
<a:theme xmlns:a="http://schemas.openxmlformats.org/drawingml/2006/main" name="Business Templates Theme">
  <a:themeElements>
    <a:clrScheme name="Celestial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D19726"/>
      </a:accent1>
      <a:accent2>
        <a:srgbClr val="531F14"/>
      </a:accent2>
      <a:accent3>
        <a:srgbClr val="47383A"/>
      </a:accent3>
      <a:accent4>
        <a:srgbClr val="6D595C"/>
      </a:accent4>
      <a:accent5>
        <a:srgbClr val="222A34"/>
      </a:accent5>
      <a:accent6>
        <a:srgbClr val="EFE9E3"/>
      </a:accent6>
      <a:hlink>
        <a:srgbClr val="2CA7A3"/>
      </a:hlink>
      <a:folHlink>
        <a:srgbClr val="954F72"/>
      </a:folHlink>
    </a:clrScheme>
    <a:fontScheme name="Custom 85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Relationship Type="http://schemas.openxmlformats.org/officeDocument/2006/relationships/table" Target="/xl/tables/table22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5"/>
  <sheetViews>
    <sheetView showGridLines="0" tabSelected="1" zoomScaleNormal="100" workbookViewId="0"/>
  </sheetViews>
  <sheetFormatPr defaultColWidth="9" defaultRowHeight="26.25" customHeight="1" x14ac:dyDescent="0.3"/>
  <cols>
    <col min="1" max="1" width="3" style="1" customWidth="1"/>
    <col min="2" max="2" width="21.33203125" style="1" customWidth="1"/>
    <col min="3" max="3" width="30.33203125" style="1" customWidth="1"/>
    <col min="4" max="4" width="18.88671875" style="1" customWidth="1"/>
    <col min="5" max="5" width="17.6640625" style="1" customWidth="1"/>
    <col min="6" max="6" width="16.44140625" style="1" customWidth="1"/>
    <col min="7" max="7" width="3" style="1" customWidth="1"/>
    <col min="8" max="16384" width="9" style="1"/>
  </cols>
  <sheetData>
    <row r="1" spans="1:10" ht="26.25" customHeight="1" x14ac:dyDescent="0.3">
      <c r="A1" s="9"/>
      <c r="B1" s="9"/>
      <c r="C1" s="9"/>
      <c r="D1" s="9"/>
      <c r="E1" s="9"/>
      <c r="F1" s="9"/>
      <c r="G1" s="9"/>
    </row>
    <row r="2" spans="1:10" ht="45" customHeight="1" x14ac:dyDescent="0.4">
      <c r="A2" s="9"/>
      <c r="B2" s="26" t="s">
        <v>42</v>
      </c>
      <c r="C2" s="27"/>
      <c r="D2" s="27"/>
      <c r="E2" s="27"/>
      <c r="F2" s="28"/>
      <c r="G2" s="9"/>
    </row>
    <row r="3" spans="1:10" ht="70.05" customHeight="1" x14ac:dyDescent="0.3">
      <c r="A3" s="9"/>
      <c r="B3" s="32" t="s">
        <v>37</v>
      </c>
      <c r="C3" s="33"/>
      <c r="D3" s="33"/>
      <c r="E3" s="33"/>
      <c r="F3" s="34"/>
      <c r="G3" s="15" t="s">
        <v>25</v>
      </c>
    </row>
    <row r="4" spans="1:10" ht="40.049999999999997" customHeight="1" x14ac:dyDescent="0.3">
      <c r="A4" s="9"/>
      <c r="B4" s="29" t="s">
        <v>38</v>
      </c>
      <c r="C4" s="30"/>
      <c r="D4" s="30"/>
      <c r="E4" s="30"/>
      <c r="F4" s="31"/>
      <c r="G4" s="9"/>
    </row>
    <row r="5" spans="1:10" ht="30" customHeight="1" x14ac:dyDescent="0.3">
      <c r="A5" s="9"/>
      <c r="B5" s="35" t="s">
        <v>39</v>
      </c>
      <c r="C5" s="17"/>
      <c r="D5" s="17"/>
      <c r="E5" s="36" t="s">
        <v>14</v>
      </c>
      <c r="F5" s="51">
        <f ca="1">TODAY()</f>
        <v>44910</v>
      </c>
      <c r="G5" s="9"/>
    </row>
    <row r="6" spans="1:10" s="4" customFormat="1" ht="18" customHeight="1" x14ac:dyDescent="0.3">
      <c r="A6" s="10"/>
      <c r="B6" s="52" t="s">
        <v>27</v>
      </c>
      <c r="C6" s="18"/>
      <c r="D6" s="18"/>
      <c r="E6" s="37" t="s">
        <v>0</v>
      </c>
      <c r="F6" s="52">
        <v>1234</v>
      </c>
      <c r="G6" s="10"/>
    </row>
    <row r="7" spans="1:10" s="4" customFormat="1" ht="18" customHeight="1" x14ac:dyDescent="0.3">
      <c r="A7" s="10"/>
      <c r="B7" s="52" t="s">
        <v>28</v>
      </c>
      <c r="C7" s="18"/>
      <c r="D7" s="18"/>
      <c r="E7" s="37" t="s">
        <v>1</v>
      </c>
      <c r="F7" s="52" t="s">
        <v>2</v>
      </c>
      <c r="G7" s="10"/>
    </row>
    <row r="8" spans="1:10" ht="30" customHeight="1" x14ac:dyDescent="0.3">
      <c r="A8" s="9"/>
      <c r="B8" s="35" t="s">
        <v>22</v>
      </c>
      <c r="C8" s="17"/>
      <c r="D8" s="17"/>
      <c r="E8" s="19"/>
      <c r="F8" s="15"/>
      <c r="G8" s="9"/>
    </row>
    <row r="9" spans="1:10" ht="18" customHeight="1" x14ac:dyDescent="0.3">
      <c r="A9" s="9"/>
      <c r="B9" s="53" t="s">
        <v>29</v>
      </c>
      <c r="C9" s="17"/>
      <c r="D9" s="17"/>
      <c r="E9" s="36" t="s">
        <v>40</v>
      </c>
      <c r="F9" s="51">
        <f ca="1">F5+30</f>
        <v>44940</v>
      </c>
      <c r="G9" s="9"/>
    </row>
    <row r="10" spans="1:10" ht="18" customHeight="1" x14ac:dyDescent="0.3">
      <c r="A10" s="9"/>
      <c r="B10" s="53" t="s">
        <v>30</v>
      </c>
      <c r="C10" s="17"/>
      <c r="D10" s="17"/>
      <c r="E10" s="36" t="s">
        <v>41</v>
      </c>
      <c r="F10" s="53" t="s">
        <v>33</v>
      </c>
      <c r="G10" s="9"/>
    </row>
    <row r="11" spans="1:10" ht="18" customHeight="1" x14ac:dyDescent="0.3">
      <c r="A11" s="9"/>
      <c r="B11" s="53" t="s">
        <v>31</v>
      </c>
      <c r="C11" s="17"/>
      <c r="D11" s="17"/>
      <c r="E11" s="19"/>
      <c r="F11" s="17"/>
      <c r="G11" s="9"/>
    </row>
    <row r="12" spans="1:10" ht="18" customHeight="1" x14ac:dyDescent="0.3">
      <c r="A12" s="9"/>
      <c r="B12" s="53" t="s">
        <v>32</v>
      </c>
      <c r="C12" s="17"/>
      <c r="D12" s="17"/>
      <c r="E12" s="17"/>
      <c r="F12" s="17"/>
      <c r="G12" s="9"/>
    </row>
    <row r="13" spans="1:10" ht="30" customHeight="1" x14ac:dyDescent="0.3">
      <c r="A13" s="9"/>
      <c r="B13" s="38" t="s">
        <v>23</v>
      </c>
      <c r="C13" s="20"/>
      <c r="D13" s="20"/>
      <c r="E13" s="20"/>
      <c r="F13" s="20"/>
      <c r="G13" s="9"/>
    </row>
    <row r="14" spans="1:10" ht="30" hidden="1" customHeight="1" x14ac:dyDescent="0.3">
      <c r="A14" s="9"/>
      <c r="B14" s="20"/>
      <c r="C14" s="20"/>
      <c r="D14" s="20"/>
      <c r="E14" s="20"/>
      <c r="F14" s="20"/>
      <c r="G14" s="9"/>
    </row>
    <row r="15" spans="1:10" s="2" customFormat="1" ht="30" customHeight="1" x14ac:dyDescent="0.3">
      <c r="A15" s="11"/>
      <c r="B15" s="54" t="s">
        <v>3</v>
      </c>
      <c r="C15" s="54"/>
      <c r="D15" s="54"/>
      <c r="E15" s="54"/>
      <c r="F15" s="54"/>
      <c r="G15" s="11"/>
      <c r="J15" s="8"/>
    </row>
    <row r="16" spans="1:10" s="2" customFormat="1" ht="30" hidden="1" customHeight="1" x14ac:dyDescent="0.3">
      <c r="A16" s="11"/>
      <c r="B16" s="7"/>
      <c r="C16" s="7"/>
      <c r="D16" s="7"/>
      <c r="E16" s="7"/>
      <c r="F16" s="7"/>
      <c r="G16" s="11"/>
    </row>
    <row r="17" spans="1:7" s="3" customFormat="1" ht="31.5" customHeight="1" x14ac:dyDescent="0.3">
      <c r="A17" s="12"/>
      <c r="B17" s="39" t="s">
        <v>9</v>
      </c>
      <c r="C17" s="39" t="s">
        <v>10</v>
      </c>
      <c r="D17" s="39" t="s">
        <v>11</v>
      </c>
      <c r="E17" s="39" t="s">
        <v>12</v>
      </c>
      <c r="F17" s="39" t="s">
        <v>13</v>
      </c>
      <c r="G17" s="21"/>
    </row>
    <row r="18" spans="1:7" s="3" customFormat="1" ht="26.25" customHeight="1" x14ac:dyDescent="0.3">
      <c r="A18" s="12"/>
      <c r="B18" s="44" t="s">
        <v>33</v>
      </c>
      <c r="C18" s="44">
        <v>1000985</v>
      </c>
      <c r="D18" s="45">
        <v>44936</v>
      </c>
      <c r="E18" s="44" t="s">
        <v>34</v>
      </c>
      <c r="F18" s="44" t="s">
        <v>4</v>
      </c>
      <c r="G18" s="21"/>
    </row>
    <row r="19" spans="1:7" ht="26.25" customHeight="1" x14ac:dyDescent="0.3">
      <c r="A19" s="9"/>
      <c r="B19" s="22"/>
      <c r="C19" s="22"/>
      <c r="D19" s="22"/>
      <c r="E19" s="22"/>
      <c r="F19" s="22"/>
      <c r="G19" s="22"/>
    </row>
    <row r="20" spans="1:7" s="6" customFormat="1" ht="31.5" customHeight="1" x14ac:dyDescent="0.3">
      <c r="A20" s="13"/>
      <c r="B20" s="40" t="s">
        <v>15</v>
      </c>
      <c r="C20" s="40" t="s">
        <v>6</v>
      </c>
      <c r="D20" s="40" t="s">
        <v>7</v>
      </c>
      <c r="E20" s="40" t="s">
        <v>16</v>
      </c>
      <c r="F20" s="40" t="s">
        <v>17</v>
      </c>
      <c r="G20" s="23"/>
    </row>
    <row r="21" spans="1:7" s="5" customFormat="1" ht="26.25" customHeight="1" x14ac:dyDescent="0.3">
      <c r="A21" s="14"/>
      <c r="B21" s="41">
        <v>120</v>
      </c>
      <c r="C21" s="42" t="s">
        <v>35</v>
      </c>
      <c r="D21" s="43">
        <v>33.299999999999997</v>
      </c>
      <c r="E21" s="42" t="s">
        <v>8</v>
      </c>
      <c r="F21" s="43">
        <f>IFERROR(IF(OR(SaleItems_Table[[#This Row],[Quantity]]="",SaleItems_Table[[#This Row],[Unit Price]]=""),"",SaleItems_Table[[#This Row],[Quantity]]*SaleItems_Table[[#This Row],[Unit Price]]),"")</f>
        <v>3995.9999999999995</v>
      </c>
      <c r="G21" s="24"/>
    </row>
    <row r="22" spans="1:7" s="5" customFormat="1" ht="26.25" customHeight="1" x14ac:dyDescent="0.3">
      <c r="A22" s="14"/>
      <c r="B22" s="41"/>
      <c r="C22" s="42"/>
      <c r="D22" s="43"/>
      <c r="E22" s="42"/>
      <c r="F22" s="43" t="str">
        <f>IFERROR(IF(OR(SaleItems_Table[[#This Row],[Quantity]]="",SaleItems_Table[[#This Row],[Unit Price]]=""),"",SaleItems_Table[[#This Row],[Quantity]]*SaleItems_Table[[#This Row],[Unit Price]]),"")</f>
        <v/>
      </c>
      <c r="G22" s="24"/>
    </row>
    <row r="23" spans="1:7" s="5" customFormat="1" ht="26.25" customHeight="1" x14ac:dyDescent="0.3">
      <c r="A23" s="14"/>
      <c r="B23" s="41"/>
      <c r="C23" s="42"/>
      <c r="D23" s="43"/>
      <c r="E23" s="42"/>
      <c r="F23" s="43" t="str">
        <f>IFERROR(IF(OR(SaleItems_Table[[#This Row],[Quantity]]="",SaleItems_Table[[#This Row],[Unit Price]]=""),"",SaleItems_Table[[#This Row],[Quantity]]*SaleItems_Table[[#This Row],[Unit Price]]),"")</f>
        <v/>
      </c>
      <c r="G23" s="24"/>
    </row>
    <row r="24" spans="1:7" s="5" customFormat="1" ht="26.25" customHeight="1" x14ac:dyDescent="0.3">
      <c r="A24" s="14"/>
      <c r="B24" s="41"/>
      <c r="C24" s="42"/>
      <c r="D24" s="43"/>
      <c r="E24" s="42"/>
      <c r="F24" s="43" t="str">
        <f>IFERROR(IF(OR(SaleItems_Table[[#This Row],[Quantity]]="",SaleItems_Table[[#This Row],[Unit Price]]=""),"",SaleItems_Table[[#This Row],[Quantity]]*SaleItems_Table[[#This Row],[Unit Price]]),"")</f>
        <v/>
      </c>
      <c r="G24" s="24"/>
    </row>
    <row r="25" spans="1:7" s="5" customFormat="1" ht="26.25" customHeight="1" x14ac:dyDescent="0.3">
      <c r="A25" s="14"/>
      <c r="B25" s="41"/>
      <c r="C25" s="42"/>
      <c r="D25" s="43"/>
      <c r="E25" s="42"/>
      <c r="F25" s="43" t="str">
        <f>IFERROR(IF(OR(SaleItems_Table[[#This Row],[Quantity]]="",SaleItems_Table[[#This Row],[Unit Price]]=""),"",SaleItems_Table[[#This Row],[Quantity]]*SaleItems_Table[[#This Row],[Unit Price]]),"")</f>
        <v/>
      </c>
      <c r="G25" s="24"/>
    </row>
    <row r="26" spans="1:7" ht="26.25" customHeight="1" x14ac:dyDescent="0.3">
      <c r="A26" s="15"/>
      <c r="B26" s="17"/>
      <c r="C26" s="17"/>
      <c r="D26" s="17"/>
      <c r="E26" s="17"/>
      <c r="F26" s="17"/>
      <c r="G26" s="22"/>
    </row>
    <row r="27" spans="1:7" s="4" customFormat="1" ht="26.25" customHeight="1" x14ac:dyDescent="0.3">
      <c r="A27" s="16"/>
      <c r="B27" s="18"/>
      <c r="C27" s="18"/>
      <c r="D27" s="18"/>
      <c r="E27" s="50" t="s">
        <v>26</v>
      </c>
      <c r="F27" s="46">
        <f>SUM(SaleItems_Table[Amount])</f>
        <v>3995.9999999999995</v>
      </c>
      <c r="G27" s="25"/>
    </row>
    <row r="28" spans="1:7" s="4" customFormat="1" ht="26.25" customHeight="1" x14ac:dyDescent="0.3">
      <c r="A28" s="16"/>
      <c r="B28" s="15" t="s">
        <v>24</v>
      </c>
      <c r="C28" s="18"/>
      <c r="D28" s="18"/>
      <c r="E28" s="50" t="s">
        <v>18</v>
      </c>
      <c r="F28" s="47">
        <v>8.5999999999999993E-2</v>
      </c>
      <c r="G28" s="25"/>
    </row>
    <row r="29" spans="1:7" s="4" customFormat="1" ht="26.25" customHeight="1" x14ac:dyDescent="0.3">
      <c r="A29" s="16"/>
      <c r="B29" s="49" t="s">
        <v>36</v>
      </c>
      <c r="C29" s="18"/>
      <c r="D29" s="18"/>
      <c r="E29" s="50" t="s">
        <v>19</v>
      </c>
      <c r="F29" s="46">
        <f>IFERROR(Tax_Rate*SUMIF(SaleItems_Table[Taxable?],"Yes",SaleItems_Table[Amount]), "")</f>
        <v>343.65599999999995</v>
      </c>
      <c r="G29" s="25"/>
    </row>
    <row r="30" spans="1:7" s="4" customFormat="1" ht="26.25" customHeight="1" x14ac:dyDescent="0.3">
      <c r="A30" s="16"/>
      <c r="B30" s="16"/>
      <c r="C30" s="18"/>
      <c r="D30" s="18"/>
      <c r="E30" s="50" t="s">
        <v>20</v>
      </c>
      <c r="F30" s="46"/>
      <c r="G30" s="25"/>
    </row>
    <row r="31" spans="1:7" s="4" customFormat="1" ht="31.5" customHeight="1" x14ac:dyDescent="0.3">
      <c r="A31" s="16"/>
      <c r="B31" s="49" t="s">
        <v>21</v>
      </c>
      <c r="C31" s="18"/>
      <c r="D31" s="18"/>
      <c r="E31" s="37" t="s">
        <v>5</v>
      </c>
      <c r="F31" s="48">
        <f>SUM(F27:F30)</f>
        <v>4339.7419999999993</v>
      </c>
      <c r="G31" s="25"/>
    </row>
    <row r="32" spans="1:7" s="4" customFormat="1" ht="26.25" customHeight="1" x14ac:dyDescent="0.3">
      <c r="A32" s="16"/>
      <c r="B32" s="18"/>
      <c r="C32" s="18"/>
      <c r="D32" s="18"/>
      <c r="E32" s="18"/>
      <c r="F32" s="18"/>
      <c r="G32" s="25"/>
    </row>
    <row r="33" s="4" customFormat="1" ht="26.25" customHeight="1" x14ac:dyDescent="0.3"/>
    <row r="34" s="4" customFormat="1" ht="26.25" customHeight="1" x14ac:dyDescent="0.3"/>
    <row r="35" s="4" customFormat="1" ht="26.25" customHeight="1" x14ac:dyDescent="0.3"/>
  </sheetData>
  <mergeCells count="4">
    <mergeCell ref="B15:F15"/>
    <mergeCell ref="B3:F3"/>
    <mergeCell ref="B2:F2"/>
    <mergeCell ref="B4:F4"/>
  </mergeCells>
  <dataValidations count="33">
    <dataValidation type="list" allowBlank="1" showInputMessage="1" showErrorMessage="1" sqref="E21:E25" xr:uid="{00000000-0002-0000-0000-000001000000}">
      <formula1>"Yes, No"</formula1>
    </dataValidation>
    <dataValidation allowBlank="1" showInputMessage="1" showErrorMessage="1" prompt="Enter Customer ID in this cell" sqref="F7" xr:uid="{00000000-0002-0000-0000-000003000000}"/>
    <dataValidation allowBlank="1" showInputMessage="1" showErrorMessage="1" prompt="Enter Quotation Number in this cell" sqref="F6" xr:uid="{00000000-0002-0000-0000-000004000000}"/>
    <dataValidation allowBlank="1" showInputMessage="1" showErrorMessage="1" prompt="Enter Quotation Date in this cell" sqref="F5" xr:uid="{00000000-0002-0000-0000-000005000000}"/>
    <dataValidation allowBlank="1" showInputMessage="1" showErrorMessage="1" prompt="Enter full Company Address in this cell" sqref="B6" xr:uid="{00000000-0002-0000-0000-000006000000}"/>
    <dataValidation allowBlank="1" showInputMessage="1" showErrorMessage="1" prompt="Enter Phone and contact details in this cell" sqref="B7" xr:uid="{00000000-0002-0000-0000-000007000000}"/>
    <dataValidation allowBlank="1" showInputMessage="1" showErrorMessage="1" prompt="Enter Quotation end date in this cell" sqref="F9" xr:uid="{00000000-0002-0000-0000-000008000000}"/>
    <dataValidation allowBlank="1" showInputMessage="1" showErrorMessage="1" prompt="Enter Prepared by name in this cell" sqref="F10" xr:uid="{00000000-0002-0000-0000-000009000000}"/>
    <dataValidation allowBlank="1" showInputMessage="1" showErrorMessage="1" prompt="Enter Customer Name in this cell" sqref="B9" xr:uid="{00000000-0002-0000-0000-00000A000000}"/>
    <dataValidation allowBlank="1" showInputMessage="1" showErrorMessage="1" prompt="Enter Customer's Company Name in this cell" sqref="B10" xr:uid="{00000000-0002-0000-0000-00000B000000}"/>
    <dataValidation allowBlank="1" showInputMessage="1" showErrorMessage="1" prompt="Enter Customer's Company Address in this cell" sqref="B11" xr:uid="{00000000-0002-0000-0000-00000C000000}"/>
    <dataValidation allowBlank="1" showInputMessage="1" showErrorMessage="1" prompt="Enter Customer's Contact Details in this cell" sqref="B12" xr:uid="{00000000-0002-0000-0000-00000D000000}"/>
    <dataValidation allowBlank="1" showInputMessage="1" showErrorMessage="1" prompt="Enter Comments or Special Instructions in this cell" sqref="B15:E16" xr:uid="{00000000-0002-0000-0000-00000E000000}"/>
    <dataValidation allowBlank="1" showInputMessage="1" showErrorMessage="1" prompt="Enter Salesperson name in cell below" sqref="B17" xr:uid="{00000000-0002-0000-0000-00000F000000}"/>
    <dataValidation allowBlank="1" showInputMessage="1" showErrorMessage="1" prompt="Enter Shipping Date in cell below" sqref="D17" xr:uid="{00000000-0002-0000-0000-000010000000}"/>
    <dataValidation allowBlank="1" showInputMessage="1" showErrorMessage="1" prompt="Enter Purchase Order Number in cell below" sqref="C17" xr:uid="{00000000-0002-0000-0000-000011000000}"/>
    <dataValidation allowBlank="1" showInputMessage="1" showErrorMessage="1" prompt="Enter quotation Terms in cell below" sqref="F17" xr:uid="{00000000-0002-0000-0000-000012000000}"/>
    <dataValidation allowBlank="1" showInputMessage="1" showErrorMessage="1" prompt="Enter Free On Board Point in cell below" sqref="E17" xr:uid="{00000000-0002-0000-0000-000013000000}"/>
    <dataValidation allowBlank="1" showInputMessage="1" showErrorMessage="1" prompt="Enter Description in this column" sqref="C20" xr:uid="{00000000-0002-0000-0000-000014000000}"/>
    <dataValidation allowBlank="1" showInputMessage="1" showErrorMessage="1" prompt="Enter Quantity in this column" sqref="B20" xr:uid="{00000000-0002-0000-0000-000015000000}"/>
    <dataValidation allowBlank="1" showInputMessage="1" showErrorMessage="1" prompt="Enter Yes for taxable items in this column" sqref="E20" xr:uid="{00000000-0002-0000-0000-000016000000}"/>
    <dataValidation allowBlank="1" showInputMessage="1" showErrorMessage="1" prompt="Amount is automatically calculated in this column under this heading and Subtotal is automatically calculated at the end of the table" sqref="F20" xr:uid="{00000000-0002-0000-0000-000017000000}"/>
    <dataValidation allowBlank="1" showInputMessage="1" showErrorMessage="1" prompt="Enter Unit Price in this column" sqref="D20" xr:uid="{00000000-0002-0000-0000-000018000000}"/>
    <dataValidation allowBlank="1" showInputMessage="1" showErrorMessage="1" prompt="Enter Tax Rate in cell at right" sqref="E28" xr:uid="{00000000-0002-0000-0000-000019000000}"/>
    <dataValidation allowBlank="1" showInputMessage="1" showErrorMessage="1" prompt="Sales Tax amount is automatically calculated in cell at right" sqref="E29" xr:uid="{00000000-0002-0000-0000-00001A000000}"/>
    <dataValidation allowBlank="1" showInputMessage="1" showErrorMessage="1" prompt="Enter Other amount in cell at right" sqref="E30" xr:uid="{00000000-0002-0000-0000-00001B000000}"/>
    <dataValidation allowBlank="1" showInputMessage="1" showErrorMessage="1" prompt="Total due is automatically calculated in cell at right" sqref="E31" xr:uid="{00000000-0002-0000-0000-00001C000000}"/>
    <dataValidation allowBlank="1" showInputMessage="1" showErrorMessage="1" prompt="Enter additional contact details in this cell" sqref="B29" xr:uid="{00000000-0002-0000-0000-00001D000000}"/>
    <dataValidation allowBlank="1" showInputMessage="1" showErrorMessage="1" prompt="Enter Tax Rate in this cell" sqref="F28" xr:uid="{00000000-0002-0000-0000-00001E000000}"/>
    <dataValidation allowBlank="1" showInputMessage="1" showErrorMessage="1" prompt="Sales Tax amount is automatically calculated in this cell" sqref="F29" xr:uid="{00000000-0002-0000-0000-00001F000000}"/>
    <dataValidation allowBlank="1" showInputMessage="1" showErrorMessage="1" prompt="Enter Other amount in this cell" sqref="F30" xr:uid="{00000000-0002-0000-0000-000020000000}"/>
    <dataValidation allowBlank="1" showInputMessage="1" showErrorMessage="1" prompt="Total due is automatically calculated in this cell" sqref="F31" xr:uid="{00000000-0002-0000-0000-000021000000}"/>
    <dataValidation allowBlank="1" showInputMessage="1" showErrorMessage="1" promptTitle="Quotation Template" prompt="Create a Price quote with tax calculation in this worksheet. Enter company, customer, quotation, shipping, and product details. Total due is automatically calculated." sqref="A1" xr:uid="{00000000-0002-0000-0000-000002000000}"/>
  </dataValidations>
  <printOptions horizontalCentered="1" verticalCentered="1"/>
  <pageMargins left="0.25" right="0.25" top="0.25" bottom="0.75" header="0.3" footer="0.3"/>
  <pageSetup scale="81" orientation="portrait" r:id="rId1"/>
  <drawing r:id="rId2"/>
  <tableParts count="2">
    <tablePart r:id="rId3"/>
    <tablePart r:id="rId4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EA778707-E76E-427E-864B-DFC066DDA6B5}"/>
</file>

<file path=customXml/itemProps22.xml><?xml version="1.0" encoding="utf-8"?>
<ds:datastoreItem xmlns:ds="http://schemas.openxmlformats.org/officeDocument/2006/customXml" ds:itemID="{79A8C312-F2D0-4155-A074-02E7E71C6E1C}"/>
</file>

<file path=customXml/itemProps31.xml><?xml version="1.0" encoding="utf-8"?>
<ds:datastoreItem xmlns:ds="http://schemas.openxmlformats.org/officeDocument/2006/customXml" ds:itemID="{2A43705A-0B3C-4F79-8E69-ADCF3F17031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TM22580525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Quotation</vt:lpstr>
      <vt:lpstr>Quotation!Print_Titles</vt:lpstr>
      <vt:lpstr>Tax_Rate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2022-12-15T07:30:53Z</dcterms:created>
  <dcterms:modified xsi:type="dcterms:W3CDTF">2022-12-15T07:30:57Z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