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jpeg" ContentType="image/jpe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codeName="ThisWorkbook" autoCompressPictures="0"/>
  <bookViews>
    <workbookView xWindow="-108" yWindow="-108" windowWidth="23256" windowHeight="12720" xr2:uid="{00000000-000D-0000-FFFF-FFFF00000000}"/>
  </bookViews>
  <sheets>
    <sheet name="Expense Report" sheetId="1" r:id="rId1"/>
  </sheets>
  <definedNames>
    <definedName name="ColumnTitle1">Expenses[[#Headers],[Date]]</definedName>
    <definedName name="_xlnm.Print_Titles" localSheetId="0">'Expense Report'!$15:$15</definedName>
    <definedName name="RowTitleRegion1..C3">'Expense Report'!$C$7</definedName>
    <definedName name="RowTitleRegion2..G3">'Expense Report'!$C$8</definedName>
    <definedName name="RowTitleRegion3..L4">'Expense Report'!$L$7</definedName>
    <definedName name="RowTitleRegion4..C7">'Expense Report'!$C$12</definedName>
    <definedName name="RowTitleRegion5..G7">'Expense Report'!$G$12</definedName>
    <definedName name="RowTitleRegion6..K7">'Expense Report'!$K$12</definedName>
  </definedNames>
  <calcPr calcId="191029"/>
  <webPublishing codePage="1252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M17" i="1"/>
  <c r="M16" i="1" l="1"/>
  <c r="M23" i="1" s="1"/>
  <c r="M24" i="1" s="1"/>
  <c r="M26" i="1" s="1"/>
  <c r="F23" i="1"/>
  <c r="G23" i="1"/>
  <c r="H23" i="1"/>
  <c r="I23" i="1"/>
  <c r="J23" i="1"/>
  <c r="K23" i="1"/>
  <c r="L23" i="1"/>
</calcChain>
</file>

<file path=xl/sharedStrings.xml><?xml version="1.0" encoding="utf-8"?>
<sst xmlns="http://schemas.openxmlformats.org/spreadsheetml/2006/main" count="56" uniqueCount="45">
  <si>
    <t>Name</t>
  </si>
  <si>
    <t>Department</t>
  </si>
  <si>
    <t>Manager</t>
  </si>
  <si>
    <t>Position</t>
  </si>
  <si>
    <t>From</t>
  </si>
  <si>
    <t>To</t>
  </si>
  <si>
    <t>Date</t>
  </si>
  <si>
    <t>Account</t>
  </si>
  <si>
    <t>Description</t>
  </si>
  <si>
    <t>Transport</t>
  </si>
  <si>
    <t>Fuel</t>
  </si>
  <si>
    <t>Meals</t>
  </si>
  <si>
    <t>Phone</t>
  </si>
  <si>
    <t>Subtotal</t>
  </si>
  <si>
    <t>Hotel</t>
  </si>
  <si>
    <t>Entertainment</t>
  </si>
  <si>
    <t>Total</t>
  </si>
  <si>
    <t>Misc</t>
  </si>
  <si>
    <t>Employee ID</t>
  </si>
  <si>
    <t>SSN/EIN</t>
  </si>
  <si>
    <t>Tracking travel expenses</t>
  </si>
  <si>
    <t>Conny Hoffman</t>
  </si>
  <si>
    <t>Sales manager</t>
  </si>
  <si>
    <t>Sales and marketing</t>
  </si>
  <si>
    <t>Cameron Baker</t>
  </si>
  <si>
    <t>4/5/XX</t>
  </si>
  <si>
    <t>Meeting with Swerve Sandwiches</t>
  </si>
  <si>
    <t>N/A</t>
  </si>
  <si>
    <t>4/16/XX</t>
  </si>
  <si>
    <t>Meeting with Mighty Mealman</t>
  </si>
  <si>
    <t>5/3/XX</t>
  </si>
  <si>
    <t>Local Farmer's Expo</t>
  </si>
  <si>
    <t>123-45-6789</t>
  </si>
  <si>
    <t>For office use only</t>
  </si>
  <si>
    <t>4/5/xx</t>
  </si>
  <si>
    <t>5/5/xx</t>
  </si>
  <si>
    <t>Cash advances</t>
  </si>
  <si>
    <t>EXPENSE REPORT</t>
  </si>
  <si>
    <t>Purpose</t>
  </si>
  <si>
    <t>Statement number</t>
  </si>
  <si>
    <t>Pay period</t>
  </si>
  <si>
    <t>Approved by</t>
  </si>
  <si>
    <t xml:space="preserve">Notes </t>
  </si>
  <si>
    <t>Employee information</t>
  </si>
  <si>
    <t xml:space="preserve"> Munson's Pickles and Preserves Farm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</si>
</sst>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2" x14ac:knownFonts="1">
    <font>
      <sz val="10"/>
      <color theme="1"/>
      <name val="Dotum"/>
      <family val="1"/>
      <scheme val="minor"/>
    </font>
    <font>
      <sz val="11"/>
      <color theme="1"/>
      <name val="Dotum"/>
      <family val="2"/>
      <scheme val="minor"/>
    </font>
    <font>
      <sz val="24"/>
      <color theme="3"/>
      <name val="Franklin Gothic Medium"/>
      <family val="2"/>
      <scheme val="major"/>
    </font>
    <font>
      <sz val="10"/>
      <color indexed="63"/>
      <name val="Dotum"/>
      <family val="1"/>
      <scheme val="minor"/>
    </font>
    <font>
      <sz val="11"/>
      <color theme="1"/>
      <name val="Dotum"/>
      <family val="1"/>
      <scheme val="minor"/>
    </font>
    <font>
      <i/>
      <sz val="11"/>
      <color theme="1"/>
      <name val="Dotum"/>
      <family val="1"/>
      <scheme val="minor"/>
    </font>
    <font>
      <b/>
      <sz val="11"/>
      <color theme="3" tint="-0.499984740745262"/>
      <name val="Dotum"/>
      <family val="2"/>
      <scheme val="minor"/>
    </font>
    <font>
      <sz val="11"/>
      <color theme="0"/>
      <name val="Dotum"/>
      <family val="2"/>
      <scheme val="minor"/>
    </font>
    <font>
      <sz val="16"/>
      <color theme="1" tint="0.34998626667073579"/>
      <name val="Dotum"/>
      <family val="2"/>
      <scheme val="minor"/>
    </font>
    <font>
      <sz val="14"/>
      <color theme="1" tint="0.34998626667073579"/>
      <name val="Dotum"/>
      <family val="2"/>
      <scheme val="minor"/>
    </font>
    <font>
      <sz val="48"/>
      <color theme="3"/>
      <name val="Franklin Gothic Medium"/>
      <family val="2"/>
      <scheme val="major"/>
    </font>
    <font>
      <sz val="14"/>
      <color theme="1" tint="0.34998626667073579"/>
      <name val="Franklin Gothic Medium"/>
      <family val="2"/>
      <scheme val="major"/>
    </font>
    <font>
      <sz val="14"/>
      <color theme="0"/>
      <name val="Franklin Gothic Medium"/>
      <family val="2"/>
      <scheme val="major"/>
    </font>
    <font>
      <i/>
      <sz val="10"/>
      <color theme="0"/>
      <name val="Dotum"/>
      <family val="1"/>
      <scheme val="minor"/>
    </font>
    <font>
      <sz val="28"/>
      <color theme="0"/>
      <name val="Franklin Gothic Medium"/>
      <family val="2"/>
      <scheme val="major"/>
    </font>
    <font>
      <i/>
      <sz val="11"/>
      <color theme="0"/>
      <name val="Dotum"/>
      <family val="1"/>
      <scheme val="minor"/>
    </font>
    <font>
      <sz val="10"/>
      <color theme="1"/>
      <name val="Dotum"/>
      <family val="2"/>
      <scheme val="minor"/>
    </font>
    <font>
      <sz val="10"/>
      <color theme="3" tint="-0.499984740745262"/>
      <name val="Dotum"/>
      <family val="2"/>
      <scheme val="minor"/>
    </font>
    <font>
      <b/>
      <sz val="10"/>
      <color theme="1" tint="0.34998626667073579"/>
      <name val="Franklin Gothic Medium"/>
      <family val="2"/>
      <scheme val="major"/>
    </font>
    <font>
      <b/>
      <sz val="12"/>
      <color theme="1" tint="0.34998626667073579"/>
      <name val="Franklin Gothic Medium"/>
      <family val="2"/>
      <scheme val="major"/>
    </font>
    <font>
      <sz val="12"/>
      <color theme="0"/>
      <name val="Dotum"/>
      <family val="2"/>
      <charset val="129"/>
      <scheme val="minor"/>
    </font>
    <font>
      <b/>
      <sz val="10"/>
      <color theme="3" tint="-0.499984740745262"/>
      <name val="Dotum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1" tint="0.499984740745262"/>
      </bottom>
      <diagonal/>
    </border>
  </borders>
  <cellStyleXfs count="16">
    <xf numFmtId="0" fontId="0" fillId="0" borderId="0">
      <alignment wrapText="1"/>
    </xf>
    <xf numFmtId="44" fontId="4" fillId="0" borderId="0" applyFont="0" applyFill="0" applyBorder="0" applyProtection="0"/>
    <xf numFmtId="0" fontId="2" fillId="0" borderId="0">
      <alignment horizontal="left" vertical="top"/>
    </xf>
    <xf numFmtId="0" fontId="8" fillId="0" borderId="0">
      <alignment horizontal="center" vertical="top"/>
    </xf>
    <xf numFmtId="0" fontId="18" fillId="7" borderId="0">
      <alignment horizontal="left"/>
    </xf>
    <xf numFmtId="0" fontId="19" fillId="0" borderId="0">
      <alignment horizontal="left"/>
    </xf>
    <xf numFmtId="0" fontId="16" fillId="0" borderId="2">
      <alignment wrapText="1"/>
    </xf>
    <xf numFmtId="0" fontId="5" fillId="2" borderId="2">
      <alignment horizontal="left"/>
    </xf>
    <xf numFmtId="14" fontId="4" fillId="0" borderId="0" applyFont="0" applyFill="0" applyBorder="0">
      <alignment wrapText="1"/>
    </xf>
    <xf numFmtId="44" fontId="4" fillId="0" borderId="1" applyFont="0" applyFill="0" applyAlignment="0" applyProtection="0"/>
    <xf numFmtId="0" fontId="17" fillId="0" borderId="0">
      <alignment horizontal="right" indent="1"/>
    </xf>
    <xf numFmtId="0" fontId="6" fillId="0" borderId="0" applyNumberFormat="0" applyFill="0" applyProtection="0">
      <alignment horizontal="right" indent="1"/>
    </xf>
    <xf numFmtId="0" fontId="7" fillId="3" borderId="0" applyNumberFormat="0" applyBorder="0" applyAlignment="0" applyProtection="0"/>
    <xf numFmtId="14" fontId="1" fillId="2" borderId="2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43">
    <xf numFmtId="0" fontId="0" fillId="0" borderId="0" xfId="0">
      <alignment wrapText="1"/>
    </xf>
    <xf numFmtId="0" fontId="18" fillId="7" borderId="0" xfId="4">
      <alignment horizontal="left"/>
    </xf>
    <xf numFmtId="0" fontId="18" fillId="7" borderId="0" xfId="4" applyAlignment="1">
      <alignment horizontal="center"/>
    </xf>
    <xf numFmtId="0" fontId="0" fillId="6" borderId="0" xfId="0" applyFill="1" applyAlignment="1">
      <alignment horizontal="left" wrapText="1"/>
    </xf>
    <xf numFmtId="0" fontId="0" fillId="6" borderId="0" xfId="0" applyFill="1">
      <alignment wrapText="1"/>
    </xf>
    <xf numFmtId="0" fontId="17" fillId="6" borderId="0" xfId="10" applyFill="1">
      <alignment horizontal="right" indent="1"/>
    </xf>
    <xf numFmtId="0" fontId="12" fillId="6" borderId="0" xfId="3" applyFont="1" applyFill="1" applyAlignment="1">
      <alignment horizontal="left" vertical="center"/>
    </xf>
    <xf numFmtId="0" fontId="11" fillId="6" borderId="0" xfId="3" applyFont="1" applyFill="1" applyAlignment="1">
      <alignment horizontal="left" vertical="center"/>
    </xf>
    <xf numFmtId="0" fontId="9" fillId="6" borderId="0" xfId="3" applyFont="1" applyFill="1" applyAlignment="1">
      <alignment horizontal="left" vertical="center"/>
    </xf>
    <xf numFmtId="0" fontId="5" fillId="6" borderId="0" xfId="7" applyFill="1" applyBorder="1" applyAlignment="1">
      <alignment horizontal="center" vertical="center"/>
    </xf>
    <xf numFmtId="0" fontId="13" fillId="6" borderId="0" xfId="7" applyFont="1" applyFill="1" applyBorder="1" applyAlignment="1">
      <alignment horizontal="center" vertical="center"/>
    </xf>
    <xf numFmtId="0" fontId="14" fillId="6" borderId="0" xfId="3" applyFont="1" applyFill="1" applyAlignment="1">
      <alignment horizontal="left" vertical="top"/>
    </xf>
    <xf numFmtId="0" fontId="11" fillId="6" borderId="0" xfId="3" applyFont="1" applyFill="1" applyAlignment="1">
      <alignment horizontal="left" vertical="top"/>
    </xf>
    <xf numFmtId="0" fontId="10" fillId="7" borderId="0" xfId="2" applyFont="1" applyFill="1" applyAlignment="1">
      <alignment vertical="top"/>
    </xf>
    <xf numFmtId="0" fontId="0" fillId="7" borderId="0" xfId="0" applyFill="1">
      <alignment wrapText="1"/>
    </xf>
    <xf numFmtId="0" fontId="18" fillId="7" borderId="0" xfId="4" applyAlignment="1">
      <alignment horizontal="right"/>
    </xf>
    <xf numFmtId="0" fontId="17" fillId="7" borderId="0" xfId="10" applyFill="1">
      <alignment horizontal="right" indent="1"/>
    </xf>
    <xf numFmtId="0" fontId="0" fillId="7" borderId="0" xfId="0" applyFill="1" applyAlignment="1">
      <alignment horizontal="left" wrapText="1"/>
    </xf>
    <xf numFmtId="0" fontId="19" fillId="7" borderId="0" xfId="5" applyFill="1">
      <alignment horizontal="left"/>
    </xf>
    <xf numFmtId="0" fontId="3" fillId="7" borderId="0" xfId="0" applyFont="1" applyFill="1">
      <alignment wrapText="1"/>
    </xf>
    <xf numFmtId="0" fontId="18" fillId="7" borderId="0" xfId="4" applyAlignment="1">
      <alignment horizontal="left" wrapText="1"/>
    </xf>
    <xf numFmtId="14" fontId="16" fillId="7" borderId="2" xfId="13" applyFont="1" applyFill="1" applyAlignment="1">
      <alignment horizontal="left"/>
    </xf>
    <xf numFmtId="14" fontId="16" fillId="7" borderId="2" xfId="13" applyFont="1" applyFill="1"/>
    <xf numFmtId="0" fontId="20" fillId="6" borderId="0" xfId="3" applyFont="1" applyFill="1" applyAlignment="1">
      <alignment horizontal="left"/>
    </xf>
    <xf numFmtId="0" fontId="18" fillId="7" borderId="0" xfId="4" applyAlignment="1"/>
    <xf numFmtId="0" fontId="16" fillId="7" borderId="2" xfId="6" applyFill="1" applyAlignment="1">
      <alignment horizontal="left" wrapText="1"/>
    </xf>
    <xf numFmtId="0" fontId="21" fillId="7" borderId="0" xfId="11" applyFont="1" applyFill="1" applyAlignment="1">
      <alignment horizontal="right" vertical="center" indent="1"/>
    </xf>
    <xf numFmtId="0" fontId="15" fillId="6" borderId="0" xfId="7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4" fontId="0" fillId="0" borderId="0" xfId="8" applyFon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1" fillId="8" borderId="0" xfId="9" applyNumberFormat="1" applyFont="1" applyFill="1" applyBorder="1" applyAlignment="1">
      <alignment horizontal="center" vertical="center"/>
    </xf>
    <xf numFmtId="0" fontId="16" fillId="7" borderId="0" xfId="6" applyFill="1" applyBorder="1" applyAlignment="1">
      <alignment horizontal="left" wrapText="1"/>
    </xf>
    <xf numFmtId="0" fontId="12" fillId="6" borderId="0" xfId="3" applyFont="1" applyFill="1" applyAlignment="1">
      <alignment horizontal="left" vertical="center"/>
    </xf>
    <xf numFmtId="0" fontId="11" fillId="6" borderId="0" xfId="3" applyFont="1" applyFill="1" applyAlignment="1">
      <alignment horizontal="left" vertical="center"/>
    </xf>
    <xf numFmtId="0" fontId="18" fillId="7" borderId="0" xfId="4" applyAlignment="1"/>
    <xf numFmtId="0" fontId="9" fillId="0" borderId="0" xfId="3" applyFont="1" applyAlignment="1">
      <alignment horizontal="left"/>
    </xf>
    <xf numFmtId="0" fontId="5" fillId="0" borderId="0" xfId="7" applyFill="1" applyBorder="1" applyAlignment="1">
      <alignment horizontal="center"/>
    </xf>
    <xf numFmtId="0" fontId="16" fillId="7" borderId="2" xfId="6" applyFill="1">
      <alignment wrapText="1"/>
    </xf>
    <xf numFmtId="0" fontId="16" fillId="7" borderId="2" xfId="6" applyFill="1" applyAlignment="1">
      <alignment horizontal="left" wrapText="1"/>
    </xf>
  </cellXfs>
  <cellStyles count="16">
    <cellStyle name="20% - Accent3" xfId="13" builtinId="38" customBuiltin="1"/>
    <cellStyle name="40% - Accent3" xfId="14" builtinId="39" customBuiltin="1"/>
    <cellStyle name="60% - Accent3" xfId="15" builtinId="40" customBuiltin="1"/>
    <cellStyle name="Accent3" xfId="12" builtinId="37" customBuiltin="1"/>
    <cellStyle name="Currency" xfId="1" builtinId="4" customBuiltin="1"/>
    <cellStyle name="Currency [0]" xfId="9" builtinId="7" customBuiltin="1"/>
    <cellStyle name="Date" xfId="8" xr:uid="{00000000-0005-0000-0000-000006000000}"/>
    <cellStyle name="Heading 1" xfId="3" builtinId="16" customBuiltin="1"/>
    <cellStyle name="Heading 2" xfId="4" builtinId="17" customBuiltin="1"/>
    <cellStyle name="Heading 3" xfId="5" builtinId="18" customBuiltin="1"/>
    <cellStyle name="Heading 4" xfId="10" builtinId="19" customBuiltin="1"/>
    <cellStyle name="Input" xfId="6" builtinId="20" customBuiltin="1"/>
    <cellStyle name="Normal" xfId="0" builtinId="0" customBuiltin="1"/>
    <cellStyle name="Note" xfId="7" builtinId="10" customBuiltin="1"/>
    <cellStyle name="Title" xfId="2" builtinId="15" customBuiltin="1"/>
    <cellStyle name="Total" xfId="11" builtinId="25" customBuiltin="1"/>
  </cellStyles>
  <dxfs count="25">
    <dxf>
      <alignment horizontal="center" vertical="center" textRotation="0" indent="0" justifyLastLine="0" shrinkToFit="0" readingOrder="0"/>
    </dxf>
    <dxf>
      <numFmt numFmtId="164" formatCode="&quot;$&quot;#,##0.00"/>
      <alignment horizontal="center" vertical="center" textRotation="0" indent="0" justifyLastLine="0" shrinkToFit="0" readingOrder="0"/>
    </dxf>
    <dxf>
      <numFmt numFmtId="164" formatCode="&quot;$&quot;#,##0.00"/>
      <alignment horizontal="center" vertical="center" textRotation="0" indent="0" justifyLastLine="0" shrinkToFit="0" readingOrder="0"/>
    </dxf>
    <dxf>
      <numFmt numFmtId="164" formatCode="&quot;$&quot;#,##0.00"/>
      <alignment horizontal="center" vertical="center" textRotation="0" indent="0" justifyLastLine="0" shrinkToFit="0" readingOrder="0"/>
    </dxf>
    <dxf>
      <numFmt numFmtId="164" formatCode="&quot;$&quot;#,##0.00"/>
      <alignment horizontal="center" vertical="center" textRotation="0" indent="0" justifyLastLine="0" shrinkToFit="0" readingOrder="0"/>
    </dxf>
    <dxf>
      <numFmt numFmtId="164" formatCode="&quot;$&quot;#,##0.00"/>
      <alignment horizontal="center" vertical="center" textRotation="0" indent="0" justifyLastLine="0" shrinkToFit="0" readingOrder="0"/>
    </dxf>
    <dxf>
      <numFmt numFmtId="164" formatCode="&quot;$&quot;#,##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&quot;$&quot;#,##0.00"/>
      <alignment horizontal="center" vertical="center" textRotation="0" indent="0" justifyLastLine="0" shrinkToFit="0" readingOrder="0"/>
    </dxf>
    <dxf>
      <numFmt numFmtId="164" formatCode="&quot;$&quot;#,##0.00"/>
      <alignment horizontal="center" vertical="center" textRotation="0" indent="0" justifyLastLine="0" shrinkToFit="0" readingOrder="0"/>
    </dxf>
    <dxf>
      <numFmt numFmtId="164" formatCode="&quot;$&quot;#,##0.00"/>
      <alignment horizontal="center" vertical="center" textRotation="0" indent="0" justifyLastLine="0" shrinkToFit="0" readingOrder="0"/>
    </dxf>
    <dxf>
      <numFmt numFmtId="164" formatCode="&quot;$&quot;#,##0.00"/>
      <alignment horizontal="center" vertical="center" textRotation="0" indent="0" justifyLastLine="0" shrinkToFit="0" readingOrder="0"/>
    </dxf>
    <dxf>
      <numFmt numFmtId="164" formatCode="&quot;$&quot;#,##0.00"/>
      <alignment horizontal="center" vertical="center" textRotation="0" indent="0" justifyLastLine="0" shrinkToFit="0" readingOrder="0"/>
    </dxf>
    <dxf>
      <numFmt numFmtId="164" formatCode="&quot;$&quot;#,##0.00"/>
      <alignment horizontal="center" vertical="center" textRotation="0" indent="0" justifyLastLine="0" shrinkToFit="0" readingOrder="0"/>
    </dxf>
    <dxf>
      <numFmt numFmtId="164" formatCode="&quot;$&quot;#,##0.00"/>
      <alignment horizontal="center" vertical="center" textRotation="0" indent="0" justifyLastLine="0" shrinkToFit="0" readingOrder="0"/>
    </dxf>
    <dxf>
      <numFmt numFmtId="164" formatCode="&quot;$&quot;#,##0.00"/>
      <alignment horizontal="center" vertical="center" textRotation="0" indent="0" justifyLastLine="0" shrinkToFit="0" readingOrder="0"/>
    </dxf>
    <dxf>
      <numFmt numFmtId="164" formatCode="&quot;$&quot;#,##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&quot;$&quot;#,##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relativeIndent="1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3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22596</xdr:colOff>
      <xdr:row>2</xdr:row>
      <xdr:rowOff>30480</xdr:rowOff>
    </xdr:from>
    <xdr:to>
      <xdr:col>3</xdr:col>
      <xdr:colOff>580695</xdr:colOff>
      <xdr:row>3</xdr:row>
      <xdr:rowOff>537210</xdr:rowOff>
    </xdr:to>
    <xdr:sp macro="" textlink="">
      <xdr:nvSpPr>
        <xdr:cNvPr id="2" name="Rectangle: Diagonal Corners Rounded 1" descr="Placeholder logo">
          <a:extLst>
            <a:ext uri="{FF2B5EF4-FFF2-40B4-BE49-F238E27FC236}">
              <a16:creationId xmlns:a16="http://schemas.microsoft.com/office/drawing/2014/main" id="{64999A03-5077-7E37-0B8E-0B30DC29F05C}"/>
            </a:ext>
          </a:extLst>
        </xdr:cNvPr>
        <xdr:cNvSpPr/>
      </xdr:nvSpPr>
      <xdr:spPr>
        <a:xfrm>
          <a:off x="409039" y="433251"/>
          <a:ext cx="1526927" cy="914945"/>
        </a:xfrm>
        <a:prstGeom prst="round2DiagRect">
          <a:avLst>
            <a:gd name="adj1" fmla="val 16667"/>
            <a:gd name="adj2" fmla="val 50000"/>
          </a:avLst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30216</xdr:colOff>
      <xdr:row>2</xdr:row>
      <xdr:rowOff>259080</xdr:rowOff>
    </xdr:from>
    <xdr:to>
      <xdr:col>3</xdr:col>
      <xdr:colOff>580695</xdr:colOff>
      <xdr:row>3</xdr:row>
      <xdr:rowOff>293370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C40890F-911C-9A4D-6886-9F8589DE949B}"/>
            </a:ext>
          </a:extLst>
        </xdr:cNvPr>
        <xdr:cNvSpPr txBox="1"/>
      </xdr:nvSpPr>
      <xdr:spPr>
        <a:xfrm>
          <a:off x="424354" y="663728"/>
          <a:ext cx="1567355" cy="4415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Insert</a:t>
          </a:r>
          <a:r>
            <a:rPr lang="en-US" sz="1100" baseline="0">
              <a:solidFill>
                <a:schemeClr val="bg1"/>
              </a:solidFill>
            </a:rPr>
            <a:t> logo here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s" displayName="Expenses" ref="C15:M23" totalsRowCount="1" headerRowDxfId="24" dataDxfId="23" totalsRowDxfId="22" headerRowCellStyle="Normal" dataCellStyle="Normal" totalsRowCellStyle="Normal">
  <tableColumns count="11">
    <tableColumn id="1" xr3:uid="{00000000-0010-0000-0000-000001000000}" name="Date" totalsRowLabel="Total" dataDxfId="21" totalsRowDxfId="20" dataCellStyle="Date"/>
    <tableColumn id="2" xr3:uid="{00000000-0010-0000-0000-000002000000}" name="Account" dataDxfId="19" totalsRowDxfId="18" dataCellStyle="Normal"/>
    <tableColumn id="3" xr3:uid="{00000000-0010-0000-0000-000003000000}" name="Description" dataDxfId="17" totalsRowDxfId="16" dataCellStyle="Normal"/>
    <tableColumn id="4" xr3:uid="{00000000-0010-0000-0000-000004000000}" name="Hotel" totalsRowFunction="sum" dataDxfId="15" totalsRowDxfId="14" dataCellStyle="Currency"/>
    <tableColumn id="5" xr3:uid="{00000000-0010-0000-0000-000005000000}" name="Transport" totalsRowFunction="sum" dataDxfId="13" totalsRowDxfId="12" dataCellStyle="Currency"/>
    <tableColumn id="6" xr3:uid="{00000000-0010-0000-0000-000006000000}" name="Fuel" totalsRowFunction="sum" dataDxfId="11" totalsRowDxfId="10" dataCellStyle="Currency"/>
    <tableColumn id="7" xr3:uid="{00000000-0010-0000-0000-000007000000}" name="Meals" totalsRowFunction="sum" dataDxfId="9" totalsRowDxfId="8" dataCellStyle="Currency"/>
    <tableColumn id="8" xr3:uid="{00000000-0010-0000-0000-000008000000}" name="Phone" totalsRowFunction="sum" dataDxfId="7" totalsRowDxfId="6" dataCellStyle="Currency"/>
    <tableColumn id="10" xr3:uid="{00000000-0010-0000-0000-00000A000000}" name="Entertainment" totalsRowFunction="sum" dataDxfId="5" totalsRowDxfId="4" dataCellStyle="Currency"/>
    <tableColumn id="11" xr3:uid="{00000000-0010-0000-0000-00000B000000}" name="Misc" totalsRowFunction="sum" dataDxfId="3" totalsRowDxfId="2" dataCellStyle="Currency"/>
    <tableColumn id="9" xr3:uid="{00000000-0010-0000-0000-000009000000}" name="Total" totalsRowFunction="sum" dataDxfId="1" totalsRowDxfId="0" dataCellStyle="Currency">
      <calculatedColumnFormula>IFERROR(SUM(Expenses[[#This Row],[Hotel]:[Misc]]), "")</calculatedColumnFormula>
    </tableColumn>
  </tableColumns>
  <tableStyleInfo name="TableStyleMedium11" showFirstColumn="0" showLastColumn="0" showRowStripes="1" showColumnStripes="0"/>
  <extLst>
    <ext xmlns:x14="http://schemas.microsoft.com/office/spreadsheetml/2009/9/main" uri="{504A1905-F514-4f6f-8877-14C23A59335A}">
      <x14:table altTextSummary="Date, Account, Description, Hotel, Transport, Fuel, Meals, Phone, Entertainment &amp; Miscellaneous expenses in this table. Total expenses are automatically calculated"/>
    </ext>
  </extLst>
</table>
</file>

<file path=xl/theme/_rels/theme11.x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1.xml><?xml version="1.0" encoding="utf-8"?>
<a:theme xmlns:a="http://schemas.openxmlformats.org/drawingml/2006/main" name="Flow">
  <a:themeElements>
    <a:clrScheme name="Custom 42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3F6F97"/>
      </a:accent1>
      <a:accent2>
        <a:srgbClr val="DD8047"/>
      </a:accent2>
      <a:accent3>
        <a:srgbClr val="727850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Custom 26">
      <a:majorFont>
        <a:latin typeface="Franklin Gothic Medium"/>
        <a:ea typeface=""/>
        <a:cs typeface=""/>
      </a:majorFont>
      <a:minorFont>
        <a:latin typeface="Dotum"/>
        <a:ea typeface=""/>
        <a:cs typeface="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N28"/>
  <sheetViews>
    <sheetView showGridLines="0" tabSelected="1" zoomScaleNormal="100" workbookViewId="0"/>
  </sheetViews>
  <sheetFormatPr defaultRowHeight="30" customHeight="1" x14ac:dyDescent="0.15"/>
  <cols>
    <col min="1" max="1" width="2.75" customWidth="1"/>
    <col min="2" max="2" width="2.625" customWidth="1"/>
    <col min="3" max="3" width="13.375" customWidth="1"/>
    <col min="4" max="4" width="10.125" customWidth="1"/>
    <col min="5" max="5" width="38.875" customWidth="1"/>
    <col min="6" max="6" width="17" customWidth="1"/>
    <col min="7" max="7" width="14" customWidth="1"/>
    <col min="8" max="8" width="15.375" customWidth="1"/>
    <col min="9" max="9" width="17.375" customWidth="1"/>
    <col min="10" max="10" width="19.125" customWidth="1"/>
    <col min="11" max="11" width="18.625" customWidth="1"/>
    <col min="12" max="12" width="13.5" customWidth="1"/>
    <col min="13" max="13" width="28.5" customWidth="1"/>
    <col min="14" max="14" width="2.625" customWidth="1"/>
  </cols>
  <sheetData>
    <row r="1" spans="2:14" ht="16.8" customHeight="1" x14ac:dyDescent="0.2">
      <c r="C1" s="39"/>
      <c r="D1" s="39"/>
      <c r="E1" s="39"/>
      <c r="F1" s="39"/>
      <c r="G1" s="39"/>
      <c r="H1" s="39"/>
      <c r="I1" s="39"/>
      <c r="J1" s="39"/>
      <c r="K1" s="40"/>
      <c r="L1" s="40"/>
      <c r="M1" s="40"/>
    </row>
    <row r="2" spans="2:14" ht="15" customHeight="1" x14ac:dyDescent="0.15">
      <c r="B2" s="4"/>
      <c r="C2" s="36"/>
      <c r="D2" s="37"/>
      <c r="E2" s="37"/>
      <c r="F2" s="8"/>
      <c r="G2" s="8"/>
      <c r="H2" s="8"/>
      <c r="I2" s="8"/>
      <c r="J2" s="8"/>
      <c r="K2" s="9"/>
      <c r="L2" s="9"/>
      <c r="M2" s="10"/>
      <c r="N2" s="4"/>
    </row>
    <row r="3" spans="2:14" ht="32.1" customHeight="1" x14ac:dyDescent="0.2">
      <c r="B3" s="4"/>
      <c r="C3" s="4"/>
      <c r="D3" s="6"/>
      <c r="E3" s="23" t="s">
        <v>44</v>
      </c>
      <c r="F3" s="7"/>
      <c r="G3" s="8"/>
      <c r="H3" s="8"/>
      <c r="I3" s="8"/>
      <c r="J3" s="8"/>
      <c r="K3" s="8"/>
      <c r="L3" s="9"/>
      <c r="M3" s="27" t="s">
        <v>33</v>
      </c>
      <c r="N3" s="10"/>
    </row>
    <row r="4" spans="2:14" ht="45" customHeight="1" x14ac:dyDescent="0.15">
      <c r="B4" s="4"/>
      <c r="C4" s="4"/>
      <c r="D4" s="6"/>
      <c r="E4" s="11" t="s">
        <v>37</v>
      </c>
      <c r="F4" s="7"/>
      <c r="G4" s="8"/>
      <c r="H4" s="8"/>
      <c r="I4" s="8"/>
      <c r="J4" s="8"/>
      <c r="K4" s="8"/>
      <c r="L4" s="9"/>
      <c r="M4" s="9"/>
      <c r="N4" s="10"/>
    </row>
    <row r="5" spans="2:14" ht="15" customHeight="1" x14ac:dyDescent="0.15">
      <c r="B5" s="4"/>
      <c r="C5" s="4"/>
      <c r="D5" s="6"/>
      <c r="E5" s="12"/>
      <c r="F5" s="7"/>
      <c r="G5" s="8"/>
      <c r="H5" s="8"/>
      <c r="I5" s="8"/>
      <c r="J5" s="8"/>
      <c r="K5" s="8"/>
      <c r="L5" s="9"/>
      <c r="M5" s="9"/>
      <c r="N5" s="10"/>
    </row>
    <row r="6" spans="2:14" ht="14.4" customHeight="1" x14ac:dyDescent="0.15">
      <c r="B6" s="14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21" customHeight="1" x14ac:dyDescent="0.3">
      <c r="B7" s="14"/>
      <c r="C7" s="1" t="s">
        <v>38</v>
      </c>
      <c r="D7" s="41" t="s">
        <v>20</v>
      </c>
      <c r="E7" s="41"/>
      <c r="F7" s="14"/>
      <c r="G7" s="38"/>
      <c r="H7" s="38"/>
      <c r="I7" s="14"/>
      <c r="J7" s="14"/>
      <c r="K7" s="15" t="s">
        <v>40</v>
      </c>
      <c r="L7" s="16" t="s">
        <v>4</v>
      </c>
      <c r="M7" s="21" t="s">
        <v>34</v>
      </c>
      <c r="N7" s="14"/>
    </row>
    <row r="8" spans="2:14" ht="21" customHeight="1" x14ac:dyDescent="0.3">
      <c r="B8" s="14"/>
      <c r="C8" s="24" t="s">
        <v>39</v>
      </c>
      <c r="D8" s="24"/>
      <c r="E8" s="25">
        <v>1011</v>
      </c>
      <c r="F8" s="35"/>
      <c r="G8" s="17"/>
      <c r="H8" s="14"/>
      <c r="I8" s="14"/>
      <c r="J8" s="14"/>
      <c r="K8" s="17"/>
      <c r="L8" s="16" t="s">
        <v>5</v>
      </c>
      <c r="M8" s="22" t="s">
        <v>35</v>
      </c>
      <c r="N8" s="14"/>
    </row>
    <row r="9" spans="2:14" ht="23.7" customHeight="1" x14ac:dyDescent="0.15">
      <c r="B9" s="14"/>
      <c r="C9" s="17"/>
      <c r="D9" s="14"/>
      <c r="E9" s="14"/>
      <c r="F9" s="17"/>
      <c r="G9" s="17"/>
      <c r="H9" s="14"/>
      <c r="I9" s="14"/>
      <c r="J9" s="14"/>
      <c r="K9" s="17"/>
      <c r="L9" s="16"/>
      <c r="M9" s="14"/>
      <c r="N9" s="14"/>
    </row>
    <row r="10" spans="2:14" ht="4.8" customHeight="1" x14ac:dyDescent="0.15">
      <c r="B10" s="4"/>
      <c r="C10" s="3"/>
      <c r="D10" s="4"/>
      <c r="E10" s="4"/>
      <c r="F10" s="3"/>
      <c r="G10" s="3"/>
      <c r="H10" s="4"/>
      <c r="I10" s="4"/>
      <c r="J10" s="4"/>
      <c r="K10" s="3"/>
      <c r="L10" s="5"/>
      <c r="M10" s="4"/>
      <c r="N10" s="4"/>
    </row>
    <row r="11" spans="2:14" ht="34.200000000000003" customHeight="1" x14ac:dyDescent="0.35">
      <c r="B11" s="14"/>
      <c r="C11" s="18" t="s">
        <v>43</v>
      </c>
      <c r="D11" s="1"/>
      <c r="E11" s="19"/>
      <c r="F11" s="17"/>
      <c r="G11" s="17"/>
      <c r="H11" s="14"/>
      <c r="I11" s="14"/>
      <c r="J11" s="14"/>
      <c r="K11" s="17"/>
      <c r="L11" s="14"/>
      <c r="M11" s="14"/>
      <c r="N11" s="14"/>
    </row>
    <row r="12" spans="2:14" ht="27.3" customHeight="1" x14ac:dyDescent="0.3">
      <c r="B12" s="14"/>
      <c r="C12" s="1" t="s">
        <v>0</v>
      </c>
      <c r="D12" s="41" t="s">
        <v>21</v>
      </c>
      <c r="E12" s="41"/>
      <c r="F12" s="17"/>
      <c r="G12" s="1" t="s">
        <v>3</v>
      </c>
      <c r="H12" s="41" t="s">
        <v>22</v>
      </c>
      <c r="I12" s="41"/>
      <c r="J12" s="14"/>
      <c r="K12" s="1" t="s">
        <v>19</v>
      </c>
      <c r="L12" s="41" t="s">
        <v>32</v>
      </c>
      <c r="M12" s="41"/>
      <c r="N12" s="14"/>
    </row>
    <row r="13" spans="2:14" ht="21" customHeight="1" x14ac:dyDescent="0.3">
      <c r="B13" s="14"/>
      <c r="C13" s="1" t="s">
        <v>1</v>
      </c>
      <c r="D13" s="41" t="s">
        <v>23</v>
      </c>
      <c r="E13" s="41"/>
      <c r="F13" s="17"/>
      <c r="G13" s="1" t="s">
        <v>2</v>
      </c>
      <c r="H13" s="41" t="s">
        <v>24</v>
      </c>
      <c r="I13" s="41"/>
      <c r="J13" s="14"/>
      <c r="K13" s="1" t="s">
        <v>18</v>
      </c>
      <c r="L13" s="42">
        <v>79461</v>
      </c>
      <c r="M13" s="42"/>
      <c r="N13" s="14"/>
    </row>
    <row r="14" spans="2:14" ht="23.4" customHeight="1" x14ac:dyDescent="0.1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2:14" ht="30" customHeight="1" x14ac:dyDescent="0.15">
      <c r="B15" s="14"/>
      <c r="C15" s="28" t="s">
        <v>6</v>
      </c>
      <c r="D15" s="28" t="s">
        <v>7</v>
      </c>
      <c r="E15" s="28" t="s">
        <v>8</v>
      </c>
      <c r="F15" s="28" t="s">
        <v>14</v>
      </c>
      <c r="G15" s="28" t="s">
        <v>9</v>
      </c>
      <c r="H15" s="29" t="s">
        <v>10</v>
      </c>
      <c r="I15" s="29" t="s">
        <v>11</v>
      </c>
      <c r="J15" s="28" t="s">
        <v>12</v>
      </c>
      <c r="K15" s="28" t="s">
        <v>15</v>
      </c>
      <c r="L15" s="28" t="s">
        <v>17</v>
      </c>
      <c r="M15" s="28" t="s">
        <v>16</v>
      </c>
      <c r="N15" s="14"/>
    </row>
    <row r="16" spans="2:14" ht="30" customHeight="1" x14ac:dyDescent="0.15">
      <c r="B16" s="14"/>
      <c r="C16" s="30" t="s">
        <v>25</v>
      </c>
      <c r="D16" s="28">
        <v>201</v>
      </c>
      <c r="E16" s="28" t="s">
        <v>26</v>
      </c>
      <c r="F16" s="31">
        <v>150</v>
      </c>
      <c r="G16" s="31" t="s">
        <v>27</v>
      </c>
      <c r="H16" s="31">
        <v>60</v>
      </c>
      <c r="I16" s="31">
        <v>45</v>
      </c>
      <c r="J16" s="32" t="s">
        <v>27</v>
      </c>
      <c r="K16" s="31" t="s">
        <v>27</v>
      </c>
      <c r="L16" s="31">
        <v>5</v>
      </c>
      <c r="M16" s="31">
        <f>IFERROR(SUM(Expenses[[#This Row],[Hotel]:[Misc]]), "")</f>
        <v>260</v>
      </c>
      <c r="N16" s="14"/>
    </row>
    <row r="17" spans="2:14" ht="30" customHeight="1" x14ac:dyDescent="0.15">
      <c r="B17" s="14"/>
      <c r="C17" s="30" t="s">
        <v>28</v>
      </c>
      <c r="D17" s="28">
        <v>224</v>
      </c>
      <c r="E17" s="28" t="s">
        <v>29</v>
      </c>
      <c r="F17" s="31">
        <v>165</v>
      </c>
      <c r="G17" s="31">
        <v>52</v>
      </c>
      <c r="H17" s="31" t="s">
        <v>27</v>
      </c>
      <c r="I17" s="31">
        <v>26</v>
      </c>
      <c r="J17" s="32" t="s">
        <v>27</v>
      </c>
      <c r="K17" s="31">
        <v>150</v>
      </c>
      <c r="L17" s="31" t="s">
        <v>27</v>
      </c>
      <c r="M17" s="31">
        <f>IFERROR(SUM(Expenses[[#This Row],[Hotel]:[Misc]]), "")</f>
        <v>393</v>
      </c>
      <c r="N17" s="14"/>
    </row>
    <row r="18" spans="2:14" ht="30" customHeight="1" x14ac:dyDescent="0.15">
      <c r="B18" s="14"/>
      <c r="C18" s="30" t="s">
        <v>30</v>
      </c>
      <c r="D18" s="28">
        <v>108</v>
      </c>
      <c r="E18" s="28" t="s">
        <v>31</v>
      </c>
      <c r="F18" s="31">
        <v>375</v>
      </c>
      <c r="G18" s="31" t="s">
        <v>27</v>
      </c>
      <c r="H18" s="31">
        <v>20</v>
      </c>
      <c r="I18" s="31">
        <v>10</v>
      </c>
      <c r="J18" s="32" t="s">
        <v>27</v>
      </c>
      <c r="K18" s="31" t="s">
        <v>27</v>
      </c>
      <c r="L18" s="31">
        <v>10</v>
      </c>
      <c r="M18" s="31">
        <f>IFERROR(SUM(Expenses[[#This Row],[Hotel]:[Misc]]), "")</f>
        <v>415</v>
      </c>
      <c r="N18" s="14"/>
    </row>
    <row r="19" spans="2:14" ht="30" customHeight="1" x14ac:dyDescent="0.15">
      <c r="B19" s="14"/>
      <c r="C19" s="30"/>
      <c r="D19" s="28"/>
      <c r="E19" s="28"/>
      <c r="F19" s="31"/>
      <c r="G19" s="31"/>
      <c r="H19" s="31"/>
      <c r="I19" s="31"/>
      <c r="J19" s="32"/>
      <c r="K19" s="31"/>
      <c r="L19" s="31"/>
      <c r="M19" s="31">
        <f>IFERROR(SUM(Expenses[[#This Row],[Hotel]:[Misc]]), "")</f>
        <v>0</v>
      </c>
      <c r="N19" s="14"/>
    </row>
    <row r="20" spans="2:14" ht="30" customHeight="1" x14ac:dyDescent="0.15">
      <c r="B20" s="14"/>
      <c r="C20" s="30"/>
      <c r="D20" s="28"/>
      <c r="E20" s="28"/>
      <c r="F20" s="31"/>
      <c r="G20" s="31"/>
      <c r="H20" s="31"/>
      <c r="I20" s="31"/>
      <c r="J20" s="32"/>
      <c r="K20" s="31"/>
      <c r="L20" s="31"/>
      <c r="M20" s="31">
        <f>IFERROR(SUM(Expenses[[#This Row],[Hotel]:[Misc]]), "")</f>
        <v>0</v>
      </c>
      <c r="N20" s="14"/>
    </row>
    <row r="21" spans="2:14" ht="30" customHeight="1" x14ac:dyDescent="0.15">
      <c r="B21" s="14"/>
      <c r="C21" s="30"/>
      <c r="D21" s="28"/>
      <c r="E21" s="28"/>
      <c r="F21" s="31"/>
      <c r="G21" s="31"/>
      <c r="H21" s="31"/>
      <c r="I21" s="31"/>
      <c r="J21" s="32"/>
      <c r="K21" s="31"/>
      <c r="L21" s="31"/>
      <c r="M21" s="31">
        <f>IFERROR(SUM(Expenses[[#This Row],[Hotel]:[Misc]]), "")</f>
        <v>0</v>
      </c>
      <c r="N21" s="14"/>
    </row>
    <row r="22" spans="2:14" ht="30" customHeight="1" x14ac:dyDescent="0.15">
      <c r="B22" s="14"/>
      <c r="C22" s="30"/>
      <c r="D22" s="28"/>
      <c r="E22" s="28"/>
      <c r="F22" s="31"/>
      <c r="G22" s="31"/>
      <c r="H22" s="31"/>
      <c r="I22" s="31"/>
      <c r="J22" s="32"/>
      <c r="K22" s="31"/>
      <c r="L22" s="31"/>
      <c r="M22" s="31">
        <f>IFERROR(SUM(Expenses[[#This Row],[Hotel]:[Misc]]), "")</f>
        <v>0</v>
      </c>
      <c r="N22" s="14"/>
    </row>
    <row r="23" spans="2:14" ht="30" customHeight="1" x14ac:dyDescent="0.15">
      <c r="B23" s="14"/>
      <c r="C23" s="28" t="s">
        <v>16</v>
      </c>
      <c r="D23" s="29"/>
      <c r="E23" s="29"/>
      <c r="F23" s="33">
        <f>SUBTOTAL(109,Expenses[Hotel])</f>
        <v>690</v>
      </c>
      <c r="G23" s="33">
        <f>SUBTOTAL(109,Expenses[Transport])</f>
        <v>52</v>
      </c>
      <c r="H23" s="33">
        <f>SUBTOTAL(109,Expenses[Fuel])</f>
        <v>80</v>
      </c>
      <c r="I23" s="33">
        <f>SUBTOTAL(109,Expenses[Meals])</f>
        <v>81</v>
      </c>
      <c r="J23" s="33">
        <f>SUBTOTAL(109,Expenses[Phone])</f>
        <v>0</v>
      </c>
      <c r="K23" s="33">
        <f>SUBTOTAL(109,Expenses[Entertainment])</f>
        <v>150</v>
      </c>
      <c r="L23" s="33">
        <f>SUBTOTAL(109,Expenses[Misc])</f>
        <v>15</v>
      </c>
      <c r="M23" s="33">
        <f>SUBTOTAL(109,Expenses[Total])</f>
        <v>1068</v>
      </c>
      <c r="N23" s="14"/>
    </row>
    <row r="24" spans="2:14" ht="30" customHeight="1" x14ac:dyDescent="0.15">
      <c r="B24" s="14"/>
      <c r="C24" s="14"/>
      <c r="D24" s="26"/>
      <c r="E24" s="26"/>
      <c r="F24" s="26"/>
      <c r="G24" s="26"/>
      <c r="H24" s="26"/>
      <c r="I24" s="26"/>
      <c r="J24" s="26"/>
      <c r="K24" s="26"/>
      <c r="L24" s="26" t="s">
        <v>13</v>
      </c>
      <c r="M24" s="34">
        <f>IFERROR(SUM(Expenses[[#Totals],[Total]]), "")</f>
        <v>1068</v>
      </c>
      <c r="N24" s="14"/>
    </row>
    <row r="25" spans="2:14" ht="30" customHeight="1" x14ac:dyDescent="0.15">
      <c r="B25" s="14"/>
      <c r="C25" s="14"/>
      <c r="D25" s="26"/>
      <c r="E25" s="26"/>
      <c r="F25" s="26"/>
      <c r="G25" s="26"/>
      <c r="H25" s="26"/>
      <c r="I25" s="26"/>
      <c r="J25" s="26"/>
      <c r="K25" s="26"/>
      <c r="L25" s="26" t="s">
        <v>36</v>
      </c>
      <c r="M25" s="34">
        <v>500</v>
      </c>
      <c r="N25" s="14"/>
    </row>
    <row r="26" spans="2:14" ht="30" customHeight="1" x14ac:dyDescent="0.15">
      <c r="B26" s="14"/>
      <c r="C26" s="14"/>
      <c r="D26" s="26"/>
      <c r="E26" s="26"/>
      <c r="F26" s="26"/>
      <c r="G26" s="26"/>
      <c r="H26" s="26"/>
      <c r="I26" s="26"/>
      <c r="J26" s="26"/>
      <c r="K26" s="26"/>
      <c r="L26" s="26" t="s">
        <v>16</v>
      </c>
      <c r="M26" s="34">
        <f>IFERROR((M24-M25), "")</f>
        <v>568</v>
      </c>
      <c r="N26" s="14"/>
    </row>
    <row r="27" spans="2:14" ht="30" customHeight="1" x14ac:dyDescent="0.3">
      <c r="B27" s="14"/>
      <c r="C27" s="20" t="s">
        <v>41</v>
      </c>
      <c r="D27" s="41" t="s">
        <v>24</v>
      </c>
      <c r="E27" s="41"/>
      <c r="F27" s="41"/>
      <c r="G27" s="2" t="s">
        <v>42</v>
      </c>
      <c r="H27" s="41"/>
      <c r="I27" s="41"/>
      <c r="J27" s="41"/>
      <c r="K27" s="41"/>
      <c r="L27" s="14"/>
      <c r="M27" s="14"/>
      <c r="N27" s="14"/>
    </row>
    <row r="28" spans="2:14" ht="30" customHeight="1" x14ac:dyDescent="0.1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</sheetData>
  <dataConsolidate/>
  <mergeCells count="13">
    <mergeCell ref="L13:M13"/>
    <mergeCell ref="H27:K27"/>
    <mergeCell ref="D27:F27"/>
    <mergeCell ref="D7:E7"/>
    <mergeCell ref="D12:E12"/>
    <mergeCell ref="D13:E13"/>
    <mergeCell ref="H13:I13"/>
    <mergeCell ref="H12:I12"/>
    <mergeCell ref="C2:E2"/>
    <mergeCell ref="G7:H7"/>
    <mergeCell ref="C1:J1"/>
    <mergeCell ref="K1:M1"/>
    <mergeCell ref="L12:M12"/>
  </mergeCells>
  <phoneticPr fontId="0" type="noConversion"/>
  <dataValidations count="47">
    <dataValidation allowBlank="1" showInputMessage="1" showErrorMessage="1" prompt="Enter Company Name in this cell" sqref="E3" xr:uid="{00000000-0002-0000-0000-000001000000}"/>
    <dataValidation allowBlank="1" showInputMessage="1" showErrorMessage="1" prompt="Enter Purpose in cell at right" sqref="C7" xr:uid="{00000000-0002-0000-0000-000003000000}"/>
    <dataValidation allowBlank="1" showInputMessage="1" showErrorMessage="1" prompt="Enter Purpose in this cell" sqref="D7:E7" xr:uid="{00000000-0002-0000-0000-000004000000}"/>
    <dataValidation allowBlank="1" showInputMessage="1" showErrorMessage="1" prompt="Enter Statement Number in this cell" sqref="E8" xr:uid="{00000000-0002-0000-0000-000005000000}"/>
    <dataValidation allowBlank="1" showInputMessage="1" showErrorMessage="1" prompt="Enter Statement Number in cell E8" sqref="C8" xr:uid="{00000000-0002-0000-0000-000006000000}"/>
    <dataValidation allowBlank="1" showInputMessage="1" showErrorMessage="1" prompt="Pay Period Start and End Dates are automatically updated in cells at right" sqref="K7" xr:uid="{00000000-0002-0000-0000-000007000000}"/>
    <dataValidation allowBlank="1" showInputMessage="1" showErrorMessage="1" prompt="Pay Period Start Date is automatically updated in cell at right" sqref="L7" xr:uid="{00000000-0002-0000-0000-000008000000}"/>
    <dataValidation allowBlank="1" showInputMessage="1" showErrorMessage="1" prompt="Pay Period Start Date is automatically updated in this cell" sqref="M7" xr:uid="{00000000-0002-0000-0000-000009000000}"/>
    <dataValidation allowBlank="1" showInputMessage="1" showErrorMessage="1" prompt="Pay Period End Date is automatically updated in cell at right" sqref="L8" xr:uid="{00000000-0002-0000-0000-00000A000000}"/>
    <dataValidation allowBlank="1" showInputMessage="1" showErrorMessage="1" prompt="Pay Period End Date is automatically updated in this cell. Enter Employee Information in cells C12 through L13" sqref="M8" xr:uid="{00000000-0002-0000-0000-00000B000000}"/>
    <dataValidation allowBlank="1" showInputMessage="1" showErrorMessage="1" prompt="Enter Employee Information in cells E12, E13, H12, H13, L12, and L13" sqref="C11" xr:uid="{00000000-0002-0000-0000-00000C000000}"/>
    <dataValidation allowBlank="1" showInputMessage="1" showErrorMessage="1" prompt="Enter Name in cell at right" sqref="C12" xr:uid="{00000000-0002-0000-0000-00000D000000}"/>
    <dataValidation allowBlank="1" showInputMessage="1" showErrorMessage="1" prompt="Enter Name in this cell" sqref="D12:E12" xr:uid="{00000000-0002-0000-0000-00000E000000}"/>
    <dataValidation allowBlank="1" showInputMessage="1" showErrorMessage="1" prompt="Enter Department in cell at right" sqref="C13" xr:uid="{00000000-0002-0000-0000-00000F000000}"/>
    <dataValidation allowBlank="1" showInputMessage="1" showErrorMessage="1" prompt="Enter Department in this cell" sqref="D13:E13" xr:uid="{00000000-0002-0000-0000-000010000000}"/>
    <dataValidation allowBlank="1" showInputMessage="1" showErrorMessage="1" prompt="Enter Position in cell at right" sqref="G12" xr:uid="{00000000-0002-0000-0000-000011000000}"/>
    <dataValidation allowBlank="1" showInputMessage="1" showErrorMessage="1" prompt="Enter Position in this cell" sqref="H12:I12" xr:uid="{00000000-0002-0000-0000-000012000000}"/>
    <dataValidation allowBlank="1" showInputMessage="1" showErrorMessage="1" prompt="Enter Manager in cell at right" sqref="G13" xr:uid="{00000000-0002-0000-0000-000013000000}"/>
    <dataValidation allowBlank="1" showInputMessage="1" showErrorMessage="1" prompt="Enter Manager in this cell" sqref="H13:I13" xr:uid="{00000000-0002-0000-0000-000014000000}"/>
    <dataValidation allowBlank="1" showInputMessage="1" showErrorMessage="1" prompt="Enter Social Security Number or Employer Identification Number  in cell at right" sqref="K12" xr:uid="{00000000-0002-0000-0000-000015000000}"/>
    <dataValidation allowBlank="1" showInputMessage="1" showErrorMessage="1" prompt="Enter Social Security Number or Employer Identification Number in this cell" sqref="L12:M12" xr:uid="{00000000-0002-0000-0000-000016000000}"/>
    <dataValidation allowBlank="1" showInputMessage="1" showErrorMessage="1" prompt="Enter Employee company ID in this cell" sqref="L13:M13" xr:uid="{00000000-0002-0000-0000-000017000000}"/>
    <dataValidation allowBlank="1" showInputMessage="1" showErrorMessage="1" prompt="Enter Employee company ID in cell at right" sqref="K13" xr:uid="{00000000-0002-0000-0000-000018000000}"/>
    <dataValidation allowBlank="1" showInputMessage="1" showErrorMessage="1" prompt="Enter Date of expense in this column under this heading" sqref="C15" xr:uid="{00000000-0002-0000-0000-000019000000}"/>
    <dataValidation allowBlank="1" showInputMessage="1" showErrorMessage="1" prompt="Enter Account in this column under this heading" sqref="D15" xr:uid="{00000000-0002-0000-0000-00001A000000}"/>
    <dataValidation allowBlank="1" showInputMessage="1" showErrorMessage="1" prompt="Enter Description in this column under this heading" sqref="E15" xr:uid="{00000000-0002-0000-0000-00001B000000}"/>
    <dataValidation allowBlank="1" showInputMessage="1" showErrorMessage="1" prompt="Enter Hotel expenses in this column under this heading" sqref="F15" xr:uid="{00000000-0002-0000-0000-00001C000000}"/>
    <dataValidation allowBlank="1" showInputMessage="1" showErrorMessage="1" prompt="Enter Transport expenses in this column under this heading" sqref="G15" xr:uid="{00000000-0002-0000-0000-00001D000000}"/>
    <dataValidation allowBlank="1" showInputMessage="1" showErrorMessage="1" prompt="Enter Fuel expenses in this column under this heading" sqref="H15" xr:uid="{00000000-0002-0000-0000-00001E000000}"/>
    <dataValidation allowBlank="1" showInputMessage="1" showErrorMessage="1" prompt="Enter Meal expenses in this column under this heading" sqref="I15" xr:uid="{00000000-0002-0000-0000-00001F000000}"/>
    <dataValidation allowBlank="1" showInputMessage="1" showErrorMessage="1" prompt="Enter Phone expenses in this column under this heading" sqref="J15" xr:uid="{00000000-0002-0000-0000-000020000000}"/>
    <dataValidation allowBlank="1" showInputMessage="1" showErrorMessage="1" prompt="Enter Miscellaneous expenses in this column under this heading" sqref="L15" xr:uid="{00000000-0002-0000-0000-000021000000}"/>
    <dataValidation allowBlank="1" showInputMessage="1" showErrorMessage="1" prompt="Enter Entertainment expenses in this column under this heading" sqref="K15" xr:uid="{00000000-0002-0000-0000-000022000000}"/>
    <dataValidation allowBlank="1" showInputMessage="1" showErrorMessage="1" prompt="Total expenses are automatically calculated in this column under this heading. Subtotal, Cash Advances, &amp; final Total are below this column" sqref="M15" xr:uid="{00000000-0002-0000-0000-000023000000}"/>
    <dataValidation allowBlank="1" showInputMessage="1" showErrorMessage="1" prompt="Enter total amount of Cash Advances in this cell" sqref="M25" xr:uid="{00000000-0002-0000-0000-000025000000}"/>
    <dataValidation allowBlank="1" showInputMessage="1" showErrorMessage="1" prompt="Overall Total is automatically calculated in this cell" sqref="M26" xr:uid="{00000000-0002-0000-0000-000027000000}"/>
    <dataValidation allowBlank="1" showInputMessage="1" showErrorMessage="1" prompt="Subtotal is automatically calculated in cell at right" sqref="L24" xr:uid="{00000000-0002-0000-0000-000028000000}"/>
    <dataValidation allowBlank="1" showInputMessage="1" showErrorMessage="1" prompt="Subtotal is automatically calculated in this cell" sqref="M24" xr:uid="{00000000-0002-0000-0000-000029000000}"/>
    <dataValidation allowBlank="1" showInputMessage="1" showErrorMessage="1" prompt="Enter Notes in cell at right" sqref="G27" xr:uid="{00000000-0002-0000-0000-00002A000000}"/>
    <dataValidation allowBlank="1" showInputMessage="1" showErrorMessage="1" prompt="Enter Notes in this cell" sqref="H27:K27" xr:uid="{00000000-0002-0000-0000-00002B000000}"/>
    <dataValidation allowBlank="1" showInputMessage="1" showErrorMessage="1" prompt="Enter Approved by name in cell at right" sqref="C27" xr:uid="{00000000-0002-0000-0000-00002C000000}"/>
    <dataValidation allowBlank="1" showInputMessage="1" showErrorMessage="1" prompt="Enter Approved by name in this cell" sqref="D27:F27" xr:uid="{00000000-0002-0000-0000-00002D000000}"/>
    <dataValidation allowBlank="1" showInputMessage="1" showErrorMessage="1" sqref="A6:C6 G7:I7 L9:M9 J10:M10 G4:L4 G5:M5 N2:N5" xr:uid="{00000000-0002-0000-0000-000002000000}"/>
    <dataValidation allowBlank="1" showInputMessage="1" showErrorMessage="1" prompt="This cell is For Office Use Only" sqref="M3" xr:uid="{00000000-0002-0000-0000-00002E000000}"/>
    <dataValidation allowBlank="1" showInputMessage="1" showErrorMessage="1" prompt="Create Expense Report in this worksheet. Enter expense details starting in cell C15. Total expenses are automatically calculated at the end of the table. Approved by &amp; Notes are below Total" sqref="A1" xr:uid="{8A8C5290-7712-49A3-BC15-6BF0616CE0A3}"/>
    <dataValidation allowBlank="1" showInputMessage="1" showErrorMessage="1" prompt="Total amount from Cash Advances is in cell at right" sqref="L25" xr:uid="{00000000-0002-0000-0000-000024000000}"/>
    <dataValidation allowBlank="1" showInputMessage="1" showErrorMessage="1" prompt="Overall Total is automatically calculated in cell at right" sqref="L26" xr:uid="{00000000-0002-0000-0000-000026000000}"/>
  </dataValidations>
  <printOptions horizontalCentered="1"/>
  <pageMargins left="0.5" right="0.5" top="0.75" bottom="0.75" header="0.5" footer="0.5"/>
  <pageSetup scale="64" fitToHeight="0" orientation="landscape" r:id="rId1"/>
  <headerFooter differentFirst="1">
    <oddHeader>&amp;C&amp;"-,Regular"Company Name</oddHeader>
    <oddFooter>&amp;C&amp;"-,Regular"Page &amp;P of &amp;N</oddFooter>
  </headerFooter>
  <ignoredErrors>
    <ignoredError sqref="M16 M17:M22 M26" emptyCellReference="1"/>
  </ignoredErrors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B1C222E7-6CE2-4F6A-9945-239DE6F25E12}"/>
</file>

<file path=customXml/itemProps22.xml><?xml version="1.0" encoding="utf-8"?>
<ds:datastoreItem xmlns:ds="http://schemas.openxmlformats.org/officeDocument/2006/customXml" ds:itemID="{592FE81E-0A8D-4B0E-909F-B57CC29CA92F}"/>
</file>

<file path=customXml/itemProps31.xml><?xml version="1.0" encoding="utf-8"?>
<ds:datastoreItem xmlns:ds="http://schemas.openxmlformats.org/officeDocument/2006/customXml" ds:itemID="{EC1D6BD1-9062-4C76-96F4-9D57126628F4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TM04099206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ap:HeadingPairs>
  <ap:TitlesOfParts>
    <vt:vector baseType="lpstr" size="9">
      <vt:lpstr>Expense Report</vt:lpstr>
      <vt:lpstr>ColumnTitle1</vt:lpstr>
      <vt:lpstr>'Expense Report'!Print_Titles</vt:lpstr>
      <vt:lpstr>RowTitleRegion1..C3</vt:lpstr>
      <vt:lpstr>RowTitleRegion2..G3</vt:lpstr>
      <vt:lpstr>RowTitleRegion3..L4</vt:lpstr>
      <vt:lpstr>RowTitleRegion4..C7</vt:lpstr>
      <vt:lpstr>RowTitleRegion5..G7</vt:lpstr>
      <vt:lpstr>RowTitleRegion6..K7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2023-05-27T06:02:14Z</dcterms:created>
  <dcterms:modified xsi:type="dcterms:W3CDTF">2023-06-07T21:02:02Z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