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customXml/item3.xml" ContentType="application/xml"/>
  <Override PartName="/customXml/itemProps31.xml" ContentType="application/vnd.openxmlformats-officedocument.customXmlProperties+xml"/>
  <Override PartName="/xl/styles.xml" ContentType="application/vnd.openxmlformats-officedocument.spreadsheetml.styles+xml"/>
  <Override PartName="/customXml/item22.xml" ContentType="application/xml"/>
  <Override PartName="/customXml/itemProps22.xml" ContentType="application/vnd.openxmlformats-officedocument.customXmlProperties+xml"/>
  <Override PartName="/xl/theme/theme11.xml" ContentType="application/vnd.openxmlformats-officedocument.theme+xml"/>
  <Override PartName="/xl/worksheets/sheet11.xml" ContentType="application/vnd.openxmlformats-officedocument.spreadsheetml.worksheet+xml"/>
  <Override PartName="/xl/tables/table11.xml" ContentType="application/vnd.openxmlformats-officedocument.spreadsheetml.table+xml"/>
  <Override PartName="/customXml/item13.xml" ContentType="application/xml"/>
  <Override PartName="/customXml/itemProps13.xml" ContentType="application/vnd.openxmlformats-officedocument.customXmlProperties+xml"/>
  <Override PartName="/xl/calcChain.xml" ContentType="application/vnd.openxmlformats-officedocument.spreadsheetml.calcChain+xml"/>
  <Override PartName="/xl/sharedStrings.xml" ContentType="application/vnd.openxmlformats-officedocument.spreadsheetml.sharedString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filterPrivacy="1" codeName="ThisWorkbook"/>
  <bookViews>
    <workbookView xWindow="-108" yWindow="-108" windowWidth="23256" windowHeight="12720" xr2:uid="{00000000-000D-0000-FFFF-FFFF00000000}"/>
  </bookViews>
  <sheets>
    <sheet name="Inventory list" sheetId="1" r:id="rId1"/>
  </sheets>
  <definedNames>
    <definedName name="_xlnm.Print_Titles" localSheetId="0">'Inventory list'!$3:$5</definedName>
    <definedName name="valHighlight">IFERROR(IF('Inventory list'!$E$3="Yes", TRUE, FALSE),FALSE)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0" i="1" l="1"/>
  <c r="B29" i="1"/>
  <c r="B28" i="1"/>
  <c r="B27" i="1"/>
  <c r="B26" i="1"/>
  <c r="B25" i="1"/>
  <c r="B24" i="1"/>
  <c r="B23" i="1"/>
  <c r="B22" i="1"/>
  <c r="B21" i="1"/>
  <c r="B20" i="1"/>
  <c r="B19" i="1"/>
  <c r="B18" i="1"/>
  <c r="B17" i="1"/>
  <c r="B16" i="1"/>
  <c r="B15" i="1"/>
  <c r="B14" i="1"/>
  <c r="B13" i="1"/>
  <c r="B12" i="1"/>
  <c r="B11" i="1"/>
  <c r="B10" i="1"/>
  <c r="B9" i="1"/>
  <c r="B8" i="1"/>
  <c r="B7" i="1"/>
  <c r="H6" i="1"/>
  <c r="H7" i="1"/>
  <c r="H8" i="1"/>
  <c r="H9" i="1"/>
  <c r="H10" i="1"/>
  <c r="H11" i="1"/>
  <c r="H12" i="1"/>
  <c r="H13" i="1"/>
  <c r="H14" i="1"/>
  <c r="H15" i="1"/>
  <c r="H16" i="1"/>
  <c r="H17" i="1"/>
  <c r="H18" i="1"/>
  <c r="H19" i="1"/>
  <c r="H20" i="1"/>
  <c r="H21" i="1"/>
  <c r="H22" i="1"/>
  <c r="H23" i="1"/>
  <c r="H24" i="1"/>
  <c r="H25" i="1"/>
  <c r="H26" i="1"/>
  <c r="H27" i="1"/>
  <c r="H28" i="1"/>
  <c r="H29" i="1"/>
  <c r="H30" i="1"/>
  <c r="B6" i="1"/>
</calcChain>
</file>

<file path=xl/sharedStrings.xml><?xml version="1.0" encoding="utf-8"?>
<sst xmlns="http://schemas.openxmlformats.org/spreadsheetml/2006/main" count="112" uniqueCount="90">
  <si>
    <t>Inventory list</t>
  </si>
  <si>
    <t>Highlight items to reorder?</t>
  </si>
  <si>
    <t>Yes</t>
  </si>
  <si>
    <t>Inventory ID</t>
  </si>
  <si>
    <t>Name</t>
  </si>
  <si>
    <t>Description</t>
  </si>
  <si>
    <t>Unit price</t>
  </si>
  <si>
    <t>Quantity in stock</t>
  </si>
  <si>
    <t>Inventory value</t>
  </si>
  <si>
    <t>Reorder level</t>
  </si>
  <si>
    <t>Reorder time in days</t>
  </si>
  <si>
    <t>Quantity in reorder</t>
  </si>
  <si>
    <t>Discontinued?</t>
  </si>
  <si>
    <t>IN0001</t>
  </si>
  <si>
    <t>Item 1</t>
  </si>
  <si>
    <t>Desc 1</t>
  </si>
  <si>
    <t/>
  </si>
  <si>
    <t>IN0002</t>
  </si>
  <si>
    <t>Item 2</t>
  </si>
  <si>
    <t>Desc 2</t>
  </si>
  <si>
    <t>IN0003</t>
  </si>
  <si>
    <t>Item 3</t>
  </si>
  <si>
    <t>Desc 3</t>
  </si>
  <si>
    <t>IN0004</t>
  </si>
  <si>
    <t>Item 4</t>
  </si>
  <si>
    <t>Desc 4</t>
  </si>
  <si>
    <t>IN0005</t>
  </si>
  <si>
    <t>Item 5</t>
  </si>
  <si>
    <t>Desc 5</t>
  </si>
  <si>
    <t>IN0006</t>
  </si>
  <si>
    <t>Item 6</t>
  </si>
  <si>
    <t>Desc 6</t>
  </si>
  <si>
    <t>IN0007</t>
  </si>
  <si>
    <t>Item 7</t>
  </si>
  <si>
    <t>Desc 7</t>
  </si>
  <si>
    <t>IN0008</t>
  </si>
  <si>
    <t>Item 8</t>
  </si>
  <si>
    <t>Desc 8</t>
  </si>
  <si>
    <t>IN0009</t>
  </si>
  <si>
    <t>Item 9</t>
  </si>
  <si>
    <t>Desc 9</t>
  </si>
  <si>
    <t>IN0010</t>
  </si>
  <si>
    <t>Item 10</t>
  </si>
  <si>
    <t>Desc 10</t>
  </si>
  <si>
    <t>IN0011</t>
  </si>
  <si>
    <t>Item 11</t>
  </si>
  <si>
    <t>Desc 11</t>
  </si>
  <si>
    <t>IN0012</t>
  </si>
  <si>
    <t>Item 12</t>
  </si>
  <si>
    <t>Desc 12</t>
  </si>
  <si>
    <t>IN0013</t>
  </si>
  <si>
    <t>Item 13</t>
  </si>
  <si>
    <t>Desc 13</t>
  </si>
  <si>
    <t>IN0014</t>
  </si>
  <si>
    <t>Item 14</t>
  </si>
  <si>
    <t>Desc 14</t>
  </si>
  <si>
    <t>IN0015</t>
  </si>
  <si>
    <t>Item 15</t>
  </si>
  <si>
    <t>Desc 15</t>
  </si>
  <si>
    <t>IN0016</t>
  </si>
  <si>
    <t>Item 16</t>
  </si>
  <si>
    <t>Desc 16</t>
  </si>
  <si>
    <t>IN0017</t>
  </si>
  <si>
    <t>Item 17</t>
  </si>
  <si>
    <t>Desc 17</t>
  </si>
  <si>
    <t>IN0018</t>
  </si>
  <si>
    <t>Item 18</t>
  </si>
  <si>
    <t>Desc 18</t>
  </si>
  <si>
    <t>IN0019</t>
  </si>
  <si>
    <t>Item 19</t>
  </si>
  <si>
    <t>Desc 19</t>
  </si>
  <si>
    <t>IN0020</t>
  </si>
  <si>
    <t>Item 20</t>
  </si>
  <si>
    <t>Desc 20</t>
  </si>
  <si>
    <t>IN0021</t>
  </si>
  <si>
    <t>Item 21</t>
  </si>
  <si>
    <t>Desc 21</t>
  </si>
  <si>
    <t>IN0022</t>
  </si>
  <si>
    <t>Item 22</t>
  </si>
  <si>
    <t>Desc 22</t>
  </si>
  <si>
    <t>IN0023</t>
  </si>
  <si>
    <t>Item 23</t>
  </si>
  <si>
    <t>Desc 23</t>
  </si>
  <si>
    <t>IN0024</t>
  </si>
  <si>
    <t>Item 24</t>
  </si>
  <si>
    <t>Desc 24</t>
  </si>
  <si>
    <t>IN0025</t>
  </si>
  <si>
    <t>Item 25</t>
  </si>
  <si>
    <t>Desc 25</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</si>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</sst>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7" formatCode="&quot;$&quot;#,##0.00_);\(&quot;$&quot;#,##0.00\)"/>
    <numFmt numFmtId="164" formatCode="&quot;Reorder&quot;;&quot;&quot;;&quot;&quot;"/>
  </numFmts>
  <fonts count="11" x14ac:knownFonts="1">
    <font>
      <sz val="11"/>
      <color theme="1"/>
      <name val="Century Gothic"/>
      <family val="2"/>
      <scheme val="minor"/>
    </font>
    <font>
      <sz val="11"/>
      <color theme="1"/>
      <name val="Century Gothic"/>
      <family val="2"/>
      <scheme val="minor"/>
    </font>
    <font>
      <b/>
      <sz val="12"/>
      <color theme="0"/>
      <name val="Century Gothic"/>
      <family val="2"/>
      <scheme val="major"/>
    </font>
    <font>
      <b/>
      <sz val="34"/>
      <color theme="6" tint="-0.24994659260841701"/>
      <name val="Century Gothic"/>
      <family val="2"/>
      <scheme val="major"/>
    </font>
    <font>
      <sz val="10"/>
      <color theme="1" tint="4.9989318521683403E-2"/>
      <name val="Century Gothic"/>
      <family val="2"/>
      <scheme val="minor"/>
    </font>
    <font>
      <sz val="11"/>
      <color theme="6" tint="-0.499984740745262"/>
      <name val="Century Gothic"/>
      <family val="2"/>
      <scheme val="minor"/>
    </font>
    <font>
      <sz val="11"/>
      <color theme="1"/>
      <name val="Century Gothic"/>
      <family val="2"/>
      <scheme val="minor"/>
    </font>
    <font>
      <sz val="48"/>
      <color theme="5" tint="-0.249977111117893"/>
      <name val="Century Gothic"/>
      <family val="2"/>
      <scheme val="minor"/>
    </font>
    <font>
      <sz val="12"/>
      <color theme="1"/>
      <name val="Century Gothic"/>
      <family val="2"/>
      <scheme val="minor"/>
    </font>
    <font>
      <sz val="48"/>
      <color theme="5" tint="-0.249977111117893"/>
      <name val="Century Gothic"/>
      <family val="2"/>
      <scheme val="major"/>
    </font>
    <font>
      <sz val="12"/>
      <color theme="1"/>
      <name val="Century Gothic"/>
      <family val="2"/>
      <scheme val="maj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24994659260841701"/>
        <bgColor indexed="64"/>
      </patternFill>
    </fill>
    <fill>
      <patternFill patternType="solid">
        <fgColor theme="9"/>
        <bgColor indexed="64"/>
      </patternFill>
    </fill>
  </fills>
  <borders count="1">
    <border>
      <left/>
      <right/>
      <top/>
      <bottom/>
      <diagonal/>
    </border>
  </borders>
  <cellStyleXfs count="10">
    <xf numFmtId="0" fontId="0" fillId="0" borderId="0">
      <alignment vertical="center"/>
    </xf>
    <xf numFmtId="0" fontId="3" fillId="3" borderId="0" applyNumberFormat="0" applyProtection="0">
      <alignment horizontal="left" vertical="center" indent="1"/>
    </xf>
    <xf numFmtId="0" fontId="2" fillId="4" borderId="0" applyProtection="0">
      <alignment horizontal="left" vertical="center" wrapText="1" indent="1"/>
    </xf>
    <xf numFmtId="0" fontId="5" fillId="3" borderId="0" applyNumberFormat="0" applyProtection="0">
      <alignment horizontal="right" vertical="center"/>
    </xf>
    <xf numFmtId="7" fontId="6" fillId="0" borderId="0" applyProtection="0">
      <alignment horizontal="right" vertical="center" indent="1"/>
    </xf>
    <xf numFmtId="0" fontId="6" fillId="0" borderId="0" applyProtection="0">
      <alignment horizontal="right" vertical="center" indent="1"/>
    </xf>
    <xf numFmtId="0" fontId="1" fillId="0" borderId="0" applyProtection="0">
      <alignment horizontal="center" vertical="center"/>
    </xf>
    <xf numFmtId="0" fontId="1" fillId="0" borderId="0" applyProtection="0">
      <alignment horizontal="left" vertical="center" wrapText="1" indent="1"/>
    </xf>
    <xf numFmtId="164" fontId="1" fillId="2" borderId="0">
      <alignment horizontal="left" vertical="center" indent="1"/>
    </xf>
    <xf numFmtId="0" fontId="5" fillId="3" borderId="0" applyNumberFormat="0" applyProtection="0">
      <alignment horizontal="left" vertical="center" indent="1"/>
    </xf>
  </cellStyleXfs>
  <cellXfs count="23">
    <xf numFmtId="0" fontId="0" fillId="0" borderId="0" xfId="0">
      <alignment vertical="center"/>
    </xf>
    <xf numFmtId="0" fontId="4" fillId="0" borderId="0" xfId="0" applyFont="1">
      <alignment vertical="center"/>
    </xf>
    <xf numFmtId="0" fontId="4" fillId="5" borderId="0" xfId="0" applyFont="1" applyFill="1" applyAlignment="1">
      <alignment horizontal="left"/>
    </xf>
    <xf numFmtId="0" fontId="0" fillId="0" borderId="0" xfId="0" applyAlignment="1">
      <alignment horizontal="right"/>
    </xf>
    <xf numFmtId="0" fontId="0" fillId="0" borderId="0" xfId="0" applyAlignment="1">
      <alignment horizontal="center"/>
    </xf>
    <xf numFmtId="0" fontId="7" fillId="5" borderId="0" xfId="1" applyFont="1" applyFill="1" applyAlignment="1"/>
    <xf numFmtId="0" fontId="0" fillId="5" borderId="0" xfId="0" applyFill="1" applyAlignment="1">
      <alignment horizontal="left"/>
    </xf>
    <xf numFmtId="0" fontId="0" fillId="0" borderId="0" xfId="0" applyAlignment="1">
      <alignment horizontal="left"/>
    </xf>
    <xf numFmtId="0" fontId="5" fillId="5" borderId="0" xfId="3" applyFill="1">
      <alignment horizontal="right" vertical="center"/>
    </xf>
    <xf numFmtId="0" fontId="8" fillId="5" borderId="0" xfId="3" applyFont="1" applyFill="1" applyAlignment="1">
      <alignment horizontal="left" vertical="center" indent="1"/>
    </xf>
    <xf numFmtId="0" fontId="8" fillId="5" borderId="0" xfId="3" applyFont="1" applyFill="1" applyAlignment="1">
      <alignment vertical="center"/>
    </xf>
    <xf numFmtId="0" fontId="8" fillId="5" borderId="0" xfId="9" applyFont="1" applyFill="1">
      <alignment horizontal="left" vertical="center" indent="1"/>
    </xf>
    <xf numFmtId="0" fontId="0" fillId="5" borderId="0" xfId="0" applyFill="1" applyAlignment="1">
      <alignment horizontal="right"/>
    </xf>
    <xf numFmtId="0" fontId="0" fillId="5" borderId="0" xfId="3" applyFont="1" applyFill="1" applyAlignment="1">
      <alignment horizontal="left" vertical="center" indent="1"/>
    </xf>
    <xf numFmtId="0" fontId="0" fillId="5" borderId="0" xfId="9" applyFont="1" applyFill="1">
      <alignment horizontal="left" vertical="center" indent="1"/>
    </xf>
    <xf numFmtId="0" fontId="9" fillId="5" borderId="0" xfId="1" applyFont="1" applyFill="1" applyAlignment="1"/>
    <xf numFmtId="164" fontId="0" fillId="0" borderId="0" xfId="8" applyFont="1" applyFill="1">
      <alignment horizontal="left" vertical="center" indent="1"/>
    </xf>
    <xf numFmtId="0" fontId="0" fillId="0" borderId="0" xfId="7" applyFont="1">
      <alignment horizontal="left" vertical="center" wrapText="1" indent="1"/>
    </xf>
    <xf numFmtId="7" fontId="0" fillId="0" borderId="0" xfId="4" applyFont="1" applyAlignment="1">
      <alignment horizontal="left" vertical="center" indent="1"/>
    </xf>
    <xf numFmtId="0" fontId="0" fillId="0" borderId="0" xfId="5" applyFont="1" applyAlignment="1">
      <alignment horizontal="left" vertical="center" indent="1"/>
    </xf>
    <xf numFmtId="0" fontId="0" fillId="0" borderId="0" xfId="6" applyFont="1" applyAlignment="1">
      <alignment horizontal="left" vertical="center" indent="1"/>
    </xf>
    <xf numFmtId="0" fontId="8" fillId="0" borderId="0" xfId="0" applyFont="1">
      <alignment vertical="center"/>
    </xf>
    <xf numFmtId="0" fontId="10" fillId="0" borderId="0" xfId="0" applyFont="1" applyAlignment="1">
      <alignment horizontal="left" vertical="center" indent="1"/>
    </xf>
  </cellXfs>
  <cellStyles count="10">
    <cellStyle name="Discontinued" xfId="6" xr:uid="{00000000-0005-0000-0000-000000000000}"/>
    <cellStyle name="Flag Column" xfId="8" xr:uid="{00000000-0005-0000-0000-000001000000}"/>
    <cellStyle name="Heading 1" xfId="2" builtinId="16" customBuiltin="1"/>
    <cellStyle name="Heading 2" xfId="3" builtinId="17" customBuiltin="1"/>
    <cellStyle name="Heading 3" xfId="9" builtinId="18" customBuiltin="1"/>
    <cellStyle name="Normal" xfId="0" builtinId="0" customBuiltin="1"/>
    <cellStyle name="Table currency" xfId="4" xr:uid="{00000000-0005-0000-0000-000006000000}"/>
    <cellStyle name="Table details left" xfId="7" xr:uid="{00000000-0005-0000-0000-000007000000}"/>
    <cellStyle name="Table details right" xfId="5" xr:uid="{00000000-0005-0000-0000-000008000000}"/>
    <cellStyle name="Title" xfId="1" builtinId="15" customBuiltin="1"/>
  </cellStyles>
  <dxfs count="12">
    <dxf>
      <font>
        <b val="0"/>
        <i val="0"/>
        <strike val="0"/>
        <color theme="1"/>
      </font>
      <fill>
        <patternFill patternType="solid">
          <fgColor theme="8" tint="0.79995117038483843"/>
          <bgColor theme="9"/>
        </patternFill>
      </fill>
    </dxf>
    <dxf>
      <font>
        <color theme="1"/>
      </font>
      <fill>
        <patternFill>
          <bgColor theme="5" tint="0.79998168889431442"/>
        </patternFill>
      </fill>
    </dxf>
    <dxf>
      <font>
        <b val="0"/>
        <i val="0"/>
        <strike val="0"/>
        <color theme="1"/>
      </font>
      <fill>
        <patternFill patternType="solid">
          <fgColor theme="8" tint="0.79995117038483843"/>
          <bgColor theme="9"/>
        </patternFill>
      </fill>
    </dxf>
    <dxf>
      <font>
        <color theme="1"/>
      </font>
      <fill>
        <patternFill>
          <bgColor theme="5" tint="0.79998168889431442"/>
        </patternFill>
      </fill>
    </dxf>
    <dxf>
      <font>
        <b val="0"/>
        <i val="0"/>
        <strike/>
        <color theme="1" tint="0.499984740745262"/>
      </font>
      <fill>
        <patternFill patternType="solid">
          <fgColor theme="8" tint="0.79995117038483843"/>
          <bgColor theme="9"/>
        </patternFill>
      </fill>
    </dxf>
    <dxf>
      <font>
        <b val="0"/>
        <i val="0"/>
        <strike val="0"/>
        <color theme="1"/>
      </font>
      <fill>
        <patternFill patternType="solid">
          <fgColor theme="8" tint="0.79995117038483843"/>
          <bgColor theme="9"/>
        </patternFill>
      </fill>
    </dxf>
    <dxf>
      <font>
        <color theme="1"/>
      </font>
      <fill>
        <patternFill>
          <bgColor theme="5" tint="0.79998168889431442"/>
        </patternFill>
      </fill>
    </dxf>
    <dxf>
      <font>
        <color theme="1"/>
      </font>
      <fill>
        <patternFill>
          <bgColor theme="5" tint="0.79998168889431442"/>
        </patternFill>
      </fill>
    </dxf>
    <dxf>
      <font>
        <strike val="0"/>
        <outline val="0"/>
        <shadow val="0"/>
        <u val="none"/>
        <vertAlign val="baseline"/>
        <sz val="12"/>
        <color theme="1"/>
        <name val="Century Gothic"/>
        <family val="2"/>
        <scheme val="major"/>
      </font>
      <alignment horizontal="left" vertical="center" textRotation="0" wrapText="0" indent="1" justifyLastLine="0" shrinkToFit="0" readingOrder="0"/>
    </dxf>
    <dxf>
      <font>
        <color auto="1"/>
      </font>
      <fill>
        <patternFill patternType="none">
          <bgColor auto="1"/>
        </patternFill>
      </fill>
      <border diagonalUp="0" diagonalDown="0">
        <left/>
        <right/>
        <top/>
        <bottom style="thin">
          <color theme="0"/>
        </bottom>
        <vertical style="thin">
          <color theme="0"/>
        </vertical>
        <horizontal/>
      </border>
    </dxf>
    <dxf>
      <font>
        <b val="0"/>
        <i val="0"/>
        <color theme="0"/>
      </font>
      <fill>
        <patternFill>
          <fgColor theme="5"/>
          <bgColor theme="5"/>
        </patternFill>
      </fill>
      <border>
        <top/>
        <bottom style="thick">
          <color theme="0"/>
        </bottom>
        <vertical style="thick">
          <color theme="0"/>
        </vertical>
      </border>
    </dxf>
    <dxf>
      <font>
        <color theme="1"/>
      </font>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11"/>
      <tableStyleElement type="headerRow" dxfId="10"/>
      <tableStyleElement type="firstColumn"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3.xml" Id="rId8" /><Relationship Type="http://schemas.openxmlformats.org/officeDocument/2006/relationships/styles" Target="/xl/styles.xml" Id="rId3" /><Relationship Type="http://schemas.openxmlformats.org/officeDocument/2006/relationships/customXml" Target="/customXml/item22.xml" Id="rId7" /><Relationship Type="http://schemas.openxmlformats.org/officeDocument/2006/relationships/theme" Target="/xl/theme/theme11.xml" Id="rId2" /><Relationship Type="http://schemas.openxmlformats.org/officeDocument/2006/relationships/worksheet" Target="/xl/worksheets/sheet11.xml" Id="rId1" /><Relationship Type="http://schemas.openxmlformats.org/officeDocument/2006/relationships/customXml" Target="/customXml/item13.xml" Id="rId6" /><Relationship Type="http://schemas.openxmlformats.org/officeDocument/2006/relationships/calcChain" Target="/xl/calcChain.xml" Id="rId5" /><Relationship Type="http://schemas.openxmlformats.org/officeDocument/2006/relationships/sharedStrings" Target="/xl/sharedStrings.xml" Id="rId4" /></Relationships>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List" displayName="InventoryList" ref="B5:L30" totalsRowShown="0" headerRowDxfId="8">
  <autoFilter ref="B5:L3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0" xr3:uid="{00000000-0010-0000-0000-00000A000000}" name=" ">
      <calculatedColumnFormula>IFERROR((InventoryList[[#This Row],[Quantity in stock]]&lt;=InventoryList[[#This Row],[Reorder level]])*(InventoryList[[#This Row],[Discontinued?]]="")*valHighlight,0)</calculatedColumnFormula>
    </tableColumn>
    <tableColumn id="1" xr3:uid="{00000000-0010-0000-0000-000001000000}" name="Inventory ID"/>
    <tableColumn id="2" xr3:uid="{00000000-0010-0000-0000-000002000000}" name="Name"/>
    <tableColumn id="3" xr3:uid="{00000000-0010-0000-0000-000003000000}" name="Description"/>
    <tableColumn id="4" xr3:uid="{00000000-0010-0000-0000-000004000000}" name="Unit price"/>
    <tableColumn id="5" xr3:uid="{00000000-0010-0000-0000-000005000000}" name="Quantity in stock"/>
    <tableColumn id="11" xr3:uid="{00000000-0010-0000-0000-00000B000000}" name="Inventory value">
      <calculatedColumnFormula>InventoryList[[#This Row],[Unit price]]*InventoryList[[#This Row],[Quantity in stock]]</calculatedColumnFormula>
    </tableColumn>
    <tableColumn id="6" xr3:uid="{00000000-0010-0000-0000-000006000000}" name="Reorder level"/>
    <tableColumn id="7" xr3:uid="{00000000-0010-0000-0000-000007000000}" name="Reorder time in days"/>
    <tableColumn id="8" xr3:uid="{00000000-0010-0000-0000-000008000000}" name="Quantity in reorder"/>
    <tableColumn id="9" xr3:uid="{00000000-0010-0000-0000-000009000000}" name="Discontinued?"/>
  </tableColumns>
  <tableStyleInfo name="Inventory List" showFirstColumn="1" showLastColumn="0" showRowStripes="1" showColumnStripes="0"/>
  <extLst>
    <ext xmlns:x14="http://schemas.microsoft.com/office/spreadsheetml/2009/9/main" uri="{504A1905-F514-4f6f-8877-14C23A59335A}">
      <x14:table altTextSummary="Enter inventory details such as, Inventory ID, Name, Description, Unit Price, Quantity in Stock, Reorder Level, Reorder Time in Days, Quantity in Reorder, and Discontinued. Inventory Value is a calculated field. Items to reorder are flagged in column B and the row highlighted. Discontinued items have strikethrough formatting and the text &quot;yes&quot; in the Discontinued column"/>
    </ext>
  </extLst>
</table>
</file>

<file path=xl/theme/theme11.xml><?xml version="1.0" encoding="utf-8"?>
<a:theme xmlns:a="http://schemas.openxmlformats.org/drawingml/2006/main" name="Office Theme">
  <a:themeElements>
    <a:clrScheme name="TM02802349">
      <a:dk1>
        <a:srgbClr val="000000"/>
      </a:dk1>
      <a:lt1>
        <a:srgbClr val="FFFFFF"/>
      </a:lt1>
      <a:dk2>
        <a:srgbClr val="0E2841"/>
      </a:dk2>
      <a:lt2>
        <a:srgbClr val="E8E8E8"/>
      </a:lt2>
      <a:accent1>
        <a:srgbClr val="C8CCF3"/>
      </a:accent1>
      <a:accent2>
        <a:srgbClr val="5436A7"/>
      </a:accent2>
      <a:accent3>
        <a:srgbClr val="55581D"/>
      </a:accent3>
      <a:accent4>
        <a:srgbClr val="F3B7CF"/>
      </a:accent4>
      <a:accent5>
        <a:srgbClr val="D22404"/>
      </a:accent5>
      <a:accent6>
        <a:srgbClr val="F3F0EE"/>
      </a:accent6>
      <a:hlink>
        <a:srgbClr val="467886"/>
      </a:hlink>
      <a:folHlink>
        <a:srgbClr val="96607D"/>
      </a:folHlink>
    </a:clrScheme>
    <a:fontScheme name="Custom 41">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&#65279;<?xml version="1.0" encoding="utf-8"?><Relationships xmlns="http://schemas.openxmlformats.org/package/2006/relationships"><Relationship Type="http://schemas.openxmlformats.org/officeDocument/2006/relationships/table" Target="/xl/tables/table11.xml" Id="rId2" /><Relationship Type="http://schemas.openxmlformats.org/officeDocument/2006/relationships/printerSettings" Target="/xl/printerSettings/printerSettings11.bin" Id="rId1" /></Relationships>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59999389629810485"/>
    <pageSetUpPr fitToPage="1"/>
  </sheetPr>
  <dimension ref="B1:L31"/>
  <sheetViews>
    <sheetView showGridLines="0" tabSelected="1" zoomScaleNormal="100" workbookViewId="0"/>
  </sheetViews>
  <sheetFormatPr defaultColWidth="8.69921875" defaultRowHeight="30" customHeight="1" x14ac:dyDescent="0.25"/>
  <cols>
    <col min="1" max="1" width="2.59765625" customWidth="1"/>
    <col min="2" max="2" width="2.59765625" style="1" customWidth="1"/>
    <col min="3" max="4" width="15.59765625" customWidth="1"/>
    <col min="5" max="5" width="30.59765625" style="3" customWidth="1"/>
    <col min="6" max="6" width="15.59765625" style="3" customWidth="1"/>
    <col min="7" max="7" width="19.69921875" style="3" customWidth="1"/>
    <col min="8" max="8" width="18.69921875" style="3" customWidth="1"/>
    <col min="9" max="9" width="16.296875" style="3" customWidth="1"/>
    <col min="10" max="10" width="22.69921875" style="4" customWidth="1"/>
    <col min="11" max="11" width="21.09765625" style="4" customWidth="1"/>
    <col min="12" max="12" width="16.8984375" customWidth="1"/>
    <col min="13" max="13" width="2.59765625" customWidth="1"/>
  </cols>
  <sheetData>
    <row r="1" spans="2:12" ht="20.100000000000001" customHeight="1" x14ac:dyDescent="0.25"/>
    <row r="2" spans="2:12" s="7" customFormat="1" ht="90" customHeight="1" x14ac:dyDescent="0.95">
      <c r="B2" s="2"/>
      <c r="C2" s="15" t="s">
        <v>0</v>
      </c>
      <c r="D2" s="5"/>
      <c r="E2" s="5"/>
      <c r="F2" s="6"/>
      <c r="G2" s="6"/>
      <c r="H2" s="6"/>
      <c r="I2" s="6"/>
      <c r="J2" s="6"/>
      <c r="K2" s="6"/>
      <c r="L2" s="6"/>
    </row>
    <row r="3" spans="2:12" ht="30" customHeight="1" x14ac:dyDescent="0.25">
      <c r="B3" s="8"/>
      <c r="C3" s="9" t="s">
        <v>1</v>
      </c>
      <c r="D3" s="10"/>
      <c r="E3" s="11" t="s">
        <v>2</v>
      </c>
      <c r="F3" s="12"/>
      <c r="G3" s="12"/>
      <c r="H3" s="12"/>
      <c r="I3" s="8"/>
      <c r="J3" s="8"/>
      <c r="K3" s="8"/>
      <c r="L3" s="8"/>
    </row>
    <row r="4" spans="2:12" ht="30" customHeight="1" x14ac:dyDescent="0.25">
      <c r="B4" s="8"/>
      <c r="C4" s="13"/>
      <c r="D4" s="13"/>
      <c r="E4" s="14"/>
      <c r="F4" s="12"/>
      <c r="G4" s="12"/>
      <c r="H4" s="12"/>
      <c r="I4" s="8"/>
      <c r="J4" s="8"/>
      <c r="K4" s="8"/>
      <c r="L4" s="8"/>
    </row>
    <row r="5" spans="2:12" s="21" customFormat="1" ht="30" customHeight="1" x14ac:dyDescent="0.25">
      <c r="B5" s="22" t="s">
        <v>89</v>
      </c>
      <c r="C5" s="22" t="s">
        <v>3</v>
      </c>
      <c r="D5" s="22" t="s">
        <v>4</v>
      </c>
      <c r="E5" s="22" t="s">
        <v>5</v>
      </c>
      <c r="F5" s="22" t="s">
        <v>6</v>
      </c>
      <c r="G5" s="22" t="s">
        <v>7</v>
      </c>
      <c r="H5" s="22" t="s">
        <v>8</v>
      </c>
      <c r="I5" s="22" t="s">
        <v>9</v>
      </c>
      <c r="J5" s="22" t="s">
        <v>10</v>
      </c>
      <c r="K5" s="22" t="s">
        <v>11</v>
      </c>
      <c r="L5" s="22" t="s">
        <v>12</v>
      </c>
    </row>
    <row r="6" spans="2:12" ht="30" customHeight="1" x14ac:dyDescent="0.25">
      <c r="B6" s="16">
        <f>IFERROR((InventoryList[[#This Row],[Quantity in stock]]&lt;=InventoryList[[#This Row],[Reorder level]])*(InventoryList[[#This Row],[Discontinued?]]="")*valHighlight,0)</f>
        <v>1</v>
      </c>
      <c r="C6" s="17" t="s">
        <v>13</v>
      </c>
      <c r="D6" s="17" t="s">
        <v>14</v>
      </c>
      <c r="E6" s="17" t="s">
        <v>15</v>
      </c>
      <c r="F6" s="18">
        <v>51</v>
      </c>
      <c r="G6" s="19">
        <v>25</v>
      </c>
      <c r="H6" s="18">
        <f>InventoryList[[#This Row],[Unit price]]*InventoryList[[#This Row],[Quantity in stock]]</f>
        <v>1275</v>
      </c>
      <c r="I6" s="19">
        <v>29</v>
      </c>
      <c r="J6" s="19">
        <v>13</v>
      </c>
      <c r="K6" s="19">
        <v>50</v>
      </c>
      <c r="L6" s="20"/>
    </row>
    <row r="7" spans="2:12" ht="30" customHeight="1" x14ac:dyDescent="0.25">
      <c r="B7" s="16">
        <f>IFERROR((InventoryList[[#This Row],[Quantity in stock]]&lt;=InventoryList[[#This Row],[Reorder level]])*(InventoryList[[#This Row],[Discontinued?]]="")*valHighlight,0)</f>
        <v>1</v>
      </c>
      <c r="C7" s="17" t="s">
        <v>17</v>
      </c>
      <c r="D7" s="17" t="s">
        <v>18</v>
      </c>
      <c r="E7" s="17" t="s">
        <v>19</v>
      </c>
      <c r="F7" s="18">
        <v>93</v>
      </c>
      <c r="G7" s="19">
        <v>132</v>
      </c>
      <c r="H7" s="18">
        <f>InventoryList[[#This Row],[Unit price]]*InventoryList[[#This Row],[Quantity in stock]]</f>
        <v>12276</v>
      </c>
      <c r="I7" s="19">
        <v>231</v>
      </c>
      <c r="J7" s="19">
        <v>4</v>
      </c>
      <c r="K7" s="19">
        <v>50</v>
      </c>
      <c r="L7" s="20" t="s">
        <v>16</v>
      </c>
    </row>
    <row r="8" spans="2:12" ht="30" customHeight="1" x14ac:dyDescent="0.25">
      <c r="B8" s="16">
        <f>IFERROR((InventoryList[[#This Row],[Quantity in stock]]&lt;=InventoryList[[#This Row],[Reorder level]])*(InventoryList[[#This Row],[Discontinued?]]="")*valHighlight,0)</f>
        <v>0</v>
      </c>
      <c r="C8" s="17" t="s">
        <v>20</v>
      </c>
      <c r="D8" s="17" t="s">
        <v>21</v>
      </c>
      <c r="E8" s="17" t="s">
        <v>22</v>
      </c>
      <c r="F8" s="18">
        <v>57</v>
      </c>
      <c r="G8" s="19">
        <v>151</v>
      </c>
      <c r="H8" s="18">
        <f>InventoryList[[#This Row],[Unit price]]*InventoryList[[#This Row],[Quantity in stock]]</f>
        <v>8607</v>
      </c>
      <c r="I8" s="19">
        <v>114</v>
      </c>
      <c r="J8" s="19">
        <v>11</v>
      </c>
      <c r="K8" s="19">
        <v>150</v>
      </c>
      <c r="L8" s="20" t="s">
        <v>16</v>
      </c>
    </row>
    <row r="9" spans="2:12" ht="30" customHeight="1" x14ac:dyDescent="0.25">
      <c r="B9" s="16">
        <f>IFERROR((InventoryList[[#This Row],[Quantity in stock]]&lt;=InventoryList[[#This Row],[Reorder level]])*(InventoryList[[#This Row],[Discontinued?]]="")*valHighlight,0)</f>
        <v>0</v>
      </c>
      <c r="C9" s="17" t="s">
        <v>23</v>
      </c>
      <c r="D9" s="17" t="s">
        <v>24</v>
      </c>
      <c r="E9" s="17" t="s">
        <v>25</v>
      </c>
      <c r="F9" s="18">
        <v>19</v>
      </c>
      <c r="G9" s="19">
        <v>186</v>
      </c>
      <c r="H9" s="18">
        <f>InventoryList[[#This Row],[Unit price]]*InventoryList[[#This Row],[Quantity in stock]]</f>
        <v>3534</v>
      </c>
      <c r="I9" s="19">
        <v>158</v>
      </c>
      <c r="J9" s="19">
        <v>6</v>
      </c>
      <c r="K9" s="19">
        <v>50</v>
      </c>
      <c r="L9" s="20" t="s">
        <v>16</v>
      </c>
    </row>
    <row r="10" spans="2:12" ht="30" customHeight="1" x14ac:dyDescent="0.25">
      <c r="B10" s="16">
        <f>IFERROR((InventoryList[[#This Row],[Quantity in stock]]&lt;=InventoryList[[#This Row],[Reorder level]])*(InventoryList[[#This Row],[Discontinued?]]="")*valHighlight,0)</f>
        <v>0</v>
      </c>
      <c r="C10" s="17" t="s">
        <v>26</v>
      </c>
      <c r="D10" s="17" t="s">
        <v>27</v>
      </c>
      <c r="E10" s="17" t="s">
        <v>28</v>
      </c>
      <c r="F10" s="18">
        <v>75</v>
      </c>
      <c r="G10" s="19">
        <v>62</v>
      </c>
      <c r="H10" s="18">
        <f>InventoryList[[#This Row],[Unit price]]*InventoryList[[#This Row],[Quantity in stock]]</f>
        <v>4650</v>
      </c>
      <c r="I10" s="19">
        <v>39</v>
      </c>
      <c r="J10" s="19">
        <v>12</v>
      </c>
      <c r="K10" s="19">
        <v>50</v>
      </c>
      <c r="L10" s="20" t="s">
        <v>16</v>
      </c>
    </row>
    <row r="11" spans="2:12" ht="30" customHeight="1" x14ac:dyDescent="0.25">
      <c r="B11" s="16">
        <f>IFERROR((InventoryList[[#This Row],[Quantity in stock]]&lt;=InventoryList[[#This Row],[Reorder level]])*(InventoryList[[#This Row],[Discontinued?]]="")*valHighlight,0)</f>
        <v>1</v>
      </c>
      <c r="C11" s="17" t="s">
        <v>29</v>
      </c>
      <c r="D11" s="17" t="s">
        <v>30</v>
      </c>
      <c r="E11" s="17" t="s">
        <v>31</v>
      </c>
      <c r="F11" s="18">
        <v>11</v>
      </c>
      <c r="G11" s="19">
        <v>5</v>
      </c>
      <c r="H11" s="18">
        <f>InventoryList[[#This Row],[Unit price]]*InventoryList[[#This Row],[Quantity in stock]]</f>
        <v>55</v>
      </c>
      <c r="I11" s="19">
        <v>9</v>
      </c>
      <c r="J11" s="19">
        <v>13</v>
      </c>
      <c r="K11" s="19">
        <v>150</v>
      </c>
      <c r="L11" s="20" t="s">
        <v>16</v>
      </c>
    </row>
    <row r="12" spans="2:12" ht="30" customHeight="1" x14ac:dyDescent="0.25">
      <c r="B12" s="16">
        <f>IFERROR((InventoryList[[#This Row],[Quantity in stock]]&lt;=InventoryList[[#This Row],[Reorder level]])*(InventoryList[[#This Row],[Discontinued?]]="")*valHighlight,0)</f>
        <v>0</v>
      </c>
      <c r="C12" s="17" t="s">
        <v>32</v>
      </c>
      <c r="D12" s="17" t="s">
        <v>33</v>
      </c>
      <c r="E12" s="17" t="s">
        <v>34</v>
      </c>
      <c r="F12" s="18">
        <v>56</v>
      </c>
      <c r="G12" s="19">
        <v>58</v>
      </c>
      <c r="H12" s="18">
        <f>InventoryList[[#This Row],[Unit price]]*InventoryList[[#This Row],[Quantity in stock]]</f>
        <v>3248</v>
      </c>
      <c r="I12" s="19">
        <v>109</v>
      </c>
      <c r="J12" s="19">
        <v>7</v>
      </c>
      <c r="K12" s="19">
        <v>100</v>
      </c>
      <c r="L12" s="20" t="s">
        <v>2</v>
      </c>
    </row>
    <row r="13" spans="2:12" ht="30" customHeight="1" x14ac:dyDescent="0.25">
      <c r="B13" s="16">
        <f>IFERROR((InventoryList[[#This Row],[Quantity in stock]]&lt;=InventoryList[[#This Row],[Reorder level]])*(InventoryList[[#This Row],[Discontinued?]]="")*valHighlight,0)</f>
        <v>1</v>
      </c>
      <c r="C13" s="17" t="s">
        <v>35</v>
      </c>
      <c r="D13" s="17" t="s">
        <v>36</v>
      </c>
      <c r="E13" s="17" t="s">
        <v>37</v>
      </c>
      <c r="F13" s="18">
        <v>38</v>
      </c>
      <c r="G13" s="19">
        <v>101</v>
      </c>
      <c r="H13" s="18">
        <f>InventoryList[[#This Row],[Unit price]]*InventoryList[[#This Row],[Quantity in stock]]</f>
        <v>3838</v>
      </c>
      <c r="I13" s="19">
        <v>162</v>
      </c>
      <c r="J13" s="19">
        <v>3</v>
      </c>
      <c r="K13" s="19">
        <v>100</v>
      </c>
      <c r="L13" s="20" t="s">
        <v>16</v>
      </c>
    </row>
    <row r="14" spans="2:12" ht="30" customHeight="1" x14ac:dyDescent="0.25">
      <c r="B14" s="16">
        <f>IFERROR((InventoryList[[#This Row],[Quantity in stock]]&lt;=InventoryList[[#This Row],[Reorder level]])*(InventoryList[[#This Row],[Discontinued?]]="")*valHighlight,0)</f>
        <v>0</v>
      </c>
      <c r="C14" s="17" t="s">
        <v>38</v>
      </c>
      <c r="D14" s="17" t="s">
        <v>39</v>
      </c>
      <c r="E14" s="17" t="s">
        <v>40</v>
      </c>
      <c r="F14" s="18">
        <v>59</v>
      </c>
      <c r="G14" s="19">
        <v>122</v>
      </c>
      <c r="H14" s="18">
        <f>InventoryList[[#This Row],[Unit price]]*InventoryList[[#This Row],[Quantity in stock]]</f>
        <v>7198</v>
      </c>
      <c r="I14" s="19">
        <v>82</v>
      </c>
      <c r="J14" s="19">
        <v>3</v>
      </c>
      <c r="K14" s="19">
        <v>150</v>
      </c>
      <c r="L14" s="20" t="s">
        <v>16</v>
      </c>
    </row>
    <row r="15" spans="2:12" ht="30" customHeight="1" x14ac:dyDescent="0.25">
      <c r="B15" s="16">
        <f>IFERROR((InventoryList[[#This Row],[Quantity in stock]]&lt;=InventoryList[[#This Row],[Reorder level]])*(InventoryList[[#This Row],[Discontinued?]]="")*valHighlight,0)</f>
        <v>1</v>
      </c>
      <c r="C15" s="17" t="s">
        <v>41</v>
      </c>
      <c r="D15" s="17" t="s">
        <v>42</v>
      </c>
      <c r="E15" s="17" t="s">
        <v>43</v>
      </c>
      <c r="F15" s="18">
        <v>50</v>
      </c>
      <c r="G15" s="19">
        <v>175</v>
      </c>
      <c r="H15" s="18">
        <f>InventoryList[[#This Row],[Unit price]]*InventoryList[[#This Row],[Quantity in stock]]</f>
        <v>8750</v>
      </c>
      <c r="I15" s="19">
        <v>283</v>
      </c>
      <c r="J15" s="19">
        <v>8</v>
      </c>
      <c r="K15" s="19">
        <v>150</v>
      </c>
      <c r="L15" s="20" t="s">
        <v>16</v>
      </c>
    </row>
    <row r="16" spans="2:12" ht="30" customHeight="1" x14ac:dyDescent="0.25">
      <c r="B16" s="16">
        <f>IFERROR((InventoryList[[#This Row],[Quantity in stock]]&lt;=InventoryList[[#This Row],[Reorder level]])*(InventoryList[[#This Row],[Discontinued?]]="")*valHighlight,0)</f>
        <v>1</v>
      </c>
      <c r="C16" s="17" t="s">
        <v>44</v>
      </c>
      <c r="D16" s="17" t="s">
        <v>45</v>
      </c>
      <c r="E16" s="17" t="s">
        <v>46</v>
      </c>
      <c r="F16" s="18">
        <v>59</v>
      </c>
      <c r="G16" s="19">
        <v>176</v>
      </c>
      <c r="H16" s="18">
        <f>InventoryList[[#This Row],[Unit price]]*InventoryList[[#This Row],[Quantity in stock]]</f>
        <v>10384</v>
      </c>
      <c r="I16" s="19">
        <v>229</v>
      </c>
      <c r="J16" s="19">
        <v>1</v>
      </c>
      <c r="K16" s="19">
        <v>100</v>
      </c>
      <c r="L16" s="20" t="s">
        <v>16</v>
      </c>
    </row>
    <row r="17" spans="2:12" ht="30" customHeight="1" x14ac:dyDescent="0.25">
      <c r="B17" s="16">
        <f>IFERROR((InventoryList[[#This Row],[Quantity in stock]]&lt;=InventoryList[[#This Row],[Reorder level]])*(InventoryList[[#This Row],[Discontinued?]]="")*valHighlight,0)</f>
        <v>1</v>
      </c>
      <c r="C17" s="17" t="s">
        <v>47</v>
      </c>
      <c r="D17" s="17" t="s">
        <v>48</v>
      </c>
      <c r="E17" s="17" t="s">
        <v>49</v>
      </c>
      <c r="F17" s="18">
        <v>18</v>
      </c>
      <c r="G17" s="19">
        <v>22</v>
      </c>
      <c r="H17" s="18">
        <f>InventoryList[[#This Row],[Unit price]]*InventoryList[[#This Row],[Quantity in stock]]</f>
        <v>396</v>
      </c>
      <c r="I17" s="19">
        <v>36</v>
      </c>
      <c r="J17" s="19">
        <v>12</v>
      </c>
      <c r="K17" s="19">
        <v>50</v>
      </c>
      <c r="L17" s="20" t="s">
        <v>16</v>
      </c>
    </row>
    <row r="18" spans="2:12" ht="30" customHeight="1" x14ac:dyDescent="0.25">
      <c r="B18" s="16">
        <f>IFERROR((InventoryList[[#This Row],[Quantity in stock]]&lt;=InventoryList[[#This Row],[Reorder level]])*(InventoryList[[#This Row],[Discontinued?]]="")*valHighlight,0)</f>
        <v>1</v>
      </c>
      <c r="C18" s="17" t="s">
        <v>50</v>
      </c>
      <c r="D18" s="17" t="s">
        <v>51</v>
      </c>
      <c r="E18" s="17" t="s">
        <v>52</v>
      </c>
      <c r="F18" s="18">
        <v>26</v>
      </c>
      <c r="G18" s="19">
        <v>72</v>
      </c>
      <c r="H18" s="18">
        <f>InventoryList[[#This Row],[Unit price]]*InventoryList[[#This Row],[Quantity in stock]]</f>
        <v>1872</v>
      </c>
      <c r="I18" s="19">
        <v>102</v>
      </c>
      <c r="J18" s="19">
        <v>9</v>
      </c>
      <c r="K18" s="19">
        <v>100</v>
      </c>
      <c r="L18" s="20" t="s">
        <v>16</v>
      </c>
    </row>
    <row r="19" spans="2:12" ht="30" customHeight="1" x14ac:dyDescent="0.25">
      <c r="B19" s="16">
        <f>IFERROR((InventoryList[[#This Row],[Quantity in stock]]&lt;=InventoryList[[#This Row],[Reorder level]])*(InventoryList[[#This Row],[Discontinued?]]="")*valHighlight,0)</f>
        <v>1</v>
      </c>
      <c r="C19" s="17" t="s">
        <v>53</v>
      </c>
      <c r="D19" s="17" t="s">
        <v>54</v>
      </c>
      <c r="E19" s="17" t="s">
        <v>55</v>
      </c>
      <c r="F19" s="18">
        <v>42</v>
      </c>
      <c r="G19" s="19">
        <v>62</v>
      </c>
      <c r="H19" s="18">
        <f>InventoryList[[#This Row],[Unit price]]*InventoryList[[#This Row],[Quantity in stock]]</f>
        <v>2604</v>
      </c>
      <c r="I19" s="19">
        <v>83</v>
      </c>
      <c r="J19" s="19">
        <v>2</v>
      </c>
      <c r="K19" s="19">
        <v>100</v>
      </c>
      <c r="L19" s="20" t="s">
        <v>16</v>
      </c>
    </row>
    <row r="20" spans="2:12" ht="30" customHeight="1" x14ac:dyDescent="0.25">
      <c r="B20" s="16">
        <f>IFERROR((InventoryList[[#This Row],[Quantity in stock]]&lt;=InventoryList[[#This Row],[Reorder level]])*(InventoryList[[#This Row],[Discontinued?]]="")*valHighlight,0)</f>
        <v>0</v>
      </c>
      <c r="C20" s="17" t="s">
        <v>56</v>
      </c>
      <c r="D20" s="17" t="s">
        <v>57</v>
      </c>
      <c r="E20" s="17" t="s">
        <v>58</v>
      </c>
      <c r="F20" s="18">
        <v>32</v>
      </c>
      <c r="G20" s="19">
        <v>46</v>
      </c>
      <c r="H20" s="18">
        <f>InventoryList[[#This Row],[Unit price]]*InventoryList[[#This Row],[Quantity in stock]]</f>
        <v>1472</v>
      </c>
      <c r="I20" s="19">
        <v>23</v>
      </c>
      <c r="J20" s="19">
        <v>15</v>
      </c>
      <c r="K20" s="19">
        <v>50</v>
      </c>
      <c r="L20" s="20" t="s">
        <v>16</v>
      </c>
    </row>
    <row r="21" spans="2:12" ht="30" customHeight="1" x14ac:dyDescent="0.25">
      <c r="B21" s="16">
        <f>IFERROR((InventoryList[[#This Row],[Quantity in stock]]&lt;=InventoryList[[#This Row],[Reorder level]])*(InventoryList[[#This Row],[Discontinued?]]="")*valHighlight,0)</f>
        <v>1</v>
      </c>
      <c r="C21" s="17" t="s">
        <v>59</v>
      </c>
      <c r="D21" s="17" t="s">
        <v>60</v>
      </c>
      <c r="E21" s="17" t="s">
        <v>61</v>
      </c>
      <c r="F21" s="18">
        <v>90</v>
      </c>
      <c r="G21" s="19">
        <v>96</v>
      </c>
      <c r="H21" s="18">
        <f>InventoryList[[#This Row],[Unit price]]*InventoryList[[#This Row],[Quantity in stock]]</f>
        <v>8640</v>
      </c>
      <c r="I21" s="19">
        <v>180</v>
      </c>
      <c r="J21" s="19">
        <v>3</v>
      </c>
      <c r="K21" s="19">
        <v>50</v>
      </c>
      <c r="L21" s="20" t="s">
        <v>16</v>
      </c>
    </row>
    <row r="22" spans="2:12" ht="30" customHeight="1" x14ac:dyDescent="0.25">
      <c r="B22" s="16">
        <f>IFERROR((InventoryList[[#This Row],[Quantity in stock]]&lt;=InventoryList[[#This Row],[Reorder level]])*(InventoryList[[#This Row],[Discontinued?]]="")*valHighlight,0)</f>
        <v>0</v>
      </c>
      <c r="C22" s="17" t="s">
        <v>62</v>
      </c>
      <c r="D22" s="17" t="s">
        <v>63</v>
      </c>
      <c r="E22" s="17" t="s">
        <v>64</v>
      </c>
      <c r="F22" s="18">
        <v>97</v>
      </c>
      <c r="G22" s="19">
        <v>57</v>
      </c>
      <c r="H22" s="18">
        <f>InventoryList[[#This Row],[Unit price]]*InventoryList[[#This Row],[Quantity in stock]]</f>
        <v>5529</v>
      </c>
      <c r="I22" s="19">
        <v>98</v>
      </c>
      <c r="J22" s="19">
        <v>12</v>
      </c>
      <c r="K22" s="19">
        <v>50</v>
      </c>
      <c r="L22" s="20" t="s">
        <v>2</v>
      </c>
    </row>
    <row r="23" spans="2:12" ht="30" customHeight="1" x14ac:dyDescent="0.25">
      <c r="B23" s="16">
        <f>IFERROR((InventoryList[[#This Row],[Quantity in stock]]&lt;=InventoryList[[#This Row],[Reorder level]])*(InventoryList[[#This Row],[Discontinued?]]="")*valHighlight,0)</f>
        <v>1</v>
      </c>
      <c r="C23" s="17" t="s">
        <v>65</v>
      </c>
      <c r="D23" s="17" t="s">
        <v>66</v>
      </c>
      <c r="E23" s="17" t="s">
        <v>67</v>
      </c>
      <c r="F23" s="18">
        <v>12</v>
      </c>
      <c r="G23" s="19">
        <v>6</v>
      </c>
      <c r="H23" s="18">
        <f>InventoryList[[#This Row],[Unit price]]*InventoryList[[#This Row],[Quantity in stock]]</f>
        <v>72</v>
      </c>
      <c r="I23" s="19">
        <v>7</v>
      </c>
      <c r="J23" s="19">
        <v>13</v>
      </c>
      <c r="K23" s="19">
        <v>50</v>
      </c>
      <c r="L23" s="20" t="s">
        <v>16</v>
      </c>
    </row>
    <row r="24" spans="2:12" ht="30" customHeight="1" x14ac:dyDescent="0.25">
      <c r="B24" s="16">
        <f>IFERROR((InventoryList[[#This Row],[Quantity in stock]]&lt;=InventoryList[[#This Row],[Reorder level]])*(InventoryList[[#This Row],[Discontinued?]]="")*valHighlight,0)</f>
        <v>1</v>
      </c>
      <c r="C24" s="17" t="s">
        <v>68</v>
      </c>
      <c r="D24" s="17" t="s">
        <v>69</v>
      </c>
      <c r="E24" s="17" t="s">
        <v>70</v>
      </c>
      <c r="F24" s="18">
        <v>82</v>
      </c>
      <c r="G24" s="19">
        <v>143</v>
      </c>
      <c r="H24" s="18">
        <f>InventoryList[[#This Row],[Unit price]]*InventoryList[[#This Row],[Quantity in stock]]</f>
        <v>11726</v>
      </c>
      <c r="I24" s="19">
        <v>164</v>
      </c>
      <c r="J24" s="19">
        <v>12</v>
      </c>
      <c r="K24" s="19">
        <v>150</v>
      </c>
      <c r="L24" s="20"/>
    </row>
    <row r="25" spans="2:12" ht="30" customHeight="1" x14ac:dyDescent="0.25">
      <c r="B25" s="16">
        <f>IFERROR((InventoryList[[#This Row],[Quantity in stock]]&lt;=InventoryList[[#This Row],[Reorder level]])*(InventoryList[[#This Row],[Discontinued?]]="")*valHighlight,0)</f>
        <v>0</v>
      </c>
      <c r="C25" s="17" t="s">
        <v>71</v>
      </c>
      <c r="D25" s="17" t="s">
        <v>72</v>
      </c>
      <c r="E25" s="17" t="s">
        <v>73</v>
      </c>
      <c r="F25" s="18">
        <v>16</v>
      </c>
      <c r="G25" s="19">
        <v>124</v>
      </c>
      <c r="H25" s="18">
        <f>InventoryList[[#This Row],[Unit price]]*InventoryList[[#This Row],[Quantity in stock]]</f>
        <v>1984</v>
      </c>
      <c r="I25" s="19">
        <v>113</v>
      </c>
      <c r="J25" s="19">
        <v>14</v>
      </c>
      <c r="K25" s="19">
        <v>50</v>
      </c>
      <c r="L25" s="20" t="s">
        <v>16</v>
      </c>
    </row>
    <row r="26" spans="2:12" ht="30" customHeight="1" x14ac:dyDescent="0.25">
      <c r="B26" s="16">
        <f>IFERROR((InventoryList[[#This Row],[Quantity in stock]]&lt;=InventoryList[[#This Row],[Reorder level]])*(InventoryList[[#This Row],[Discontinued?]]="")*valHighlight,0)</f>
        <v>0</v>
      </c>
      <c r="C26" s="17" t="s">
        <v>74</v>
      </c>
      <c r="D26" s="17" t="s">
        <v>75</v>
      </c>
      <c r="E26" s="17" t="s">
        <v>76</v>
      </c>
      <c r="F26" s="18">
        <v>19</v>
      </c>
      <c r="G26" s="19">
        <v>112</v>
      </c>
      <c r="H26" s="18">
        <f>InventoryList[[#This Row],[Unit price]]*InventoryList[[#This Row],[Quantity in stock]]</f>
        <v>2128</v>
      </c>
      <c r="I26" s="19">
        <v>75</v>
      </c>
      <c r="J26" s="19">
        <v>11</v>
      </c>
      <c r="K26" s="19">
        <v>50</v>
      </c>
      <c r="L26" s="20" t="s">
        <v>16</v>
      </c>
    </row>
    <row r="27" spans="2:12" ht="30" customHeight="1" x14ac:dyDescent="0.25">
      <c r="B27" s="16">
        <f>IFERROR((InventoryList[[#This Row],[Quantity in stock]]&lt;=InventoryList[[#This Row],[Reorder level]])*(InventoryList[[#This Row],[Discontinued?]]="")*valHighlight,0)</f>
        <v>0</v>
      </c>
      <c r="C27" s="17" t="s">
        <v>77</v>
      </c>
      <c r="D27" s="17" t="s">
        <v>78</v>
      </c>
      <c r="E27" s="17" t="s">
        <v>79</v>
      </c>
      <c r="F27" s="18">
        <v>24</v>
      </c>
      <c r="G27" s="19">
        <v>182</v>
      </c>
      <c r="H27" s="18">
        <f>InventoryList[[#This Row],[Unit price]]*InventoryList[[#This Row],[Quantity in stock]]</f>
        <v>4368</v>
      </c>
      <c r="I27" s="19">
        <v>132</v>
      </c>
      <c r="J27" s="19">
        <v>15</v>
      </c>
      <c r="K27" s="19">
        <v>150</v>
      </c>
      <c r="L27" s="20" t="s">
        <v>16</v>
      </c>
    </row>
    <row r="28" spans="2:12" ht="30" customHeight="1" x14ac:dyDescent="0.25">
      <c r="B28" s="16">
        <f>IFERROR((InventoryList[[#This Row],[Quantity in stock]]&lt;=InventoryList[[#This Row],[Reorder level]])*(InventoryList[[#This Row],[Discontinued?]]="")*valHighlight,0)</f>
        <v>0</v>
      </c>
      <c r="C28" s="17" t="s">
        <v>80</v>
      </c>
      <c r="D28" s="17" t="s">
        <v>81</v>
      </c>
      <c r="E28" s="17" t="s">
        <v>82</v>
      </c>
      <c r="F28" s="18">
        <v>29</v>
      </c>
      <c r="G28" s="19">
        <v>106</v>
      </c>
      <c r="H28" s="18">
        <f>InventoryList[[#This Row],[Unit price]]*InventoryList[[#This Row],[Quantity in stock]]</f>
        <v>3074</v>
      </c>
      <c r="I28" s="19">
        <v>142</v>
      </c>
      <c r="J28" s="19">
        <v>1</v>
      </c>
      <c r="K28" s="19">
        <v>150</v>
      </c>
      <c r="L28" s="20" t="s">
        <v>2</v>
      </c>
    </row>
    <row r="29" spans="2:12" ht="30" customHeight="1" x14ac:dyDescent="0.25">
      <c r="B29" s="16">
        <f>IFERROR((InventoryList[[#This Row],[Quantity in stock]]&lt;=InventoryList[[#This Row],[Reorder level]])*(InventoryList[[#This Row],[Discontinued?]]="")*valHighlight,0)</f>
        <v>0</v>
      </c>
      <c r="C29" s="17" t="s">
        <v>83</v>
      </c>
      <c r="D29" s="17" t="s">
        <v>84</v>
      </c>
      <c r="E29" s="17" t="s">
        <v>85</v>
      </c>
      <c r="F29" s="18">
        <v>75</v>
      </c>
      <c r="G29" s="19">
        <v>173</v>
      </c>
      <c r="H29" s="18">
        <f>InventoryList[[#This Row],[Unit price]]*InventoryList[[#This Row],[Quantity in stock]]</f>
        <v>12975</v>
      </c>
      <c r="I29" s="19">
        <v>127</v>
      </c>
      <c r="J29" s="19">
        <v>9</v>
      </c>
      <c r="K29" s="19">
        <v>100</v>
      </c>
      <c r="L29" s="20" t="s">
        <v>16</v>
      </c>
    </row>
    <row r="30" spans="2:12" ht="30" customHeight="1" x14ac:dyDescent="0.25">
      <c r="B30" s="16">
        <f>IFERROR((InventoryList[[#This Row],[Quantity in stock]]&lt;=InventoryList[[#This Row],[Reorder level]])*(InventoryList[[#This Row],[Discontinued?]]="")*valHighlight,0)</f>
        <v>0</v>
      </c>
      <c r="C30" s="17" t="s">
        <v>86</v>
      </c>
      <c r="D30" s="17" t="s">
        <v>87</v>
      </c>
      <c r="E30" s="17" t="s">
        <v>88</v>
      </c>
      <c r="F30" s="18">
        <v>14</v>
      </c>
      <c r="G30" s="19">
        <v>28</v>
      </c>
      <c r="H30" s="18">
        <f>InventoryList[[#This Row],[Unit price]]*InventoryList[[#This Row],[Quantity in stock]]</f>
        <v>392</v>
      </c>
      <c r="I30" s="19">
        <v>21</v>
      </c>
      <c r="J30" s="19">
        <v>8</v>
      </c>
      <c r="K30" s="19">
        <v>50</v>
      </c>
      <c r="L30" s="20" t="s">
        <v>16</v>
      </c>
    </row>
    <row r="31" spans="2:12" ht="30" customHeight="1" x14ac:dyDescent="0.25">
      <c r="C31" s="17"/>
      <c r="D31" s="17"/>
      <c r="E31" s="17"/>
      <c r="F31" s="18"/>
      <c r="G31" s="19"/>
      <c r="H31" s="18"/>
      <c r="I31" s="19"/>
      <c r="J31" s="19"/>
      <c r="K31" s="19"/>
      <c r="L31" s="20"/>
    </row>
  </sheetData>
  <conditionalFormatting sqref="C6:L30">
    <cfRule type="expression" dxfId="7" priority="21">
      <formula>$B6=1</formula>
    </cfRule>
    <cfRule type="expression" dxfId="4" priority="47">
      <formula>$L6="yes"</formula>
    </cfRule>
  </conditionalFormatting>
  <conditionalFormatting sqref="C31:L31">
    <cfRule type="expression" dxfId="6" priority="1">
      <formula>$B31=1</formula>
    </cfRule>
    <cfRule type="expression" dxfId="5" priority="2">
      <formula>$L31="yes"</formula>
    </cfRule>
  </conditionalFormatting>
  <dataValidations count="14">
    <dataValidation type="list" allowBlank="1" showInputMessage="1" showErrorMessage="1" error="Select an option from the dropdown list. Select RETRY to enter Yes or No or select CANCEL and press ALT+DOWN ARROW to navigate the list" prompt="To enable highlighting items to reorder, press ALT+DOWN ARROW and navigate to Yes and press ENTER. This will put a flag in column B and highlight the corresponding row in the Inventory List table.  Selecting No clears the flag and all highlights" sqref="E3" xr:uid="{00000000-0002-0000-0000-000000000000}">
      <formula1>"Yes, No"</formula1>
    </dataValidation>
    <dataValidation allowBlank="1" showInputMessage="1" showErrorMessage="1" prompt="A flag icon in this column indicates items in the inventory list that are ready to be reordered. Flag icons only appear when a Yes is selected in E3 and the item meets the reorder criteria" sqref="B5" xr:uid="{00000000-0002-0000-0000-000003000000}"/>
    <dataValidation allowBlank="1" showInputMessage="1" showErrorMessage="1" prompt="Enter the item inventory ID in this column" sqref="C5" xr:uid="{00000000-0002-0000-0000-000004000000}"/>
    <dataValidation allowBlank="1" showInputMessage="1" showErrorMessage="1" prompt="Enter the name of the item in this column" sqref="D5" xr:uid="{00000000-0002-0000-0000-000005000000}"/>
    <dataValidation allowBlank="1" showInputMessage="1" showErrorMessage="1" prompt="Enter a description of the item in this column" sqref="E5" xr:uid="{00000000-0002-0000-0000-000006000000}"/>
    <dataValidation allowBlank="1" showInputMessage="1" showErrorMessage="1" prompt="Enter the unit price of each item in this column" sqref="F5" xr:uid="{00000000-0002-0000-0000-000007000000}"/>
    <dataValidation allowBlank="1" showInputMessage="1" showErrorMessage="1" prompt="Enter the quantity in stock for each item in this column" sqref="G5" xr:uid="{00000000-0002-0000-0000-000008000000}"/>
    <dataValidation allowBlank="1" showInputMessage="1" showErrorMessage="1" prompt="The inventory value for each item is automatically calculated in this column" sqref="H5" xr:uid="{00000000-0002-0000-0000-000009000000}"/>
    <dataValidation allowBlank="1" showInputMessage="1" showErrorMessage="1" prompt="Enter the reorder level for each item in this column" sqref="I5" xr:uid="{00000000-0002-0000-0000-00000A000000}"/>
    <dataValidation allowBlank="1" showInputMessage="1" showErrorMessage="1" prompt="Enter the number of days it takes to reorder each item in this column" sqref="J5" xr:uid="{00000000-0002-0000-0000-00000B000000}"/>
    <dataValidation allowBlank="1" showInputMessage="1" showErrorMessage="1" prompt="Enter the quantity in reorder for each item in this column" sqref="K5" xr:uid="{00000000-0002-0000-0000-00000C000000}"/>
    <dataValidation allowBlank="1" showInputMessage="1" showErrorMessage="1" prompt="Enter yes if the item has been discontinued. When a yes is entered, the corresponding row is highlighted a light grey and the font style changed to strikethrough" sqref="L5" xr:uid="{00000000-0002-0000-0000-00000D000000}"/>
    <dataValidation allowBlank="1" showInputMessage="1" showErrorMessage="1" prompt="This worksheet tracks inventory for items listed in the inventory list table and contains the ability to highlight and flag those items that are ready to be reordered. Discontinued items have light brown fill and a Yes in the Discontinued column" sqref="A1" xr:uid="{61B31B52-784C-43B9-8254-5BE5C68B470D}"/>
    <dataValidation errorStyle="information" allowBlank="1" showInputMessage="1" error="Only an input of Yes will highlight items to reorder" prompt="Selecting Yes from the dropdown in cell E3 will highlight rows and place a flag icon in Column B of the inventory list table to indicate items that are ready to be reordered" sqref="C3" xr:uid="{C8E531FF-3C36-461E-9CCD-164C5E7DBA2D}"/>
  </dataValidations>
  <printOptions horizontalCentered="1"/>
  <pageMargins left="0.25" right="0.25" top="0.75" bottom="0.75" header="0.05" footer="0.3"/>
  <pageSetup scale="53" fitToHeight="0" orientation="portrait" r:id="rId1"/>
  <headerFooter differentFirst="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79" id="{A805BCDA-60BA-4229-B65E-26A7421A74F2}">
            <x14:iconSet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s>
    </ext>
  </extLst>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AB283E77-2264-47B9-94AE-7B3A03782CFA}"/>
</file>

<file path=customXml/itemProps22.xml><?xml version="1.0" encoding="utf-8"?>
<ds:datastoreItem xmlns:ds="http://schemas.openxmlformats.org/officeDocument/2006/customXml" ds:itemID="{24526D72-D4E7-46D8-A414-A78981229D3F}"/>
</file>

<file path=customXml/itemProps31.xml><?xml version="1.0" encoding="utf-8"?>
<ds:datastoreItem xmlns:ds="http://schemas.openxmlformats.org/officeDocument/2006/customXml" ds:itemID="{658B6233-D648-4BFB-B766-96BACA8EB1AA}"/>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TM02802349</ap:Template>
  <ap:Application>Microsoft Excel</ap:Application>
  <ap:DocSecurity>0</ap:DocSecurity>
  <ap:ScaleCrop>false</ap:ScaleCrop>
  <ap:HeadingPairs>
    <vt:vector baseType="variant" size="4">
      <vt:variant>
        <vt:lpstr>Worksheets</vt:lpstr>
      </vt:variant>
      <vt:variant>
        <vt:i4>1</vt:i4>
      </vt:variant>
      <vt:variant>
        <vt:lpstr>Named Ranges</vt:lpstr>
      </vt:variant>
      <vt:variant>
        <vt:i4>1</vt:i4>
      </vt:variant>
    </vt:vector>
  </ap:HeadingPairs>
  <ap:TitlesOfParts>
    <vt:vector baseType="lpstr" size="2">
      <vt:lpstr>Inventory list</vt:lpstr>
      <vt:lpstr>'Inventory list'!Print_Titles</vt:lpstr>
    </vt:vector>
  </ap:TitlesOfParts>
  <ap:Manager/>
  <ap:Company/>
  <ap:LinksUpToDate>false</ap:LinksUpToDate>
  <ap:SharedDoc>false</ap:SharedDoc>
  <ap:HyperlinkBase/>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2023-09-08T12:04:19Z</dcterms:created>
  <dcterms:modified xsi:type="dcterms:W3CDTF">2023-10-09T04:14:50Z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