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8431B4B0-A070-4C21-9801-A40DF404442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MANUFACTURING OUTPUT" sheetId="1" r:id="rId1"/>
  </sheets>
  <definedNames>
    <definedName name="ColumnTitle1">Data[[#Headers],[DATE]]</definedName>
    <definedName name="_xlnm.Print_Titles" localSheetId="0">'MANUFACTURING OUTPUT'!$3:$3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5" i="1"/>
  <c r="B6" i="1"/>
  <c r="B7" i="1"/>
  <c r="B8" i="1"/>
  <c r="B9" i="1"/>
  <c r="B10" i="1"/>
  <c r="B11" i="1"/>
  <c r="B12" i="1"/>
  <c r="B4" i="1"/>
</calcChain>
</file>

<file path=xl/sharedStrings.xml><?xml version="1.0" encoding="utf-8"?>
<sst xmlns="http://schemas.openxmlformats.org/spreadsheetml/2006/main" count="3" uniqueCount="3">
  <si>
    <t>MANUFACTURING OUTPUT DATA</t>
  </si>
  <si>
    <t>DATE</t>
  </si>
  <si>
    <t>COMPONENTS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</si>
</sst>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theme="3" tint="-0.24994659260841701"/>
      <name val="Raavi"/>
      <family val="2"/>
      <scheme val="minor"/>
    </font>
    <font>
      <sz val="11"/>
      <color rgb="FF9C5700"/>
      <name val="Raavi"/>
      <family val="2"/>
      <scheme val="minor"/>
    </font>
    <font>
      <sz val="11"/>
      <color theme="3" tint="-0.24994659260841701"/>
      <name val="Raavi"/>
      <family val="2"/>
      <scheme val="minor"/>
    </font>
    <font>
      <b/>
      <sz val="12"/>
      <color theme="0"/>
      <name val="Raavi"/>
      <family val="2"/>
      <scheme val="major"/>
    </font>
    <font>
      <sz val="16"/>
      <color theme="8" tint="-0.499984740745262"/>
      <name val="Raavi"/>
      <family val="2"/>
      <scheme val="major"/>
    </font>
    <font>
      <sz val="45"/>
      <color theme="8" tint="-0.499984740745262"/>
      <name val="Raavi Bold"/>
    </font>
    <font>
      <sz val="11"/>
      <color theme="8" tint="-0.499984740745262"/>
      <name val="Raavi"/>
      <family val="2"/>
      <scheme val="minor"/>
    </font>
    <font>
      <b/>
      <sz val="55"/>
      <color theme="8" tint="-0.499984740745262"/>
      <name val="Raavi"/>
      <family val="2"/>
      <scheme val="major"/>
    </font>
    <font>
      <b/>
      <sz val="12"/>
      <color theme="8" tint="-0.499984740745262"/>
      <name val="Raavi"/>
      <family val="2"/>
      <scheme val="major"/>
    </font>
    <font>
      <sz val="10"/>
      <color theme="5" tint="-0.499984740745262"/>
      <name val="Raav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6">
    <xf numFmtId="0" fontId="0" fillId="0" borderId="0"/>
    <xf numFmtId="0" fontId="3" fillId="3" borderId="0" applyProtection="0">
      <alignment horizontal="left" wrapText="1"/>
    </xf>
    <xf numFmtId="0" fontId="4" fillId="0" borderId="1" applyNumberFormat="0" applyFill="0" applyProtection="0">
      <alignment horizontal="left"/>
    </xf>
    <xf numFmtId="0" fontId="1" fillId="2" borderId="0" applyNumberFormat="0" applyBorder="0" applyAlignment="0" applyProtection="0"/>
    <xf numFmtId="14" fontId="2" fillId="0" borderId="0" applyFont="0" applyFill="0" applyBorder="0">
      <alignment horizontal="right"/>
    </xf>
    <xf numFmtId="1" fontId="2" fillId="0" borderId="0" applyFont="0" applyFill="0" applyBorder="0">
      <alignment horizontal="right"/>
    </xf>
  </cellStyleXfs>
  <cellXfs count="12">
    <xf numFmtId="0" fontId="0" fillId="0" borderId="0" xfId="0"/>
    <xf numFmtId="0" fontId="0" fillId="4" borderId="0" xfId="0" applyFill="1"/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5" fillId="4" borderId="0" xfId="2" applyFont="1" applyFill="1" applyBorder="1" applyAlignment="1">
      <alignment horizontal="left" vertical="center"/>
    </xf>
    <xf numFmtId="0" fontId="6" fillId="4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7" fillId="5" borderId="0" xfId="2" applyFont="1" applyFill="1" applyBorder="1">
      <alignment horizontal="left"/>
    </xf>
    <xf numFmtId="0" fontId="8" fillId="0" borderId="0" xfId="1" applyFont="1" applyFill="1" applyAlignment="1">
      <alignment horizontal="left" vertical="center" wrapText="1" indent="2"/>
    </xf>
    <xf numFmtId="0" fontId="8" fillId="0" borderId="0" xfId="1" applyFont="1" applyFill="1" applyAlignment="1">
      <alignment horizontal="center" vertical="center" wrapText="1"/>
    </xf>
    <xf numFmtId="14" fontId="9" fillId="0" borderId="0" xfId="4" applyFont="1" applyFill="1" applyBorder="1" applyAlignment="1">
      <alignment horizontal="left" vertical="center" indent="2"/>
    </xf>
    <xf numFmtId="1" fontId="9" fillId="0" borderId="0" xfId="5" applyFont="1" applyFill="1" applyBorder="1" applyAlignment="1">
      <alignment horizontal="center" vertical="center"/>
    </xf>
  </cellXfs>
  <cellStyles count="6">
    <cellStyle name="Components" xfId="5" xr:uid="{00000000-0005-0000-0000-000000000000}"/>
    <cellStyle name="Date" xfId="4" xr:uid="{00000000-0005-0000-0000-000001000000}"/>
    <cellStyle name="Heading 1" xfId="1" builtinId="16" customBuiltin="1"/>
    <cellStyle name="Neutral" xfId="3" builtinId="28" customBuiltin="1"/>
    <cellStyle name="Normal" xfId="0" builtinId="0" customBuiltin="1"/>
    <cellStyle name="Title" xfId="2" builtinId="15" customBuiltin="1"/>
  </cellStyles>
  <dxfs count="16">
    <dxf>
      <font>
        <strike val="0"/>
        <outline val="0"/>
        <shadow val="0"/>
        <u val="none"/>
        <vertAlign val="baseline"/>
        <sz val="10"/>
        <color theme="5" tint="-0.499984740745262"/>
        <name val="Raav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5" tint="-0.499984740745262"/>
        <name val="Raav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5" tint="-0.499984740745262"/>
        <name val="Raav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8" tint="-0.499984740745262"/>
        <name val="Raavi"/>
        <family val="2"/>
        <scheme val="major"/>
      </font>
      <fill>
        <patternFill patternType="none">
          <fgColor indexed="64"/>
          <bgColor auto="1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color theme="5" tint="-0.249977111117893"/>
      </font>
    </dxf>
    <dxf>
      <font>
        <b/>
        <color theme="5" tint="-0.249977111117893"/>
      </font>
    </dxf>
    <dxf>
      <font>
        <b/>
        <color theme="5" tint="-0.249977111117893"/>
      </font>
      <border>
        <top style="thin">
          <color theme="5"/>
        </top>
      </border>
    </dxf>
    <dxf>
      <font>
        <b/>
        <color theme="5" tint="-0.249977111117893"/>
      </font>
      <border>
        <bottom style="thin">
          <color theme="5"/>
        </bottom>
      </border>
    </dxf>
    <dxf>
      <font>
        <color theme="5" tint="-0.249977111117893"/>
      </font>
      <border>
        <top style="thin">
          <color theme="5"/>
        </top>
        <bottom style="thin">
          <color theme="5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  <border diagonalUp="0" diagonalDown="0">
        <left/>
        <right/>
        <top/>
        <bottom/>
        <vertical style="thin">
          <color theme="5"/>
        </vertical>
        <horizontal/>
      </border>
    </dxf>
    <dxf>
      <font>
        <b/>
        <i val="0"/>
        <color theme="0"/>
      </font>
      <fill>
        <patternFill>
          <bgColor theme="8"/>
        </patternFill>
      </fill>
    </dxf>
    <dxf>
      <font>
        <color auto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horizontal style="thin">
          <color theme="8"/>
        </horizontal>
      </border>
    </dxf>
  </dxfs>
  <tableStyles count="3" defaultTableStyle="Manufacturing Output" defaultPivotStyle="PivotStyleLight16">
    <tableStyle name="Manufacturing Output" pivot="0" count="2" xr9:uid="{00000000-0011-0000-FFFF-FFFF00000000}">
      <tableStyleElement type="wholeTable" dxfId="15"/>
      <tableStyleElement type="headerRow" dxfId="14"/>
    </tableStyle>
    <tableStyle name="Table Style 1" pivot="0" count="3" xr9:uid="{C979EB5C-13DE-AF4D-8709-18205D4582CD}">
      <tableStyleElement type="wholeTable" dxfId="13"/>
      <tableStyleElement type="headerRow" dxfId="12"/>
      <tableStyleElement type="secondRowStripe" dxfId="11"/>
    </tableStyle>
    <tableStyle name="TableStyleLight3 2" pivot="0" count="7" xr9:uid="{2EEC1347-B725-5743-ACAA-108FE2E1A834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charts/_rels/chart11.xml.rels>&#65279;<?xml version="1.0" encoding="utf-8"?><Relationships xmlns="http://schemas.openxmlformats.org/package/2006/relationships"><Relationship Type="http://schemas.microsoft.com/office/2011/relationships/chartColorStyle" Target="/xl/charts/colors1.xml" Id="rId2" /><Relationship Type="http://schemas.microsoft.com/office/2011/relationships/chartStyle" Target="/xl/charts/style1.xml" Id="rId1" />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'MANUFACTURING OUTPUT'!$C$3</c:f>
              <c:strCache>
                <c:ptCount val="1"/>
                <c:pt idx="0">
                  <c:v>COMPONENTS COMPLETED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Raavi" panose="020B05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'MANUFACTURING OUTPUT'!$B$4:$B$27</c:f>
              <c:numCache>
                <c:formatCode>m/d/yyyy</c:formatCode>
                <c:ptCount val="24"/>
                <c:pt idx="0">
                  <c:v>44973</c:v>
                </c:pt>
                <c:pt idx="1">
                  <c:v>44974</c:v>
                </c:pt>
                <c:pt idx="2">
                  <c:v>44975</c:v>
                </c:pt>
                <c:pt idx="3">
                  <c:v>44976</c:v>
                </c:pt>
                <c:pt idx="4">
                  <c:v>44977</c:v>
                </c:pt>
                <c:pt idx="5">
                  <c:v>44978</c:v>
                </c:pt>
                <c:pt idx="6">
                  <c:v>44979</c:v>
                </c:pt>
                <c:pt idx="7">
                  <c:v>44980</c:v>
                </c:pt>
                <c:pt idx="8">
                  <c:v>44981</c:v>
                </c:pt>
                <c:pt idx="9">
                  <c:v>44982</c:v>
                </c:pt>
                <c:pt idx="10">
                  <c:v>44983</c:v>
                </c:pt>
                <c:pt idx="11">
                  <c:v>44984</c:v>
                </c:pt>
                <c:pt idx="12">
                  <c:v>44985</c:v>
                </c:pt>
                <c:pt idx="13">
                  <c:v>44986</c:v>
                </c:pt>
                <c:pt idx="14">
                  <c:v>44987</c:v>
                </c:pt>
                <c:pt idx="15">
                  <c:v>44988</c:v>
                </c:pt>
                <c:pt idx="16">
                  <c:v>44989</c:v>
                </c:pt>
                <c:pt idx="17">
                  <c:v>44990</c:v>
                </c:pt>
                <c:pt idx="18">
                  <c:v>44991</c:v>
                </c:pt>
                <c:pt idx="19">
                  <c:v>44992</c:v>
                </c:pt>
                <c:pt idx="20">
                  <c:v>44993</c:v>
                </c:pt>
                <c:pt idx="21">
                  <c:v>44994</c:v>
                </c:pt>
                <c:pt idx="22">
                  <c:v>44995</c:v>
                </c:pt>
                <c:pt idx="23">
                  <c:v>44996</c:v>
                </c:pt>
              </c:numCache>
            </c:numRef>
          </c:cat>
          <c:val>
            <c:numRef>
              <c:f>'MANUFACTURING OUTPUT'!$C$4:$C$27</c:f>
              <c:numCache>
                <c:formatCode>0</c:formatCode>
                <c:ptCount val="24"/>
                <c:pt idx="0">
                  <c:v>42</c:v>
                </c:pt>
                <c:pt idx="1">
                  <c:v>68</c:v>
                </c:pt>
                <c:pt idx="2">
                  <c:v>70</c:v>
                </c:pt>
                <c:pt idx="3">
                  <c:v>67</c:v>
                </c:pt>
                <c:pt idx="4">
                  <c:v>60</c:v>
                </c:pt>
                <c:pt idx="5">
                  <c:v>48</c:v>
                </c:pt>
                <c:pt idx="6">
                  <c:v>58</c:v>
                </c:pt>
                <c:pt idx="7">
                  <c:v>25</c:v>
                </c:pt>
                <c:pt idx="8">
                  <c:v>73</c:v>
                </c:pt>
                <c:pt idx="9">
                  <c:v>40</c:v>
                </c:pt>
                <c:pt idx="10">
                  <c:v>57</c:v>
                </c:pt>
                <c:pt idx="11">
                  <c:v>64</c:v>
                </c:pt>
                <c:pt idx="12">
                  <c:v>48</c:v>
                </c:pt>
                <c:pt idx="13">
                  <c:v>54</c:v>
                </c:pt>
                <c:pt idx="14">
                  <c:v>42</c:v>
                </c:pt>
                <c:pt idx="15">
                  <c:v>31</c:v>
                </c:pt>
                <c:pt idx="16">
                  <c:v>62</c:v>
                </c:pt>
                <c:pt idx="17">
                  <c:v>53</c:v>
                </c:pt>
                <c:pt idx="18">
                  <c:v>72</c:v>
                </c:pt>
                <c:pt idx="19">
                  <c:v>69</c:v>
                </c:pt>
                <c:pt idx="20">
                  <c:v>58</c:v>
                </c:pt>
                <c:pt idx="21">
                  <c:v>71</c:v>
                </c:pt>
                <c:pt idx="22">
                  <c:v>60</c:v>
                </c:pt>
                <c:pt idx="2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B-496F-ACDD-F58747B8C0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674072"/>
        <c:axId val="235177488"/>
      </c:barChart>
      <c:catAx>
        <c:axId val="776740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Raavi" panose="020B0502040204020203" pitchFamily="34" charset="0"/>
              </a:defRPr>
            </a:pPr>
            <a:endParaRPr lang="en-US"/>
          </a:p>
        </c:txPr>
        <c:crossAx val="235177488"/>
        <c:crosses val="autoZero"/>
        <c:auto val="0"/>
        <c:lblAlgn val="ctr"/>
        <c:lblOffset val="100"/>
        <c:noMultiLvlLbl val="1"/>
      </c:catAx>
      <c:valAx>
        <c:axId val="2351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Raavi" panose="020B0502040204020203" pitchFamily="34" charset="0"/>
              </a:defRPr>
            </a:pPr>
            <a:endParaRPr lang="en-US"/>
          </a:p>
        </c:txPr>
        <c:crossAx val="7767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  <a:latin typeface="+mn-lt"/>
          <a:cs typeface="Raav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1.xml.rels>&#65279;<?xml version="1.0" encoding="utf-8"?><Relationships xmlns="http://schemas.openxmlformats.org/package/2006/relationships"><Relationship Type="http://schemas.openxmlformats.org/officeDocument/2006/relationships/chart" Target="/xl/charts/chart11.xml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215900</xdr:colOff>
      <xdr:row>4</xdr:row>
      <xdr:rowOff>92074</xdr:rowOff>
    </xdr:from>
    <xdr:to>
      <xdr:col>5</xdr:col>
      <xdr:colOff>2561767</xdr:colOff>
      <xdr:row>26</xdr:row>
      <xdr:rowOff>228600</xdr:rowOff>
    </xdr:to>
    <xdr:graphicFrame macro="">
      <xdr:nvGraphicFramePr>
        <xdr:cNvPr id="2" name="Chart 1" descr="Column chart showing date and number of components completed. Sort the Date column to see dates in Ascending or Descending orde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B3:C27" totalsRowShown="0" headerRowDxfId="3" dataDxfId="0" headerRowCellStyle="Heading 1">
  <autoFilter ref="B3:C27" xr:uid="{00000000-0009-0000-0100-000001000000}">
    <filterColumn colId="0" hiddenButton="1"/>
    <filterColumn colId="1" hiddenButton="1"/>
  </autoFilter>
  <tableColumns count="2">
    <tableColumn id="1" xr3:uid="{00000000-0010-0000-0000-000001000000}" name="DATE" dataDxfId="2" dataCellStyle="Date">
      <calculatedColumnFormula>TODAY()</calculatedColumnFormula>
    </tableColumn>
    <tableColumn id="2" xr3:uid="{00000000-0010-0000-0000-000002000000}" name="COMPONENTS COMPLETED" dataDxfId="1"/>
  </tableColumns>
  <tableStyleInfo name="Table Style 1" showFirstColumn="1" showLastColumn="0" showRowStripes="1" showColumnStripes="0"/>
  <extLst>
    <ext xmlns:x14="http://schemas.microsoft.com/office/spreadsheetml/2009/9/main" uri="{504A1905-F514-4f6f-8877-14C23A59335A}">
      <x14:table altTextSummary="Enter manufacturing data, including Date and number of Components Completed. To set Date chronologically in Components Completed chart, sort Date in ascending order in this table"/>
    </ext>
  </extLst>
</table>
</file>

<file path=xl/theme/theme11.xml><?xml version="1.0" encoding="utf-8"?>
<a:theme xmlns:a="http://schemas.openxmlformats.org/drawingml/2006/main" name="MedicationSchedule">
  <a:themeElements>
    <a:clrScheme name="MedicationSchedule_colors1">
      <a:dk1>
        <a:srgbClr val="000000"/>
      </a:dk1>
      <a:lt1>
        <a:srgbClr val="FFFFFF"/>
      </a:lt1>
      <a:dk2>
        <a:srgbClr val="000000"/>
      </a:dk2>
      <a:lt2>
        <a:srgbClr val="FAF8F4"/>
      </a:lt2>
      <a:accent1>
        <a:srgbClr val="DC5A47"/>
      </a:accent1>
      <a:accent2>
        <a:srgbClr val="C4AC7E"/>
      </a:accent2>
      <a:accent3>
        <a:srgbClr val="5C8D53"/>
      </a:accent3>
      <a:accent4>
        <a:srgbClr val="C7A232"/>
      </a:accent4>
      <a:accent5>
        <a:srgbClr val="4A889A"/>
      </a:accent5>
      <a:accent6>
        <a:srgbClr val="C57639"/>
      </a:accent6>
      <a:hlink>
        <a:srgbClr val="4A889A"/>
      </a:hlink>
      <a:folHlink>
        <a:srgbClr val="606081"/>
      </a:folHlink>
    </a:clrScheme>
    <a:fontScheme name="Custom 49">
      <a:majorFont>
        <a:latin typeface="Raavi"/>
        <a:ea typeface=""/>
        <a:cs typeface=""/>
      </a:majorFont>
      <a:minorFont>
        <a:latin typeface="Raav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3" /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  <pageSetUpPr autoPageBreaks="0" fitToPage="1"/>
  </sheetPr>
  <dimension ref="A1:K28"/>
  <sheetViews>
    <sheetView showGridLines="0" tabSelected="1" zoomScaleNormal="100" workbookViewId="0"/>
  </sheetViews>
  <sheetFormatPr defaultColWidth="8.83203125" defaultRowHeight="20.399999999999999"/>
  <cols>
    <col min="1" max="1" width="2.5" customWidth="1"/>
    <col min="2" max="2" width="16.25" customWidth="1"/>
    <col min="3" max="3" width="30.58203125" customWidth="1"/>
    <col min="4" max="4" width="2.5" customWidth="1"/>
    <col min="5" max="6" width="55.5" customWidth="1"/>
    <col min="7" max="7" width="2.5" customWidth="1"/>
  </cols>
  <sheetData>
    <row r="1" spans="1:7" s="2" customFormat="1" ht="130.05000000000001" customHeight="1">
      <c r="A1" s="6"/>
      <c r="B1" s="7" t="s">
        <v>0</v>
      </c>
      <c r="C1" s="7"/>
      <c r="D1" s="7"/>
      <c r="E1" s="7"/>
      <c r="F1" s="7"/>
      <c r="G1" s="6"/>
    </row>
    <row r="2" spans="1:7" s="2" customFormat="1" ht="19.95" customHeight="1">
      <c r="A2" s="5"/>
      <c r="B2" s="4"/>
      <c r="C2" s="4"/>
      <c r="D2" s="4"/>
      <c r="E2" s="4"/>
      <c r="F2" s="4"/>
      <c r="G2" s="5"/>
    </row>
    <row r="3" spans="1:7" ht="30" customHeight="1">
      <c r="A3" s="1"/>
      <c r="B3" s="8" t="s">
        <v>1</v>
      </c>
      <c r="C3" s="9" t="s">
        <v>2</v>
      </c>
      <c r="D3" s="1"/>
      <c r="E3" s="1"/>
      <c r="F3" s="1"/>
      <c r="G3" s="1"/>
    </row>
    <row r="4" spans="1:7" ht="19.95" customHeight="1">
      <c r="A4" s="1"/>
      <c r="B4" s="10">
        <f ca="1">TODAY()</f>
        <v>44973</v>
      </c>
      <c r="C4" s="11">
        <v>42</v>
      </c>
      <c r="D4" s="1"/>
      <c r="E4" s="1"/>
      <c r="F4" s="1"/>
      <c r="G4" s="1"/>
    </row>
    <row r="5" spans="1:7" ht="19.95" customHeight="1">
      <c r="A5" s="1"/>
      <c r="B5" s="10">
        <f ca="1">TODAY()+1</f>
        <v>44974</v>
      </c>
      <c r="C5" s="11">
        <v>68</v>
      </c>
      <c r="D5" s="1"/>
      <c r="E5" s="1"/>
      <c r="F5" s="1"/>
      <c r="G5" s="1"/>
    </row>
    <row r="6" spans="1:7" ht="19.95" customHeight="1">
      <c r="A6" s="1"/>
      <c r="B6" s="10">
        <f ca="1">TODAY()+2</f>
        <v>44975</v>
      </c>
      <c r="C6" s="11">
        <v>70</v>
      </c>
      <c r="D6" s="1"/>
      <c r="E6" s="1"/>
      <c r="F6" s="1"/>
      <c r="G6" s="1"/>
    </row>
    <row r="7" spans="1:7" ht="19.95" customHeight="1">
      <c r="A7" s="1"/>
      <c r="B7" s="10">
        <f ca="1">TODAY()+3</f>
        <v>44976</v>
      </c>
      <c r="C7" s="11">
        <v>67</v>
      </c>
      <c r="D7" s="1"/>
      <c r="E7" s="1"/>
      <c r="F7" s="1"/>
      <c r="G7" s="1"/>
    </row>
    <row r="8" spans="1:7" ht="19.95" customHeight="1">
      <c r="A8" s="1"/>
      <c r="B8" s="10">
        <f ca="1">TODAY()+4</f>
        <v>44977</v>
      </c>
      <c r="C8" s="11">
        <v>60</v>
      </c>
      <c r="D8" s="1"/>
      <c r="E8" s="1"/>
      <c r="F8" s="1"/>
      <c r="G8" s="1"/>
    </row>
    <row r="9" spans="1:7" ht="19.95" customHeight="1">
      <c r="A9" s="1"/>
      <c r="B9" s="10">
        <f ca="1">TODAY()+5</f>
        <v>44978</v>
      </c>
      <c r="C9" s="11">
        <v>48</v>
      </c>
      <c r="D9" s="1"/>
      <c r="E9" s="1"/>
      <c r="F9" s="1"/>
      <c r="G9" s="1"/>
    </row>
    <row r="10" spans="1:7" ht="19.95" customHeight="1">
      <c r="A10" s="1"/>
      <c r="B10" s="10">
        <f ca="1">TODAY()+6</f>
        <v>44979</v>
      </c>
      <c r="C10" s="11">
        <v>58</v>
      </c>
      <c r="D10" s="1"/>
      <c r="E10" s="1"/>
      <c r="F10" s="1"/>
      <c r="G10" s="1"/>
    </row>
    <row r="11" spans="1:7" ht="19.95" customHeight="1">
      <c r="A11" s="1"/>
      <c r="B11" s="10">
        <f ca="1">TODAY()+7</f>
        <v>44980</v>
      </c>
      <c r="C11" s="11">
        <v>25</v>
      </c>
      <c r="D11" s="1"/>
      <c r="E11" s="1"/>
      <c r="F11" s="1"/>
      <c r="G11" s="1"/>
    </row>
    <row r="12" spans="1:7" ht="19.95" customHeight="1">
      <c r="A12" s="1"/>
      <c r="B12" s="10">
        <f ca="1">TODAY()+8</f>
        <v>44981</v>
      </c>
      <c r="C12" s="11">
        <v>73</v>
      </c>
      <c r="D12" s="1"/>
      <c r="E12" s="1"/>
      <c r="F12" s="1"/>
      <c r="G12" s="1"/>
    </row>
    <row r="13" spans="1:7" ht="19.95" customHeight="1">
      <c r="A13" s="1"/>
      <c r="B13" s="10">
        <f ca="1">TODAY()+9</f>
        <v>44982</v>
      </c>
      <c r="C13" s="11">
        <v>40</v>
      </c>
      <c r="D13" s="1"/>
      <c r="E13" s="1"/>
      <c r="F13" s="1"/>
      <c r="G13" s="1"/>
    </row>
    <row r="14" spans="1:7" ht="19.95" customHeight="1">
      <c r="A14" s="1"/>
      <c r="B14" s="10">
        <f ca="1">TODAY()+10</f>
        <v>44983</v>
      </c>
      <c r="C14" s="11">
        <v>57</v>
      </c>
      <c r="D14" s="1"/>
      <c r="E14" s="1"/>
      <c r="F14" s="1"/>
      <c r="G14" s="1"/>
    </row>
    <row r="15" spans="1:7" ht="19.95" customHeight="1">
      <c r="A15" s="1"/>
      <c r="B15" s="10">
        <f ca="1">TODAY()+11</f>
        <v>44984</v>
      </c>
      <c r="C15" s="11">
        <v>64</v>
      </c>
      <c r="D15" s="1"/>
      <c r="E15" s="1"/>
      <c r="F15" s="1"/>
      <c r="G15" s="1"/>
    </row>
    <row r="16" spans="1:7" ht="19.95" customHeight="1">
      <c r="A16" s="1"/>
      <c r="B16" s="10">
        <f ca="1">TODAY()+12</f>
        <v>44985</v>
      </c>
      <c r="C16" s="11">
        <v>48</v>
      </c>
      <c r="D16" s="1"/>
      <c r="E16" s="1"/>
      <c r="F16" s="1"/>
      <c r="G16" s="1"/>
    </row>
    <row r="17" spans="1:11" ht="19.95" customHeight="1">
      <c r="A17" s="1"/>
      <c r="B17" s="10">
        <f ca="1">TODAY()+13</f>
        <v>44986</v>
      </c>
      <c r="C17" s="11">
        <v>54</v>
      </c>
      <c r="D17" s="1"/>
      <c r="E17" s="1"/>
      <c r="F17" s="1"/>
      <c r="G17" s="1"/>
    </row>
    <row r="18" spans="1:11" ht="19.95" customHeight="1">
      <c r="A18" s="1"/>
      <c r="B18" s="10">
        <f ca="1">TODAY()+14</f>
        <v>44987</v>
      </c>
      <c r="C18" s="11">
        <v>42</v>
      </c>
      <c r="D18" s="1"/>
      <c r="E18" s="1"/>
      <c r="F18" s="1"/>
      <c r="G18" s="1"/>
    </row>
    <row r="19" spans="1:11" ht="19.95" customHeight="1">
      <c r="A19" s="1"/>
      <c r="B19" s="10">
        <f ca="1">TODAY()+15</f>
        <v>44988</v>
      </c>
      <c r="C19" s="11">
        <v>31</v>
      </c>
      <c r="D19" s="1"/>
      <c r="E19" s="1"/>
      <c r="F19" s="1"/>
      <c r="G19" s="1"/>
    </row>
    <row r="20" spans="1:11" ht="19.95" customHeight="1">
      <c r="A20" s="1"/>
      <c r="B20" s="10">
        <f ca="1">TODAY()+16</f>
        <v>44989</v>
      </c>
      <c r="C20" s="11">
        <v>62</v>
      </c>
      <c r="D20" s="1"/>
      <c r="E20" s="1"/>
      <c r="F20" s="1"/>
      <c r="G20" s="1"/>
    </row>
    <row r="21" spans="1:11" ht="19.95" customHeight="1">
      <c r="A21" s="1"/>
      <c r="B21" s="10">
        <f ca="1">TODAY()+17</f>
        <v>44990</v>
      </c>
      <c r="C21" s="11">
        <v>53</v>
      </c>
      <c r="D21" s="1"/>
      <c r="E21" s="1"/>
      <c r="F21" s="1"/>
      <c r="G21" s="1"/>
    </row>
    <row r="22" spans="1:11" ht="19.95" customHeight="1">
      <c r="A22" s="1"/>
      <c r="B22" s="10">
        <f ca="1">TODAY()+18</f>
        <v>44991</v>
      </c>
      <c r="C22" s="11">
        <v>72</v>
      </c>
      <c r="D22" s="1"/>
      <c r="E22" s="1"/>
      <c r="F22" s="1"/>
      <c r="G22" s="1"/>
      <c r="K22" s="3"/>
    </row>
    <row r="23" spans="1:11" ht="19.95" customHeight="1">
      <c r="A23" s="1"/>
      <c r="B23" s="10">
        <f ca="1">TODAY()+19</f>
        <v>44992</v>
      </c>
      <c r="C23" s="11">
        <v>69</v>
      </c>
      <c r="D23" s="1"/>
      <c r="E23" s="1"/>
      <c r="F23" s="1"/>
      <c r="G23" s="1"/>
    </row>
    <row r="24" spans="1:11" ht="19.95" customHeight="1">
      <c r="A24" s="1"/>
      <c r="B24" s="10">
        <f ca="1">TODAY()+20</f>
        <v>44993</v>
      </c>
      <c r="C24" s="11">
        <v>58</v>
      </c>
      <c r="D24" s="1"/>
      <c r="E24" s="1"/>
      <c r="F24" s="1"/>
      <c r="G24" s="1"/>
    </row>
    <row r="25" spans="1:11" ht="19.95" customHeight="1">
      <c r="A25" s="1"/>
      <c r="B25" s="10">
        <f ca="1">TODAY()+21</f>
        <v>44994</v>
      </c>
      <c r="C25" s="11">
        <v>71</v>
      </c>
      <c r="D25" s="1"/>
      <c r="E25" s="1"/>
      <c r="F25" s="1"/>
      <c r="G25" s="1"/>
    </row>
    <row r="26" spans="1:11" ht="19.95" customHeight="1">
      <c r="A26" s="1"/>
      <c r="B26" s="10">
        <f ca="1">TODAY()+22</f>
        <v>44995</v>
      </c>
      <c r="C26" s="11">
        <v>60</v>
      </c>
      <c r="D26" s="1"/>
      <c r="E26" s="1"/>
      <c r="F26" s="1"/>
      <c r="G26" s="1"/>
    </row>
    <row r="27" spans="1:11" ht="19.95" customHeight="1">
      <c r="A27" s="1"/>
      <c r="B27" s="10">
        <f ca="1">TODAY()+23</f>
        <v>44996</v>
      </c>
      <c r="C27" s="11">
        <v>64</v>
      </c>
      <c r="D27" s="1"/>
      <c r="E27" s="1"/>
      <c r="F27" s="1"/>
      <c r="G27" s="1"/>
    </row>
    <row r="28" spans="1:11" ht="19.95" customHeight="1">
      <c r="A28" s="1"/>
      <c r="B28" s="1"/>
      <c r="C28" s="1"/>
      <c r="D28" s="1"/>
      <c r="E28" s="1"/>
      <c r="F28" s="1"/>
      <c r="G28" s="1"/>
    </row>
  </sheetData>
  <mergeCells count="1">
    <mergeCell ref="B1:F1"/>
  </mergeCells>
  <dataValidations count="4">
    <dataValidation allowBlank="1" showInputMessage="1" showErrorMessage="1" prompt="Create Manufacturing Output Chart in this worksheet. Enter date and number of components in the given table. Chart depicts output data" sqref="A1" xr:uid="{00000000-0002-0000-0000-000000000000}"/>
    <dataValidation allowBlank="1" showInputMessage="1" showErrorMessage="1" prompt="Enter Date in this column under this heading. Use heading filters to find specific enteries" sqref="B3" xr:uid="{00000000-0002-0000-0000-000002000000}"/>
    <dataValidation allowBlank="1" showInputMessage="1" showErrorMessage="1" prompt="Enter number of Components Completed in this column under this heading" sqref="C3" xr:uid="{00000000-0002-0000-0000-000003000000}"/>
    <dataValidation allowBlank="1" showInputMessage="1" showErrorMessage="1" prompt="Title of this worksheet is in this cell. Enter output data in table below. A manufacturing output data chart starts in cell E5" sqref="B1:F1" xr:uid="{34644657-48FF-4C5B-A3B3-E95F4BF18AB2}"/>
  </dataValidations>
  <printOptions horizontalCentered="1"/>
  <pageMargins left="0.4" right="0.4" top="0.4" bottom="0.4" header="0.25" footer="0.25"/>
  <pageSetup scale="81" fitToHeight="0" orientation="landscape" r:id="rId1"/>
  <headerFooter differentFirst="1">
    <oddFooter>Page &amp;P of &amp;N</oddFooter>
  </headerFooter>
  <ignoredErrors>
    <ignoredError sqref="B5:B27" calculatedColumn="1"/>
  </ignoredErrors>
  <drawing r:id="rId2"/>
  <tableParts count="1">
    <tablePart r:id="rId3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C0DCFD50-C7C1-4737-9CBC-CEE3A40AEC44}"/>
</file>

<file path=customXml/itemProps22.xml><?xml version="1.0" encoding="utf-8"?>
<ds:datastoreItem xmlns:ds="http://schemas.openxmlformats.org/officeDocument/2006/customXml" ds:itemID="{B09DC95B-94AB-4FD1-B1B8-5814CDE1A08D}"/>
</file>

<file path=customXml/itemProps31.xml><?xml version="1.0" encoding="utf-8"?>
<ds:datastoreItem xmlns:ds="http://schemas.openxmlformats.org/officeDocument/2006/customXml" ds:itemID="{F7E76E3B-0450-44D1-BC3B-69704CAA9563}"/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ap:Properties xmlns:vt="http://schemas.openxmlformats.org/officeDocument/2006/docPropsVTypes" xmlns:ap="http://schemas.openxmlformats.org/officeDocument/2006/extended-properties">
  <ap:Template>TM04099102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MANUFACTURING OUTPUT</vt:lpstr>
      <vt:lpstr>ColumnTitle1</vt:lpstr>
      <vt:lpstr>'MANUFACTURING OUTPUT'!Print_Titles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2023-02-16T07:59:08Z</dcterms:created>
  <dcterms:modified xsi:type="dcterms:W3CDTF">2023-02-16T07:59:14Z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