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codeName="ThisWorkbook"/>
  <bookViews>
    <workbookView xWindow="-108" yWindow="-108" windowWidth="23256" windowHeight="12720" xr2:uid="{00000000-000D-0000-FFFF-FFFF00000000}"/>
  </bookViews>
  <sheets>
    <sheet name="Party planner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6" l="1"/>
  <c r="O40" i="6" l="1"/>
  <c r="O111" i="6" l="1"/>
  <c r="N37" i="6" s="1"/>
  <c r="O102" i="6"/>
  <c r="N36" i="6" s="1"/>
  <c r="O92" i="6"/>
  <c r="N35" i="6" s="1"/>
  <c r="O86" i="6"/>
  <c r="N34" i="6" s="1"/>
  <c r="O76" i="6"/>
  <c r="N33" i="6" s="1"/>
  <c r="O64" i="6"/>
  <c r="N32" i="6" s="1"/>
  <c r="O54" i="6"/>
  <c r="N31" i="6" s="1"/>
  <c r="B37" i="6"/>
  <c r="B36" i="6"/>
  <c r="B35" i="6"/>
  <c r="B34" i="6"/>
  <c r="B33" i="6"/>
  <c r="B32" i="6"/>
  <c r="B31" i="6"/>
  <c r="N30" i="6"/>
  <c r="B30" i="6"/>
  <c r="S33" i="6" l="1"/>
  <c r="S36" i="6" s="1"/>
  <c r="I33" i="6" l="1"/>
  <c r="I34" i="6"/>
  <c r="I37" i="6"/>
  <c r="I36" i="6"/>
  <c r="I35" i="6"/>
  <c r="I32" i="6"/>
  <c r="I30" i="6"/>
  <c r="I31" i="6"/>
</calcChain>
</file>

<file path=xl/sharedStrings.xml><?xml version="1.0" encoding="utf-8"?>
<sst xmlns="http://schemas.openxmlformats.org/spreadsheetml/2006/main" count="159" uniqueCount="104">
  <si>
    <t>VENUE / LOCATION</t>
  </si>
  <si>
    <t>Heavenly Hops Brewery</t>
  </si>
  <si>
    <t>EVENT DATE &amp; TIME</t>
  </si>
  <si>
    <t>ADDITIONAL INFO</t>
  </si>
  <si>
    <t>Bring your ID</t>
  </si>
  <si>
    <t>✔</t>
  </si>
  <si>
    <t>☐</t>
  </si>
  <si>
    <t>Order any food</t>
  </si>
  <si>
    <t>Pick up food/ice/décor</t>
  </si>
  <si>
    <t>✖</t>
  </si>
  <si>
    <t>Make guest list</t>
  </si>
  <si>
    <t>Shop for supplies</t>
  </si>
  <si>
    <t>Set up party</t>
  </si>
  <si>
    <t xml:space="preserve">Choose a location </t>
  </si>
  <si>
    <t>Make DIY items</t>
  </si>
  <si>
    <t>Enjoy all you hard work</t>
  </si>
  <si>
    <t>Purchase invitations</t>
  </si>
  <si>
    <t>Make menu</t>
  </si>
  <si>
    <t>Send out invitations</t>
  </si>
  <si>
    <t>NAME</t>
  </si>
  <si>
    <t>INVITIATION</t>
  </si>
  <si>
    <t>ATTENDING</t>
  </si>
  <si>
    <t>THANK YOU</t>
  </si>
  <si>
    <t>Jens Martensson</t>
  </si>
  <si>
    <t>Allan Mattsson</t>
  </si>
  <si>
    <t>Kalle Persson</t>
  </si>
  <si>
    <t>Angelica Astrom</t>
  </si>
  <si>
    <t>April Hansson</t>
  </si>
  <si>
    <t>Alexander Martensson</t>
  </si>
  <si>
    <t>Mira Karlsson</t>
  </si>
  <si>
    <t>Ian Hansson</t>
  </si>
  <si>
    <t>Flora Berggren</t>
  </si>
  <si>
    <t>CATEGORY</t>
  </si>
  <si>
    <t>% OF BUDGET</t>
  </si>
  <si>
    <t>SUBTOTALS</t>
  </si>
  <si>
    <t>BUDGET TOTAL</t>
  </si>
  <si>
    <t>EXPENSE TOTAL</t>
  </si>
  <si>
    <t>DIFFERENCE</t>
  </si>
  <si>
    <t>AMOUNT</t>
  </si>
  <si>
    <t>COMMENTS</t>
  </si>
  <si>
    <t>Venue</t>
  </si>
  <si>
    <t>Location Rental</t>
  </si>
  <si>
    <t>Equipment Rental</t>
  </si>
  <si>
    <t>Additional Tables / Chairs</t>
  </si>
  <si>
    <t>AV Equipment</t>
  </si>
  <si>
    <t>AV Staff</t>
  </si>
  <si>
    <t>Venue-Specific Staff</t>
  </si>
  <si>
    <t>Venue-Specific Catering</t>
  </si>
  <si>
    <t>Security</t>
  </si>
  <si>
    <t>Set Up</t>
  </si>
  <si>
    <t>Clean Up</t>
  </si>
  <si>
    <t>Decor</t>
  </si>
  <si>
    <t>Linens</t>
  </si>
  <si>
    <t>China / Cutlery / Glassware</t>
  </si>
  <si>
    <t>Lighting</t>
  </si>
  <si>
    <t>Additional Signage</t>
  </si>
  <si>
    <t>Additional Furniture</t>
  </si>
  <si>
    <t>Additional Decorative Items</t>
  </si>
  <si>
    <t>Food / Beverage</t>
  </si>
  <si>
    <t>Food</t>
  </si>
  <si>
    <t>Beverage</t>
  </si>
  <si>
    <t>Cake</t>
  </si>
  <si>
    <t>Catering Staff</t>
  </si>
  <si>
    <t>Bar</t>
  </si>
  <si>
    <t>Additional Bar Staff</t>
  </si>
  <si>
    <t>Coffee Cart</t>
  </si>
  <si>
    <t>Takeaway Food / Beverage</t>
  </si>
  <si>
    <t>Entertainment</t>
  </si>
  <si>
    <t>Music / DJ</t>
  </si>
  <si>
    <t>Performers</t>
  </si>
  <si>
    <t>Gaming Rentals</t>
  </si>
  <si>
    <t>Additional Rentals</t>
  </si>
  <si>
    <t>Video Production</t>
  </si>
  <si>
    <t>Presentation Graphics</t>
  </si>
  <si>
    <t>Event Documentation</t>
  </si>
  <si>
    <t>Photographer</t>
  </si>
  <si>
    <t>Videographer</t>
  </si>
  <si>
    <t>Attendee / Guest Services</t>
  </si>
  <si>
    <t>Transportation</t>
  </si>
  <si>
    <t>Accommodation</t>
  </si>
  <si>
    <t>Storage</t>
  </si>
  <si>
    <t>Charging Stations</t>
  </si>
  <si>
    <t>Party Favors</t>
  </si>
  <si>
    <t>Giveaways</t>
  </si>
  <si>
    <t>Invitations</t>
  </si>
  <si>
    <t>Invitation / RSVP Printing</t>
  </si>
  <si>
    <t>Envelopes / Address Service</t>
  </si>
  <si>
    <t>Shipping / Postage</t>
  </si>
  <si>
    <t>Design</t>
  </si>
  <si>
    <t>Thank You Cards</t>
  </si>
  <si>
    <t>PARTY PLANNER</t>
  </si>
  <si>
    <t>PARTY PLANNING CHECKLIST</t>
  </si>
  <si>
    <t>GUEST LIST</t>
  </si>
  <si>
    <t>DAY OF PARTY</t>
  </si>
  <si>
    <t>1 WEEK PRIOR</t>
  </si>
  <si>
    <t>3 WEEKS PRIOR</t>
  </si>
  <si>
    <t>PARTY BUDGET</t>
  </si>
  <si>
    <t>PARTY / EVENT TITLE</t>
  </si>
  <si>
    <t>INVITATION</t>
  </si>
  <si>
    <t>Others</t>
  </si>
  <si>
    <t>Additional cards</t>
  </si>
  <si>
    <t>Choose a party theme</t>
  </si>
  <si>
    <t>Hannah's 21st Birthday</t>
  </si>
  <si>
    <t>Buy thank you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</si>
</sst>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$&quot;* #,##0.00_-;\-&quot;$&quot;* #,##0.00_-;_-&quot;$&quot;* &quot;-&quot;??_-;_-@_-"/>
    <numFmt numFmtId="165" formatCode="d"/>
    <numFmt numFmtId="166" formatCode="&quot;$&quot;#,##0.00"/>
  </numFmts>
  <fonts count="30" x14ac:knownFonts="1">
    <font>
      <sz val="11"/>
      <color theme="1" tint="0.24994659260841701"/>
      <name val="Dotum"/>
      <family val="2"/>
      <scheme val="minor"/>
    </font>
    <font>
      <sz val="14"/>
      <color theme="4"/>
      <name val="Dotum"/>
      <family val="2"/>
      <scheme val="minor"/>
    </font>
    <font>
      <b/>
      <sz val="20"/>
      <color theme="4"/>
      <name val="Dotum"/>
      <family val="2"/>
      <scheme val="minor"/>
    </font>
    <font>
      <b/>
      <sz val="16"/>
      <color theme="1" tint="0.34998626667073579"/>
      <name val="Dotum"/>
      <family val="2"/>
      <scheme val="minor"/>
    </font>
    <font>
      <b/>
      <sz val="36"/>
      <color theme="1" tint="0.34998626667073579"/>
      <name val="Dotum"/>
      <family val="2"/>
      <scheme val="major"/>
    </font>
    <font>
      <sz val="11"/>
      <color theme="1" tint="0.24994659260841701"/>
      <name val="Dotum"/>
      <family val="2"/>
      <scheme val="minor"/>
    </font>
    <font>
      <b/>
      <sz val="26"/>
      <color theme="0"/>
      <name val="Dotum"/>
      <family val="2"/>
      <scheme val="minor"/>
    </font>
    <font>
      <b/>
      <sz val="18"/>
      <color theme="0"/>
      <name val="Dotum"/>
      <family val="2"/>
      <scheme val="minor"/>
    </font>
    <font>
      <sz val="20"/>
      <color theme="4"/>
      <name val="Dotum"/>
      <family val="2"/>
      <scheme val="minor"/>
    </font>
    <font>
      <sz val="20"/>
      <color theme="0"/>
      <name val="Dotum"/>
      <family val="2"/>
      <scheme val="minor"/>
    </font>
    <font>
      <sz val="18"/>
      <color theme="0"/>
      <name val="Dotum"/>
      <family val="2"/>
      <scheme val="minor"/>
    </font>
    <font>
      <sz val="11"/>
      <color theme="6" tint="-0.499984740745262"/>
      <name val="Dotum"/>
      <family val="2"/>
      <charset val="129"/>
      <scheme val="minor"/>
    </font>
    <font>
      <sz val="11"/>
      <color theme="1" tint="0.24994659260841701"/>
      <name val="Dotum"/>
      <family val="2"/>
      <charset val="129"/>
      <scheme val="minor"/>
    </font>
    <font>
      <sz val="40"/>
      <color theme="6" tint="-0.499984740745262"/>
      <name val="Dotum"/>
      <family val="2"/>
      <charset val="129"/>
      <scheme val="minor"/>
    </font>
    <font>
      <b/>
      <sz val="12"/>
      <color theme="7" tint="-0.249977111117893"/>
      <name val="Dotum"/>
      <family val="2"/>
      <charset val="129"/>
      <scheme val="minor"/>
    </font>
    <font>
      <sz val="11"/>
      <color theme="1"/>
      <name val="Dotum"/>
      <family val="2"/>
      <charset val="129"/>
      <scheme val="minor"/>
    </font>
    <font>
      <sz val="20"/>
      <color theme="6" tint="-0.499984740745262"/>
      <name val="Dotum"/>
      <family val="2"/>
      <charset val="129"/>
      <scheme val="minor"/>
    </font>
    <font>
      <sz val="24"/>
      <color theme="7"/>
      <name val="Dotum"/>
      <family val="2"/>
      <charset val="129"/>
      <scheme val="minor"/>
    </font>
    <font>
      <sz val="20"/>
      <color theme="1" tint="0.24994659260841701"/>
      <name val="Dotum"/>
      <family val="2"/>
      <charset val="129"/>
      <scheme val="minor"/>
    </font>
    <font>
      <b/>
      <sz val="18"/>
      <color theme="6" tint="-0.499984740745262"/>
      <name val="Dotum"/>
      <family val="2"/>
      <charset val="129"/>
      <scheme val="minor"/>
    </font>
    <font>
      <sz val="14"/>
      <color theme="6" tint="-0.499984740745262"/>
      <name val="Dotum"/>
      <family val="2"/>
      <charset val="129"/>
      <scheme val="minor"/>
    </font>
    <font>
      <b/>
      <sz val="14"/>
      <color theme="6" tint="-0.499984740745262"/>
      <name val="Dotum"/>
      <family val="2"/>
      <charset val="129"/>
      <scheme val="minor"/>
    </font>
    <font>
      <sz val="14"/>
      <color theme="1" tint="0.24994659260841701"/>
      <name val="Dotum"/>
      <family val="2"/>
      <charset val="129"/>
      <scheme val="minor"/>
    </font>
    <font>
      <b/>
      <sz val="11"/>
      <color theme="1" tint="4.9989318521683403E-2"/>
      <name val="Dotum"/>
      <family val="2"/>
      <charset val="129"/>
      <scheme val="minor"/>
    </font>
    <font>
      <sz val="11"/>
      <color theme="1" tint="4.9989318521683403E-2"/>
      <name val="Dotum"/>
      <family val="2"/>
      <charset val="129"/>
      <scheme val="minor"/>
    </font>
    <font>
      <u/>
      <sz val="11"/>
      <color theme="1" tint="0.24994659260841701"/>
      <name val="Dotum"/>
      <family val="2"/>
      <charset val="129"/>
      <scheme val="minor"/>
    </font>
    <font>
      <sz val="20"/>
      <color theme="0"/>
      <name val="Dotum"/>
      <family val="2"/>
      <charset val="129"/>
      <scheme val="minor"/>
    </font>
    <font>
      <sz val="22"/>
      <color theme="7" tint="-0.249977111117893"/>
      <name val="Dotum"/>
      <family val="2"/>
      <charset val="129"/>
      <scheme val="minor"/>
    </font>
    <font>
      <sz val="24"/>
      <color theme="7" tint="-0.249977111117893"/>
      <name val="Dotum"/>
      <family val="2"/>
      <charset val="129"/>
      <scheme val="minor"/>
    </font>
    <font>
      <sz val="40"/>
      <color theme="7"/>
      <name val="Dotum"/>
      <family val="2"/>
      <charset val="129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6"/>
      </right>
      <top style="thin">
        <color theme="7"/>
      </top>
      <bottom style="thin">
        <color theme="7"/>
      </bottom>
      <diagonal/>
    </border>
    <border>
      <left style="thin">
        <color theme="6"/>
      </left>
      <right style="thin">
        <color theme="6"/>
      </right>
      <top style="thin">
        <color theme="7"/>
      </top>
      <bottom style="thin">
        <color theme="7"/>
      </bottom>
      <diagonal/>
    </border>
    <border>
      <left style="thin">
        <color theme="6"/>
      </left>
      <right/>
      <top style="thin">
        <color theme="7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/>
      <top style="thick">
        <color theme="6" tint="0.59996337778862885"/>
      </top>
      <bottom style="thick">
        <color theme="6" tint="0.59996337778862885"/>
      </bottom>
      <diagonal/>
    </border>
  </borders>
  <cellStyleXfs count="20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5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5" fontId="7" fillId="4" borderId="3" applyNumberFormat="0" applyFont="0" applyBorder="0" applyAlignment="0">
      <alignment horizontal="center" vertical="center"/>
    </xf>
    <xf numFmtId="165" fontId="7" fillId="5" borderId="3" applyNumberFormat="0" applyFont="0" applyBorder="0" applyAlignment="0">
      <alignment horizontal="center" vertical="center"/>
    </xf>
    <xf numFmtId="165" fontId="7" fillId="6" borderId="3" applyNumberFormat="0" applyFont="0" applyBorder="0" applyAlignment="0">
      <alignment horizontal="center" vertical="center"/>
    </xf>
    <xf numFmtId="165" fontId="7" fillId="7" borderId="3" applyNumberFormat="0" applyFont="0" applyBorder="0" applyAlignment="0">
      <alignment horizontal="center" vertical="center"/>
    </xf>
    <xf numFmtId="165" fontId="7" fillId="2" borderId="3" applyNumberFormat="0" applyFont="0" applyBorder="0" applyAlignment="0">
      <alignment horizontal="center" vertical="center"/>
    </xf>
    <xf numFmtId="165" fontId="7" fillId="3" borderId="3" applyNumberFormat="0" applyFont="0" applyBorder="0" applyAlignment="0">
      <alignment horizontal="center" vertical="center"/>
    </xf>
    <xf numFmtId="165" fontId="7" fillId="8" borderId="3" applyNumberFormat="0" applyFont="0" applyBorder="0" applyAlignment="0">
      <alignment horizontal="center" vertical="center"/>
    </xf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5">
    <xf numFmtId="0" fontId="0" fillId="0" borderId="0" xfId="0"/>
    <xf numFmtId="0" fontId="11" fillId="10" borderId="0" xfId="0" applyFont="1" applyFill="1"/>
    <xf numFmtId="0" fontId="11" fillId="10" borderId="0" xfId="0" applyFont="1" applyFill="1" applyAlignment="1">
      <alignment horizontal="left" indent="3"/>
    </xf>
    <xf numFmtId="0" fontId="12" fillId="0" borderId="0" xfId="0" applyFont="1"/>
    <xf numFmtId="0" fontId="12" fillId="0" borderId="0" xfId="0" applyFont="1" applyAlignment="1">
      <alignment vertical="center"/>
    </xf>
    <xf numFmtId="0" fontId="29" fillId="10" borderId="0" xfId="0" applyFont="1" applyFill="1" applyAlignment="1">
      <alignment horizontal="left" vertical="center"/>
    </xf>
    <xf numFmtId="0" fontId="13" fillId="10" borderId="0" xfId="0" applyFont="1" applyFill="1" applyAlignment="1">
      <alignment vertical="center"/>
    </xf>
    <xf numFmtId="0" fontId="12" fillId="10" borderId="0" xfId="0" applyFont="1" applyFill="1" applyAlignment="1">
      <alignment vertical="center"/>
    </xf>
    <xf numFmtId="0" fontId="13" fillId="10" borderId="0" xfId="0" applyFont="1" applyFill="1" applyAlignment="1">
      <alignment horizontal="left" vertical="center"/>
    </xf>
    <xf numFmtId="0" fontId="12" fillId="10" borderId="0" xfId="0" applyFont="1" applyFill="1"/>
    <xf numFmtId="0" fontId="15" fillId="10" borderId="7" xfId="0" applyFont="1" applyFill="1" applyBorder="1" applyAlignment="1">
      <alignment horizontal="left" vertical="center" indent="1"/>
    </xf>
    <xf numFmtId="0" fontId="15" fillId="10" borderId="7" xfId="0" applyFont="1" applyFill="1" applyBorder="1" applyAlignment="1">
      <alignment horizontal="left" vertical="center" indent="2"/>
    </xf>
    <xf numFmtId="0" fontId="15" fillId="10" borderId="8" xfId="0" applyFont="1" applyFill="1" applyBorder="1" applyAlignment="1">
      <alignment horizontal="left" vertical="center" indent="2"/>
    </xf>
    <xf numFmtId="0" fontId="15" fillId="10" borderId="5" xfId="0" applyFont="1" applyFill="1" applyBorder="1" applyAlignment="1">
      <alignment horizontal="left" vertical="center" indent="2"/>
    </xf>
    <xf numFmtId="0" fontId="15" fillId="10" borderId="6" xfId="0" applyFont="1" applyFill="1" applyBorder="1" applyAlignment="1">
      <alignment horizontal="left" vertical="center" indent="1"/>
    </xf>
    <xf numFmtId="0" fontId="15" fillId="10" borderId="5" xfId="0" applyFont="1" applyFill="1" applyBorder="1" applyAlignment="1">
      <alignment horizontal="left" vertical="center" indent="1"/>
    </xf>
    <xf numFmtId="0" fontId="11" fillId="10" borderId="0" xfId="0" applyFont="1" applyFill="1" applyAlignment="1">
      <alignment vertical="center"/>
    </xf>
    <xf numFmtId="0" fontId="11" fillId="10" borderId="0" xfId="0" applyFont="1" applyFill="1" applyAlignment="1">
      <alignment horizontal="left" vertical="center"/>
    </xf>
    <xf numFmtId="0" fontId="16" fillId="10" borderId="0" xfId="0" applyFont="1" applyFill="1" applyAlignment="1">
      <alignment vertical="center"/>
    </xf>
    <xf numFmtId="0" fontId="16" fillId="10" borderId="10" xfId="0" applyFont="1" applyFill="1" applyBorder="1" applyAlignment="1">
      <alignment horizontal="left" vertical="center"/>
    </xf>
    <xf numFmtId="0" fontId="16" fillId="10" borderId="10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6" fillId="10" borderId="0" xfId="0" applyFont="1" applyFill="1"/>
    <xf numFmtId="0" fontId="16" fillId="10" borderId="9" xfId="0" applyFont="1" applyFill="1" applyBorder="1" applyAlignment="1">
      <alignment horizontal="left" indent="3"/>
    </xf>
    <xf numFmtId="0" fontId="16" fillId="10" borderId="9" xfId="0" applyFont="1" applyFill="1" applyBorder="1"/>
    <xf numFmtId="0" fontId="16" fillId="10" borderId="9" xfId="0" applyFont="1" applyFill="1" applyBorder="1" applyAlignment="1">
      <alignment vertical="center"/>
    </xf>
    <xf numFmtId="0" fontId="19" fillId="10" borderId="0" xfId="0" applyFont="1" applyFill="1" applyAlignment="1">
      <alignment horizontal="center" vertical="center"/>
    </xf>
    <xf numFmtId="0" fontId="19" fillId="10" borderId="9" xfId="0" applyFont="1" applyFill="1" applyBorder="1" applyAlignment="1">
      <alignment horizontal="center" vertical="center"/>
    </xf>
    <xf numFmtId="0" fontId="18" fillId="0" borderId="0" xfId="0" applyFont="1"/>
    <xf numFmtId="0" fontId="20" fillId="10" borderId="0" xfId="0" applyFont="1" applyFill="1" applyAlignment="1">
      <alignment vertical="center"/>
    </xf>
    <xf numFmtId="0" fontId="21" fillId="1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10" borderId="5" xfId="0" applyFont="1" applyFill="1" applyBorder="1" applyAlignment="1">
      <alignment horizontal="center" vertical="center"/>
    </xf>
    <xf numFmtId="0" fontId="12" fillId="10" borderId="0" xfId="0" applyFont="1" applyFill="1" applyAlignment="1">
      <alignment horizontal="center"/>
    </xf>
    <xf numFmtId="0" fontId="25" fillId="10" borderId="0" xfId="0" applyFont="1" applyFill="1" applyAlignment="1">
      <alignment horizontal="center"/>
    </xf>
    <xf numFmtId="0" fontId="12" fillId="10" borderId="0" xfId="0" applyFont="1" applyFill="1" applyAlignment="1">
      <alignment horizontal="center" vertical="center"/>
    </xf>
    <xf numFmtId="0" fontId="25" fillId="10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left" indent="3"/>
    </xf>
    <xf numFmtId="0" fontId="16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8" fillId="10" borderId="0" xfId="0" applyFont="1" applyFill="1" applyAlignment="1">
      <alignment vertical="center"/>
    </xf>
    <xf numFmtId="0" fontId="18" fillId="10" borderId="10" xfId="0" applyFont="1" applyFill="1" applyBorder="1" applyAlignment="1">
      <alignment horizontal="left" vertical="center"/>
    </xf>
    <xf numFmtId="0" fontId="18" fillId="10" borderId="10" xfId="0" applyFont="1" applyFill="1" applyBorder="1" applyAlignment="1">
      <alignment vertical="center"/>
    </xf>
    <xf numFmtId="0" fontId="26" fillId="10" borderId="10" xfId="0" applyFont="1" applyFill="1" applyBorder="1" applyAlignment="1">
      <alignment vertical="center"/>
    </xf>
    <xf numFmtId="0" fontId="12" fillId="10" borderId="0" xfId="0" applyFont="1" applyFill="1" applyAlignment="1">
      <alignment horizontal="left" vertical="center"/>
    </xf>
    <xf numFmtId="0" fontId="12" fillId="0" borderId="0" xfId="0" applyFont="1" applyAlignment="1">
      <alignment horizontal="left" indent="3"/>
    </xf>
    <xf numFmtId="0" fontId="17" fillId="10" borderId="10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left" vertical="center" indent="2"/>
    </xf>
    <xf numFmtId="0" fontId="15" fillId="10" borderId="7" xfId="0" applyFont="1" applyFill="1" applyBorder="1" applyAlignment="1">
      <alignment horizontal="left" vertical="center" indent="2"/>
    </xf>
    <xf numFmtId="0" fontId="15" fillId="10" borderId="7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4" fillId="11" borderId="6" xfId="0" applyFont="1" applyFill="1" applyBorder="1" applyAlignment="1">
      <alignment horizontal="left" vertical="center" indent="2"/>
    </xf>
    <xf numFmtId="0" fontId="14" fillId="11" borderId="7" xfId="0" applyFont="1" applyFill="1" applyBorder="1" applyAlignment="1">
      <alignment horizontal="left" vertical="center" indent="2"/>
    </xf>
    <xf numFmtId="0" fontId="24" fillId="10" borderId="5" xfId="0" applyFont="1" applyFill="1" applyBorder="1" applyAlignment="1">
      <alignment horizontal="left" vertical="center" indent="1"/>
    </xf>
    <xf numFmtId="166" fontId="15" fillId="10" borderId="7" xfId="18" applyNumberFormat="1" applyFont="1" applyFill="1" applyBorder="1" applyAlignment="1" applyProtection="1">
      <alignment horizontal="left" vertical="center" indent="2"/>
    </xf>
    <xf numFmtId="166" fontId="15" fillId="10" borderId="8" xfId="18" applyNumberFormat="1" applyFont="1" applyFill="1" applyBorder="1" applyAlignment="1" applyProtection="1">
      <alignment horizontal="left" vertical="center" indent="2"/>
    </xf>
    <xf numFmtId="0" fontId="15" fillId="10" borderId="5" xfId="0" applyFont="1" applyFill="1" applyBorder="1" applyAlignment="1">
      <alignment horizontal="left" vertical="center" wrapText="1" indent="2"/>
    </xf>
    <xf numFmtId="0" fontId="15" fillId="10" borderId="6" xfId="0" applyFont="1" applyFill="1" applyBorder="1" applyAlignment="1">
      <alignment horizontal="left" vertical="center" wrapText="1" indent="2"/>
    </xf>
    <xf numFmtId="166" fontId="15" fillId="10" borderId="8" xfId="18" applyNumberFormat="1" applyFont="1" applyFill="1" applyBorder="1" applyAlignment="1" applyProtection="1">
      <alignment horizontal="left" vertical="center" wrapText="1" indent="2"/>
    </xf>
    <xf numFmtId="166" fontId="15" fillId="10" borderId="5" xfId="18" applyNumberFormat="1" applyFont="1" applyFill="1" applyBorder="1" applyAlignment="1" applyProtection="1">
      <alignment horizontal="left" vertical="center" wrapText="1" indent="2"/>
    </xf>
    <xf numFmtId="166" fontId="15" fillId="10" borderId="6" xfId="18" applyNumberFormat="1" applyFont="1" applyFill="1" applyBorder="1" applyAlignment="1" applyProtection="1">
      <alignment horizontal="left" vertical="center" wrapText="1" indent="2"/>
    </xf>
    <xf numFmtId="0" fontId="14" fillId="11" borderId="8" xfId="0" applyFont="1" applyFill="1" applyBorder="1" applyAlignment="1">
      <alignment horizontal="left" vertical="center" wrapText="1" indent="2"/>
    </xf>
    <xf numFmtId="0" fontId="14" fillId="11" borderId="5" xfId="0" applyFont="1" applyFill="1" applyBorder="1" applyAlignment="1">
      <alignment horizontal="left" vertical="center" wrapText="1" indent="2"/>
    </xf>
    <xf numFmtId="0" fontId="14" fillId="11" borderId="6" xfId="0" applyFont="1" applyFill="1" applyBorder="1" applyAlignment="1">
      <alignment horizontal="left" vertical="center" wrapText="1" indent="2"/>
    </xf>
    <xf numFmtId="0" fontId="14" fillId="11" borderId="8" xfId="0" applyFont="1" applyFill="1" applyBorder="1" applyAlignment="1">
      <alignment horizontal="left" vertical="center" indent="2"/>
    </xf>
    <xf numFmtId="1" fontId="15" fillId="10" borderId="7" xfId="19" applyNumberFormat="1" applyFont="1" applyFill="1" applyBorder="1" applyAlignment="1" applyProtection="1">
      <alignment horizontal="left" vertical="center" wrapText="1" indent="2"/>
    </xf>
    <xf numFmtId="1" fontId="15" fillId="10" borderId="8" xfId="19" applyNumberFormat="1" applyFont="1" applyFill="1" applyBorder="1" applyAlignment="1" applyProtection="1">
      <alignment horizontal="left" vertical="center" wrapText="1" indent="2"/>
    </xf>
    <xf numFmtId="9" fontId="15" fillId="10" borderId="7" xfId="19" applyFont="1" applyFill="1" applyBorder="1" applyAlignment="1" applyProtection="1">
      <alignment horizontal="left" vertical="center" indent="2"/>
    </xf>
    <xf numFmtId="166" fontId="27" fillId="12" borderId="5" xfId="18" applyNumberFormat="1" applyFont="1" applyFill="1" applyBorder="1" applyAlignment="1" applyProtection="1">
      <alignment horizontal="center" vertical="center"/>
    </xf>
    <xf numFmtId="166" fontId="28" fillId="12" borderId="5" xfId="18" applyNumberFormat="1" applyFont="1" applyFill="1" applyBorder="1" applyAlignment="1" applyProtection="1">
      <alignment horizontal="center" vertical="center"/>
    </xf>
  </cellXfs>
  <cellStyles count="20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Currency" xfId="18" builtinId="4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19" builtinId="5"/>
    <cellStyle name="Table Details" xfId="10" xr:uid="{00000000-0005-0000-0000-000010000000}"/>
    <cellStyle name="Title" xfId="1" builtinId="15" customBuiltin="1"/>
  </cellStyles>
  <dxfs count="14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4" tint="0.79998168889431442"/>
        </patternFill>
      </fill>
      <border>
        <bottom style="dotted">
          <color auto="1"/>
        </bottom>
        <horizontal style="dotted">
          <color auto="1"/>
        </horizontal>
      </border>
    </dxf>
    <dxf>
      <border>
        <bottom style="dotted">
          <color auto="1"/>
        </bottom>
        <horizontal style="dotted">
          <color auto="1"/>
        </horizontal>
      </border>
    </dxf>
    <dxf>
      <font>
        <color theme="0"/>
      </font>
      <fill>
        <patternFill>
          <bgColor theme="3" tint="0.39994506668294322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2" defaultTableStyle="TableStyleMedium2" defaultPivotStyle="PivotStyleLight16">
    <tableStyle name="Planner" pivot="0" count="1" xr9:uid="{00000000-0011-0000-FFFF-FFFF00000000}">
      <tableStyleElement type="wholeTable" dxfId="13"/>
    </tableStyle>
    <tableStyle name="Table Style 1" pivot="0" count="3" xr9:uid="{5877AB84-0B4B-477E-9927-EF534BA3E47F}">
      <tableStyleElement type="headerRow" dxfId="12"/>
      <tableStyleElement type="firstRowStripe" dxfId="11"/>
      <tableStyleElement type="secondRowStripe" dxfId="10"/>
    </tableStyle>
  </tableStyles>
  <colors>
    <mruColors>
      <color rgb="FF3F752B"/>
      <color rgb="FF248851"/>
      <color rgb="FF1D6F42"/>
      <color rgb="FF62983E"/>
      <color rgb="FFFBFBFB"/>
      <color rgb="FF757575"/>
      <color rgb="FF6D15EF"/>
      <color rgb="FF696969"/>
      <color rgb="FF175935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785094688278E-2"/>
          <c:y val="0.21633081135639012"/>
          <c:w val="0.46984546214234429"/>
          <c:h val="0.72258965604501546"/>
        </c:manualLayout>
      </c:layout>
      <c:pieChart>
        <c:varyColors val="1"/>
        <c:ser>
          <c:idx val="0"/>
          <c:order val="0"/>
          <c:tx>
            <c:strRef>
              <c:f>'Party planner'!$I$29:$M$29</c:f>
              <c:strCache>
                <c:ptCount val="1"/>
                <c:pt idx="0">
                  <c:v>% OF BUDGET</c:v>
                </c:pt>
              </c:strCache>
            </c:strRef>
          </c:tx>
          <c:spPr>
            <a:ln>
              <a:noFill/>
            </a:ln>
            <a:effectLst/>
            <a:scene3d>
              <a:camera prst="orthographicFront"/>
              <a:lightRig rig="threePt" dir="t">
                <a:rot lat="0" lon="0" rev="5400000"/>
              </a:lightRig>
            </a:scene3d>
            <a:sp3d/>
          </c:spPr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1-D56F-46BC-97B1-1A57592D4848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3-D56F-46BC-97B1-1A57592D48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5-D56F-46BC-97B1-1A57592D48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7-D56F-46BC-97B1-1A57592D4848}"/>
              </c:ext>
            </c:extLst>
          </c:dPt>
          <c:dPt>
            <c:idx val="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9-D56F-46BC-97B1-1A57592D48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B-D56F-46BC-97B1-1A57592D4848}"/>
              </c:ext>
            </c:extLst>
          </c:dPt>
          <c:dPt>
            <c:idx val="6"/>
            <c:bubble3D val="0"/>
            <c:spPr>
              <a:solidFill>
                <a:schemeClr val="accent5">
                  <a:lumMod val="90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D-D56F-46BC-97B1-1A57592D4848}"/>
              </c:ext>
            </c:extLst>
          </c:dPt>
          <c:dPt>
            <c:idx val="7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F-D56F-46BC-97B1-1A57592D4848}"/>
              </c:ext>
            </c:extLst>
          </c:dPt>
          <c:cat>
            <c:strRef>
              <c:f>'Party planner'!$B$30:$H$37</c:f>
              <c:strCache>
                <c:ptCount val="8"/>
                <c:pt idx="0">
                  <c:v>Venue</c:v>
                </c:pt>
                <c:pt idx="1">
                  <c:v>Decor</c:v>
                </c:pt>
                <c:pt idx="2">
                  <c:v>Food / Beverage</c:v>
                </c:pt>
                <c:pt idx="3">
                  <c:v>Entertainment</c:v>
                </c:pt>
                <c:pt idx="4">
                  <c:v>Event Documentation</c:v>
                </c:pt>
                <c:pt idx="5">
                  <c:v>Attendee / Guest Services</c:v>
                </c:pt>
                <c:pt idx="6">
                  <c:v>Invitations</c:v>
                </c:pt>
                <c:pt idx="7">
                  <c:v>Others</c:v>
                </c:pt>
              </c:strCache>
            </c:strRef>
          </c:cat>
          <c:val>
            <c:numRef>
              <c:f>'Party planner'!$I$30:$I$37</c:f>
              <c:numCache>
                <c:formatCode>0%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6F-46BC-97B1-1A57592D4848}"/>
            </c:ext>
          </c:extLst>
        </c:ser>
        <c:ser>
          <c:idx val="1"/>
          <c:order val="1"/>
          <c:tx>
            <c:strRef>
              <c:f>'Party planner'!$N$29:$R$29</c:f>
              <c:strCache>
                <c:ptCount val="1"/>
                <c:pt idx="0">
                  <c:v>SUBTOTALS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56F-46BC-97B1-1A57592D48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56F-46BC-97B1-1A57592D48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56F-46BC-97B1-1A57592D48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56F-46BC-97B1-1A57592D48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56F-46BC-97B1-1A57592D48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56F-46BC-97B1-1A57592D48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D56F-46BC-97B1-1A57592D484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D56F-46BC-97B1-1A57592D4848}"/>
              </c:ext>
            </c:extLst>
          </c:dPt>
          <c:cat>
            <c:strRef>
              <c:f>'Party planner'!$B$30:$H$37</c:f>
              <c:strCache>
                <c:ptCount val="8"/>
                <c:pt idx="0">
                  <c:v>Venue</c:v>
                </c:pt>
                <c:pt idx="1">
                  <c:v>Decor</c:v>
                </c:pt>
                <c:pt idx="2">
                  <c:v>Food / Beverage</c:v>
                </c:pt>
                <c:pt idx="3">
                  <c:v>Entertainment</c:v>
                </c:pt>
                <c:pt idx="4">
                  <c:v>Event Documentation</c:v>
                </c:pt>
                <c:pt idx="5">
                  <c:v>Attendee / Guest Services</c:v>
                </c:pt>
                <c:pt idx="6">
                  <c:v>Invitations</c:v>
                </c:pt>
                <c:pt idx="7">
                  <c:v>Others</c:v>
                </c:pt>
              </c:strCache>
            </c:strRef>
          </c:cat>
          <c:val>
            <c:numRef>
              <c:f>'Party planner'!$N$30:$N$37</c:f>
              <c:numCache>
                <c:formatCode>"$"#,##0.00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56F-46BC-97B1-1A57592D4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57033791179689985"/>
          <c:y val="0.28045966858189209"/>
          <c:w val="0.39976672198486402"/>
          <c:h val="0.62069377475109977"/>
        </c:manualLayout>
      </c:layout>
      <c:overlay val="0"/>
      <c:txPr>
        <a:bodyPr rot="0" vert="horz"/>
        <a:lstStyle/>
        <a:p>
          <a:pPr>
            <a:defRPr sz="1100" b="0" baseline="0">
              <a:latin typeface="+mn-lt"/>
              <a:ea typeface="Dotum" panose="020B0600000101010101" pitchFamily="34" charset="-127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85725</xdr:colOff>
      <xdr:row>26</xdr:row>
      <xdr:rowOff>95250</xdr:rowOff>
    </xdr:from>
    <xdr:to>
      <xdr:col>38</xdr:col>
      <xdr:colOff>123825</xdr:colOff>
      <xdr:row>37</xdr:row>
      <xdr:rowOff>114301</xdr:rowOff>
    </xdr:to>
    <xdr:graphicFrame macro="">
      <xdr:nvGraphicFramePr>
        <xdr:cNvPr id="31" name="BudgetChart" descr="Party Budget Chart">
          <a:extLst>
            <a:ext uri="{FF2B5EF4-FFF2-40B4-BE49-F238E27FC236}">
              <a16:creationId xmlns:a16="http://schemas.microsoft.com/office/drawing/2014/main" id="{02F7CA11-95BD-4B7C-97F7-15F8242C9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190767</xdr:colOff>
      <xdr:row>1</xdr:row>
      <xdr:rowOff>78360</xdr:rowOff>
    </xdr:from>
    <xdr:to>
      <xdr:col>38</xdr:col>
      <xdr:colOff>36552</xdr:colOff>
      <xdr:row>1</xdr:row>
      <xdr:rowOff>990600</xdr:rowOff>
    </xdr:to>
    <xdr:grpSp>
      <xdr:nvGrpSpPr>
        <xdr:cNvPr id="2" name="Group 1" descr="Drawing of a birthday cake">
          <a:extLst>
            <a:ext uri="{FF2B5EF4-FFF2-40B4-BE49-F238E27FC236}">
              <a16:creationId xmlns:a16="http://schemas.microsoft.com/office/drawing/2014/main" id="{E1A22911-267C-1341-9108-578A116E7688}"/>
            </a:ext>
          </a:extLst>
        </xdr:cNvPr>
        <xdr:cNvGrpSpPr>
          <a:grpSpLocks noChangeAspect="1"/>
        </xdr:cNvGrpSpPr>
      </xdr:nvGrpSpPr>
      <xdr:grpSpPr>
        <a:xfrm>
          <a:off x="13792467" y="306960"/>
          <a:ext cx="1011645" cy="912240"/>
          <a:chOff x="4917884" y="1613770"/>
          <a:chExt cx="2060608" cy="1981960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EE966499-C5C0-551C-0720-7AFC8FCC1AB0}"/>
              </a:ext>
            </a:extLst>
          </xdr:cNvPr>
          <xdr:cNvSpPr/>
        </xdr:nvSpPr>
        <xdr:spPr>
          <a:xfrm>
            <a:off x="4917884" y="2510978"/>
            <a:ext cx="2060608" cy="1084752"/>
          </a:xfrm>
          <a:custGeom>
            <a:avLst/>
            <a:gdLst>
              <a:gd name="connsiteX0" fmla="*/ 2034078 w 2060608"/>
              <a:gd name="connsiteY0" fmla="*/ 0 h 1084752"/>
              <a:gd name="connsiteX1" fmla="*/ 2032394 w 2060608"/>
              <a:gd name="connsiteY1" fmla="*/ 0 h 1084752"/>
              <a:gd name="connsiteX2" fmla="*/ 2030709 w 2060608"/>
              <a:gd name="connsiteY2" fmla="*/ 15264 h 1084752"/>
              <a:gd name="connsiteX3" fmla="*/ 1917880 w 2060608"/>
              <a:gd name="connsiteY3" fmla="*/ 96675 h 1084752"/>
              <a:gd name="connsiteX4" fmla="*/ 722228 w 2060608"/>
              <a:gd name="connsiteY4" fmla="*/ 201830 h 1084752"/>
              <a:gd name="connsiteX5" fmla="*/ 250703 w 2060608"/>
              <a:gd name="connsiteY5" fmla="*/ 172997 h 1084752"/>
              <a:gd name="connsiteX6" fmla="*/ 31780 w 2060608"/>
              <a:gd name="connsiteY6" fmla="*/ 62754 h 1084752"/>
              <a:gd name="connsiteX7" fmla="*/ 13256 w 2060608"/>
              <a:gd name="connsiteY7" fmla="*/ 23745 h 1084752"/>
              <a:gd name="connsiteX8" fmla="*/ 80617 w 2060608"/>
              <a:gd name="connsiteY8" fmla="*/ 866680 h 1084752"/>
              <a:gd name="connsiteX9" fmla="*/ 1121340 w 2060608"/>
              <a:gd name="connsiteY9" fmla="*/ 1082078 h 1084752"/>
              <a:gd name="connsiteX10" fmla="*/ 1887568 w 2060608"/>
              <a:gd name="connsiteY10" fmla="*/ 920953 h 1084752"/>
              <a:gd name="connsiteX11" fmla="*/ 2023974 w 2060608"/>
              <a:gd name="connsiteY11" fmla="*/ 834455 h 1084752"/>
              <a:gd name="connsiteX12" fmla="*/ 2057654 w 2060608"/>
              <a:gd name="connsiteY12" fmla="*/ 693683 h 1084752"/>
              <a:gd name="connsiteX13" fmla="*/ 2034078 w 2060608"/>
              <a:gd name="connsiteY13" fmla="*/ 0 h 10847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2060608" h="1084752">
                <a:moveTo>
                  <a:pt x="2034078" y="0"/>
                </a:moveTo>
                <a:cubicBezTo>
                  <a:pt x="2034078" y="0"/>
                  <a:pt x="2032394" y="0"/>
                  <a:pt x="2032394" y="0"/>
                </a:cubicBezTo>
                <a:cubicBezTo>
                  <a:pt x="2032394" y="5088"/>
                  <a:pt x="2032394" y="10176"/>
                  <a:pt x="2030709" y="15264"/>
                </a:cubicBezTo>
                <a:cubicBezTo>
                  <a:pt x="2022289" y="62754"/>
                  <a:pt x="1965033" y="83106"/>
                  <a:pt x="1917880" y="96675"/>
                </a:cubicBezTo>
                <a:cubicBezTo>
                  <a:pt x="1448039" y="220486"/>
                  <a:pt x="1202173" y="201830"/>
                  <a:pt x="722228" y="201830"/>
                </a:cubicBezTo>
                <a:cubicBezTo>
                  <a:pt x="643079" y="201830"/>
                  <a:pt x="348376" y="195045"/>
                  <a:pt x="250703" y="172997"/>
                </a:cubicBezTo>
                <a:cubicBezTo>
                  <a:pt x="174922" y="156036"/>
                  <a:pt x="78933" y="125507"/>
                  <a:pt x="31780" y="62754"/>
                </a:cubicBezTo>
                <a:cubicBezTo>
                  <a:pt x="23360" y="50881"/>
                  <a:pt x="16624" y="37313"/>
                  <a:pt x="13256" y="23745"/>
                </a:cubicBezTo>
                <a:cubicBezTo>
                  <a:pt x="3152" y="217094"/>
                  <a:pt x="-32212" y="702163"/>
                  <a:pt x="80617" y="866680"/>
                </a:cubicBezTo>
                <a:cubicBezTo>
                  <a:pt x="185026" y="1021020"/>
                  <a:pt x="794641" y="1100734"/>
                  <a:pt x="1121340" y="1082078"/>
                </a:cubicBezTo>
                <a:cubicBezTo>
                  <a:pt x="1382363" y="1066813"/>
                  <a:pt x="1641702" y="1010844"/>
                  <a:pt x="1887568" y="920953"/>
                </a:cubicBezTo>
                <a:cubicBezTo>
                  <a:pt x="1938089" y="902297"/>
                  <a:pt x="1991977" y="880248"/>
                  <a:pt x="2023974" y="834455"/>
                </a:cubicBezTo>
                <a:cubicBezTo>
                  <a:pt x="2050918" y="793750"/>
                  <a:pt x="2055970" y="742868"/>
                  <a:pt x="2057654" y="693683"/>
                </a:cubicBezTo>
                <a:cubicBezTo>
                  <a:pt x="2066074" y="459629"/>
                  <a:pt x="2055970" y="230662"/>
                  <a:pt x="2034078" y="0"/>
                </a:cubicBezTo>
                <a:close/>
              </a:path>
            </a:pathLst>
          </a:custGeom>
          <a:solidFill>
            <a:schemeClr val="accent3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C7535186-72A9-81DC-6A61-BAD4DE9F0566}"/>
              </a:ext>
            </a:extLst>
          </xdr:cNvPr>
          <xdr:cNvSpPr/>
        </xdr:nvSpPr>
        <xdr:spPr>
          <a:xfrm>
            <a:off x="4928597" y="2319285"/>
            <a:ext cx="2020100" cy="396218"/>
          </a:xfrm>
          <a:custGeom>
            <a:avLst/>
            <a:gdLst>
              <a:gd name="connsiteX0" fmla="*/ 1472691 w 2020100"/>
              <a:gd name="connsiteY0" fmla="*/ 39 h 396218"/>
              <a:gd name="connsiteX1" fmla="*/ 24436 w 2020100"/>
              <a:gd name="connsiteY1" fmla="*/ 157772 h 396218"/>
              <a:gd name="connsiteX2" fmla="*/ 21068 w 2020100"/>
              <a:gd name="connsiteY2" fmla="*/ 256142 h 396218"/>
              <a:gd name="connsiteX3" fmla="*/ 239990 w 2020100"/>
              <a:gd name="connsiteY3" fmla="*/ 366385 h 396218"/>
              <a:gd name="connsiteX4" fmla="*/ 709831 w 2020100"/>
              <a:gd name="connsiteY4" fmla="*/ 395218 h 396218"/>
              <a:gd name="connsiteX5" fmla="*/ 1905484 w 2020100"/>
              <a:gd name="connsiteY5" fmla="*/ 290063 h 396218"/>
              <a:gd name="connsiteX6" fmla="*/ 2018313 w 2020100"/>
              <a:gd name="connsiteY6" fmla="*/ 208653 h 396218"/>
              <a:gd name="connsiteX7" fmla="*/ 1472691 w 2020100"/>
              <a:gd name="connsiteY7" fmla="*/ 39 h 396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020100" h="396218">
                <a:moveTo>
                  <a:pt x="1472691" y="39"/>
                </a:moveTo>
                <a:cubicBezTo>
                  <a:pt x="1300921" y="39"/>
                  <a:pt x="278722" y="-6745"/>
                  <a:pt x="24436" y="157772"/>
                </a:cubicBezTo>
                <a:cubicBezTo>
                  <a:pt x="-10929" y="179820"/>
                  <a:pt x="-4193" y="222222"/>
                  <a:pt x="21068" y="256142"/>
                </a:cubicBezTo>
                <a:cubicBezTo>
                  <a:pt x="68220" y="318896"/>
                  <a:pt x="164209" y="349425"/>
                  <a:pt x="239990" y="366385"/>
                </a:cubicBezTo>
                <a:cubicBezTo>
                  <a:pt x="337663" y="388434"/>
                  <a:pt x="632366" y="395218"/>
                  <a:pt x="709831" y="395218"/>
                </a:cubicBezTo>
                <a:cubicBezTo>
                  <a:pt x="1189776" y="395218"/>
                  <a:pt x="1435643" y="413875"/>
                  <a:pt x="1905484" y="290063"/>
                </a:cubicBezTo>
                <a:cubicBezTo>
                  <a:pt x="1952636" y="278191"/>
                  <a:pt x="2009893" y="257838"/>
                  <a:pt x="2018313" y="208653"/>
                </a:cubicBezTo>
                <a:cubicBezTo>
                  <a:pt x="2050309" y="39049"/>
                  <a:pt x="1644461" y="39"/>
                  <a:pt x="1472691" y="39"/>
                </a:cubicBezTo>
                <a:close/>
              </a:path>
            </a:pathLst>
          </a:custGeom>
          <a:solidFill>
            <a:schemeClr val="accent3">
              <a:lumMod val="60000"/>
              <a:lumOff val="40000"/>
            </a:schemeClr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09ABC14D-5A33-3A70-2B28-D8064415EBCF}"/>
              </a:ext>
            </a:extLst>
          </xdr:cNvPr>
          <xdr:cNvSpPr/>
        </xdr:nvSpPr>
        <xdr:spPr>
          <a:xfrm>
            <a:off x="5466658" y="1918966"/>
            <a:ext cx="96895" cy="671726"/>
          </a:xfrm>
          <a:custGeom>
            <a:avLst/>
            <a:gdLst>
              <a:gd name="connsiteX0" fmla="*/ 3368 w 96895"/>
              <a:gd name="connsiteY0" fmla="*/ 651374 h 671726"/>
              <a:gd name="connsiteX1" fmla="*/ 38732 w 96895"/>
              <a:gd name="connsiteY1" fmla="*/ 670031 h 671726"/>
              <a:gd name="connsiteX2" fmla="*/ 62309 w 96895"/>
              <a:gd name="connsiteY2" fmla="*/ 671727 h 671726"/>
              <a:gd name="connsiteX3" fmla="*/ 82517 w 96895"/>
              <a:gd name="connsiteY3" fmla="*/ 659854 h 671726"/>
              <a:gd name="connsiteX4" fmla="*/ 85885 w 96895"/>
              <a:gd name="connsiteY4" fmla="*/ 651374 h 671726"/>
              <a:gd name="connsiteX5" fmla="*/ 92621 w 96895"/>
              <a:gd name="connsiteY5" fmla="*/ 67934 h 671726"/>
              <a:gd name="connsiteX6" fmla="*/ 84201 w 96895"/>
              <a:gd name="connsiteY6" fmla="*/ 37405 h 671726"/>
              <a:gd name="connsiteX7" fmla="*/ 52205 w 96895"/>
              <a:gd name="connsiteY7" fmla="*/ 92 h 671726"/>
              <a:gd name="connsiteX8" fmla="*/ 23576 w 96895"/>
              <a:gd name="connsiteY8" fmla="*/ 44189 h 671726"/>
              <a:gd name="connsiteX9" fmla="*/ 18524 w 96895"/>
              <a:gd name="connsiteY9" fmla="*/ 67934 h 671726"/>
              <a:gd name="connsiteX10" fmla="*/ 0 w 96895"/>
              <a:gd name="connsiteY10" fmla="*/ 646286 h 671726"/>
              <a:gd name="connsiteX11" fmla="*/ 3368 w 96895"/>
              <a:gd name="connsiteY11" fmla="*/ 651374 h 6717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96895" h="671726">
                <a:moveTo>
                  <a:pt x="3368" y="651374"/>
                </a:moveTo>
                <a:cubicBezTo>
                  <a:pt x="10104" y="663246"/>
                  <a:pt x="25260" y="666639"/>
                  <a:pt x="38732" y="670031"/>
                </a:cubicBezTo>
                <a:cubicBezTo>
                  <a:pt x="47152" y="671727"/>
                  <a:pt x="53889" y="671727"/>
                  <a:pt x="62309" y="671727"/>
                </a:cubicBezTo>
                <a:cubicBezTo>
                  <a:pt x="70729" y="671727"/>
                  <a:pt x="77465" y="666639"/>
                  <a:pt x="82517" y="659854"/>
                </a:cubicBezTo>
                <a:cubicBezTo>
                  <a:pt x="84201" y="656462"/>
                  <a:pt x="85885" y="654766"/>
                  <a:pt x="85885" y="651374"/>
                </a:cubicBezTo>
                <a:cubicBezTo>
                  <a:pt x="92621" y="449545"/>
                  <a:pt x="102725" y="262979"/>
                  <a:pt x="92621" y="67934"/>
                </a:cubicBezTo>
                <a:cubicBezTo>
                  <a:pt x="92621" y="56062"/>
                  <a:pt x="89253" y="45885"/>
                  <a:pt x="84201" y="37405"/>
                </a:cubicBezTo>
                <a:cubicBezTo>
                  <a:pt x="75781" y="20445"/>
                  <a:pt x="63993" y="-1604"/>
                  <a:pt x="52205" y="92"/>
                </a:cubicBezTo>
                <a:cubicBezTo>
                  <a:pt x="40416" y="92"/>
                  <a:pt x="30312" y="25533"/>
                  <a:pt x="23576" y="44189"/>
                </a:cubicBezTo>
                <a:cubicBezTo>
                  <a:pt x="20208" y="52670"/>
                  <a:pt x="20208" y="59454"/>
                  <a:pt x="18524" y="67934"/>
                </a:cubicBezTo>
                <a:cubicBezTo>
                  <a:pt x="13472" y="261283"/>
                  <a:pt x="6736" y="452937"/>
                  <a:pt x="0" y="646286"/>
                </a:cubicBezTo>
                <a:cubicBezTo>
                  <a:pt x="1684" y="646286"/>
                  <a:pt x="1684" y="649678"/>
                  <a:pt x="3368" y="651374"/>
                </a:cubicBezTo>
                <a:close/>
              </a:path>
            </a:pathLst>
          </a:custGeom>
          <a:solidFill>
            <a:schemeClr val="accent4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7F1B3C49-7713-DA68-5949-9BF1C271358C}"/>
              </a:ext>
            </a:extLst>
          </xdr:cNvPr>
          <xdr:cNvSpPr/>
        </xdr:nvSpPr>
        <xdr:spPr>
          <a:xfrm>
            <a:off x="5821354" y="1847738"/>
            <a:ext cx="93252" cy="697161"/>
          </a:xfrm>
          <a:custGeom>
            <a:avLst/>
            <a:gdLst>
              <a:gd name="connsiteX0" fmla="*/ 2316 w 93252"/>
              <a:gd name="connsiteY0" fmla="*/ 396961 h 697161"/>
              <a:gd name="connsiteX1" fmla="*/ 2316 w 93252"/>
              <a:gd name="connsiteY1" fmla="*/ 671720 h 697161"/>
              <a:gd name="connsiteX2" fmla="*/ 29260 w 93252"/>
              <a:gd name="connsiteY2" fmla="*/ 692073 h 697161"/>
              <a:gd name="connsiteX3" fmla="*/ 69676 w 93252"/>
              <a:gd name="connsiteY3" fmla="*/ 697161 h 697161"/>
              <a:gd name="connsiteX4" fmla="*/ 81464 w 93252"/>
              <a:gd name="connsiteY4" fmla="*/ 693769 h 697161"/>
              <a:gd name="connsiteX5" fmla="*/ 88200 w 93252"/>
              <a:gd name="connsiteY5" fmla="*/ 686985 h 697161"/>
              <a:gd name="connsiteX6" fmla="*/ 91569 w 93252"/>
              <a:gd name="connsiteY6" fmla="*/ 680201 h 697161"/>
              <a:gd name="connsiteX7" fmla="*/ 93252 w 93252"/>
              <a:gd name="connsiteY7" fmla="*/ 83192 h 697161"/>
              <a:gd name="connsiteX8" fmla="*/ 79780 w 93252"/>
              <a:gd name="connsiteY8" fmla="*/ 35703 h 697161"/>
              <a:gd name="connsiteX9" fmla="*/ 47784 w 93252"/>
              <a:gd name="connsiteY9" fmla="*/ 86 h 697161"/>
              <a:gd name="connsiteX10" fmla="*/ 15788 w 93252"/>
              <a:gd name="connsiteY10" fmla="*/ 40791 h 697161"/>
              <a:gd name="connsiteX11" fmla="*/ 5684 w 93252"/>
              <a:gd name="connsiteY11" fmla="*/ 84888 h 697161"/>
              <a:gd name="connsiteX12" fmla="*/ 2316 w 93252"/>
              <a:gd name="connsiteY12" fmla="*/ 396961 h 6971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93252" h="697161">
                <a:moveTo>
                  <a:pt x="2316" y="396961"/>
                </a:moveTo>
                <a:cubicBezTo>
                  <a:pt x="5684" y="449538"/>
                  <a:pt x="4000" y="568262"/>
                  <a:pt x="2316" y="671720"/>
                </a:cubicBezTo>
                <a:cubicBezTo>
                  <a:pt x="9052" y="680201"/>
                  <a:pt x="19156" y="686985"/>
                  <a:pt x="29260" y="692073"/>
                </a:cubicBezTo>
                <a:cubicBezTo>
                  <a:pt x="42732" y="697161"/>
                  <a:pt x="56204" y="697161"/>
                  <a:pt x="69676" y="697161"/>
                </a:cubicBezTo>
                <a:cubicBezTo>
                  <a:pt x="73044" y="697161"/>
                  <a:pt x="78096" y="697161"/>
                  <a:pt x="81464" y="693769"/>
                </a:cubicBezTo>
                <a:cubicBezTo>
                  <a:pt x="84832" y="692073"/>
                  <a:pt x="86516" y="688681"/>
                  <a:pt x="88200" y="686985"/>
                </a:cubicBezTo>
                <a:cubicBezTo>
                  <a:pt x="89885" y="683593"/>
                  <a:pt x="91569" y="681897"/>
                  <a:pt x="91569" y="680201"/>
                </a:cubicBezTo>
                <a:cubicBezTo>
                  <a:pt x="93252" y="483459"/>
                  <a:pt x="93252" y="285022"/>
                  <a:pt x="93252" y="83192"/>
                </a:cubicBezTo>
                <a:cubicBezTo>
                  <a:pt x="93252" y="66232"/>
                  <a:pt x="88200" y="49271"/>
                  <a:pt x="79780" y="35703"/>
                </a:cubicBezTo>
                <a:cubicBezTo>
                  <a:pt x="69676" y="18742"/>
                  <a:pt x="56204" y="1782"/>
                  <a:pt x="47784" y="86"/>
                </a:cubicBezTo>
                <a:cubicBezTo>
                  <a:pt x="39364" y="-1610"/>
                  <a:pt x="25892" y="22135"/>
                  <a:pt x="15788" y="40791"/>
                </a:cubicBezTo>
                <a:cubicBezTo>
                  <a:pt x="9052" y="54359"/>
                  <a:pt x="5684" y="69624"/>
                  <a:pt x="5684" y="84888"/>
                </a:cubicBezTo>
                <a:cubicBezTo>
                  <a:pt x="5684" y="186651"/>
                  <a:pt x="-4421" y="298590"/>
                  <a:pt x="2316" y="396961"/>
                </a:cubicBezTo>
                <a:close/>
              </a:path>
            </a:pathLst>
          </a:custGeom>
          <a:solidFill>
            <a:schemeClr val="accent3">
              <a:lumMod val="50000"/>
            </a:schemeClr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7" name="Freeform 6">
            <a:extLst>
              <a:ext uri="{FF2B5EF4-FFF2-40B4-BE49-F238E27FC236}">
                <a16:creationId xmlns:a16="http://schemas.microsoft.com/office/drawing/2014/main" id="{C9396CD1-F26E-8A4C-B0B3-42BF6FD32210}"/>
              </a:ext>
            </a:extLst>
          </xdr:cNvPr>
          <xdr:cNvSpPr/>
        </xdr:nvSpPr>
        <xdr:spPr>
          <a:xfrm>
            <a:off x="6180681" y="1854608"/>
            <a:ext cx="97672" cy="671136"/>
          </a:xfrm>
          <a:custGeom>
            <a:avLst/>
            <a:gdLst>
              <a:gd name="connsiteX0" fmla="*/ 1684 w 97672"/>
              <a:gd name="connsiteY0" fmla="*/ 652978 h 671136"/>
              <a:gd name="connsiteX1" fmla="*/ 16840 w 97672"/>
              <a:gd name="connsiteY1" fmla="*/ 668242 h 671136"/>
              <a:gd name="connsiteX2" fmla="*/ 85885 w 97672"/>
              <a:gd name="connsiteY2" fmla="*/ 654674 h 671136"/>
              <a:gd name="connsiteX3" fmla="*/ 90937 w 97672"/>
              <a:gd name="connsiteY3" fmla="*/ 651282 h 671136"/>
              <a:gd name="connsiteX4" fmla="*/ 97673 w 97672"/>
              <a:gd name="connsiteY4" fmla="*/ 637714 h 671136"/>
              <a:gd name="connsiteX5" fmla="*/ 84201 w 97672"/>
              <a:gd name="connsiteY5" fmla="*/ 71234 h 671136"/>
              <a:gd name="connsiteX6" fmla="*/ 74097 w 97672"/>
              <a:gd name="connsiteY6" fmla="*/ 37313 h 671136"/>
              <a:gd name="connsiteX7" fmla="*/ 42100 w 97672"/>
              <a:gd name="connsiteY7" fmla="*/ 0 h 671136"/>
              <a:gd name="connsiteX8" fmla="*/ 15156 w 97672"/>
              <a:gd name="connsiteY8" fmla="*/ 45793 h 671136"/>
              <a:gd name="connsiteX9" fmla="*/ 10104 w 97672"/>
              <a:gd name="connsiteY9" fmla="*/ 72930 h 671136"/>
              <a:gd name="connsiteX10" fmla="*/ 0 w 97672"/>
              <a:gd name="connsiteY10" fmla="*/ 636018 h 671136"/>
              <a:gd name="connsiteX11" fmla="*/ 1684 w 97672"/>
              <a:gd name="connsiteY11" fmla="*/ 652978 h 67113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97672" h="671136">
                <a:moveTo>
                  <a:pt x="1684" y="652978"/>
                </a:moveTo>
                <a:cubicBezTo>
                  <a:pt x="5052" y="659762"/>
                  <a:pt x="10104" y="664850"/>
                  <a:pt x="16840" y="668242"/>
                </a:cubicBezTo>
                <a:cubicBezTo>
                  <a:pt x="38732" y="676723"/>
                  <a:pt x="63993" y="664850"/>
                  <a:pt x="85885" y="654674"/>
                </a:cubicBezTo>
                <a:cubicBezTo>
                  <a:pt x="87569" y="654674"/>
                  <a:pt x="89253" y="652978"/>
                  <a:pt x="90937" y="651282"/>
                </a:cubicBezTo>
                <a:cubicBezTo>
                  <a:pt x="92621" y="649586"/>
                  <a:pt x="95989" y="646194"/>
                  <a:pt x="97673" y="637714"/>
                </a:cubicBezTo>
                <a:cubicBezTo>
                  <a:pt x="97673" y="444364"/>
                  <a:pt x="94305" y="249319"/>
                  <a:pt x="84201" y="71234"/>
                </a:cubicBezTo>
                <a:cubicBezTo>
                  <a:pt x="84201" y="59362"/>
                  <a:pt x="80833" y="47489"/>
                  <a:pt x="74097" y="37313"/>
                </a:cubicBezTo>
                <a:cubicBezTo>
                  <a:pt x="63993" y="20353"/>
                  <a:pt x="50521" y="0"/>
                  <a:pt x="42100" y="0"/>
                </a:cubicBezTo>
                <a:cubicBezTo>
                  <a:pt x="31996" y="0"/>
                  <a:pt x="21892" y="27137"/>
                  <a:pt x="15156" y="45793"/>
                </a:cubicBezTo>
                <a:cubicBezTo>
                  <a:pt x="11788" y="54273"/>
                  <a:pt x="10104" y="62754"/>
                  <a:pt x="10104" y="72930"/>
                </a:cubicBezTo>
                <a:cubicBezTo>
                  <a:pt x="11788" y="251015"/>
                  <a:pt x="1684" y="474893"/>
                  <a:pt x="0" y="636018"/>
                </a:cubicBezTo>
                <a:cubicBezTo>
                  <a:pt x="1684" y="641106"/>
                  <a:pt x="1684" y="646194"/>
                  <a:pt x="1684" y="652978"/>
                </a:cubicBezTo>
                <a:close/>
              </a:path>
            </a:pathLst>
          </a:custGeom>
          <a:solidFill>
            <a:schemeClr val="accent3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8" name="Freeform 7">
            <a:extLst>
              <a:ext uri="{FF2B5EF4-FFF2-40B4-BE49-F238E27FC236}">
                <a16:creationId xmlns:a16="http://schemas.microsoft.com/office/drawing/2014/main" id="{A7546C5C-55FF-03CE-48C9-91F6740E7525}"/>
              </a:ext>
            </a:extLst>
          </xdr:cNvPr>
          <xdr:cNvSpPr/>
        </xdr:nvSpPr>
        <xdr:spPr>
          <a:xfrm>
            <a:off x="5615875" y="1998446"/>
            <a:ext cx="133698" cy="628134"/>
          </a:xfrm>
          <a:custGeom>
            <a:avLst/>
            <a:gdLst>
              <a:gd name="connsiteX0" fmla="*/ 54549 w 133698"/>
              <a:gd name="connsiteY0" fmla="*/ 622775 h 628134"/>
              <a:gd name="connsiteX1" fmla="*/ 84862 w 133698"/>
              <a:gd name="connsiteY1" fmla="*/ 627864 h 628134"/>
              <a:gd name="connsiteX2" fmla="*/ 115174 w 133698"/>
              <a:gd name="connsiteY2" fmla="*/ 624472 h 628134"/>
              <a:gd name="connsiteX3" fmla="*/ 133698 w 133698"/>
              <a:gd name="connsiteY3" fmla="*/ 604119 h 628134"/>
              <a:gd name="connsiteX4" fmla="*/ 100018 w 133698"/>
              <a:gd name="connsiteY4" fmla="*/ 74952 h 628134"/>
              <a:gd name="connsiteX5" fmla="*/ 84862 w 133698"/>
              <a:gd name="connsiteY5" fmla="*/ 39335 h 628134"/>
              <a:gd name="connsiteX6" fmla="*/ 36025 w 133698"/>
              <a:gd name="connsiteY6" fmla="*/ 326 h 628134"/>
              <a:gd name="connsiteX7" fmla="*/ 4029 w 133698"/>
              <a:gd name="connsiteY7" fmla="*/ 56296 h 628134"/>
              <a:gd name="connsiteX8" fmla="*/ 661 w 133698"/>
              <a:gd name="connsiteY8" fmla="*/ 93609 h 628134"/>
              <a:gd name="connsiteX9" fmla="*/ 37709 w 133698"/>
              <a:gd name="connsiteY9" fmla="*/ 609207 h 628134"/>
              <a:gd name="connsiteX10" fmla="*/ 54549 w 133698"/>
              <a:gd name="connsiteY10" fmla="*/ 622775 h 6281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33698" h="628134">
                <a:moveTo>
                  <a:pt x="54549" y="622775"/>
                </a:moveTo>
                <a:cubicBezTo>
                  <a:pt x="64653" y="626168"/>
                  <a:pt x="74757" y="626168"/>
                  <a:pt x="84862" y="627864"/>
                </a:cubicBezTo>
                <a:cubicBezTo>
                  <a:pt x="94966" y="627864"/>
                  <a:pt x="105070" y="629560"/>
                  <a:pt x="115174" y="624472"/>
                </a:cubicBezTo>
                <a:cubicBezTo>
                  <a:pt x="123594" y="621079"/>
                  <a:pt x="132014" y="612599"/>
                  <a:pt x="133698" y="604119"/>
                </a:cubicBezTo>
                <a:cubicBezTo>
                  <a:pt x="123594" y="412466"/>
                  <a:pt x="113490" y="232685"/>
                  <a:pt x="100018" y="74952"/>
                </a:cubicBezTo>
                <a:cubicBezTo>
                  <a:pt x="98334" y="61384"/>
                  <a:pt x="93282" y="49512"/>
                  <a:pt x="84862" y="39335"/>
                </a:cubicBezTo>
                <a:cubicBezTo>
                  <a:pt x="69705" y="20679"/>
                  <a:pt x="49497" y="-3066"/>
                  <a:pt x="36025" y="326"/>
                </a:cubicBezTo>
                <a:cubicBezTo>
                  <a:pt x="20869" y="3718"/>
                  <a:pt x="10765" y="30855"/>
                  <a:pt x="4029" y="56296"/>
                </a:cubicBezTo>
                <a:cubicBezTo>
                  <a:pt x="661" y="68168"/>
                  <a:pt x="-1023" y="81737"/>
                  <a:pt x="661" y="93609"/>
                </a:cubicBezTo>
                <a:cubicBezTo>
                  <a:pt x="14133" y="264910"/>
                  <a:pt x="25921" y="437906"/>
                  <a:pt x="37709" y="609207"/>
                </a:cubicBezTo>
                <a:cubicBezTo>
                  <a:pt x="41077" y="615991"/>
                  <a:pt x="47813" y="619383"/>
                  <a:pt x="54549" y="622775"/>
                </a:cubicBezTo>
                <a:close/>
              </a:path>
            </a:pathLst>
          </a:custGeom>
          <a:solidFill>
            <a:schemeClr val="accent3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9" name="Freeform 8">
            <a:extLst>
              <a:ext uri="{FF2B5EF4-FFF2-40B4-BE49-F238E27FC236}">
                <a16:creationId xmlns:a16="http://schemas.microsoft.com/office/drawing/2014/main" id="{8FA0301F-DA21-C7CD-BF52-F6552F3DBAD7}"/>
              </a:ext>
            </a:extLst>
          </xdr:cNvPr>
          <xdr:cNvSpPr/>
        </xdr:nvSpPr>
        <xdr:spPr>
          <a:xfrm>
            <a:off x="6497277" y="1981812"/>
            <a:ext cx="126932" cy="558611"/>
          </a:xfrm>
          <a:custGeom>
            <a:avLst/>
            <a:gdLst>
              <a:gd name="connsiteX0" fmla="*/ 31996 w 126932"/>
              <a:gd name="connsiteY0" fmla="*/ 557999 h 558611"/>
              <a:gd name="connsiteX1" fmla="*/ 72413 w 126932"/>
              <a:gd name="connsiteY1" fmla="*/ 551215 h 558611"/>
              <a:gd name="connsiteX2" fmla="*/ 84201 w 126932"/>
              <a:gd name="connsiteY2" fmla="*/ 541039 h 558611"/>
              <a:gd name="connsiteX3" fmla="*/ 126301 w 126932"/>
              <a:gd name="connsiteY3" fmla="*/ 91587 h 558611"/>
              <a:gd name="connsiteX4" fmla="*/ 121249 w 126932"/>
              <a:gd name="connsiteY4" fmla="*/ 44097 h 558611"/>
              <a:gd name="connsiteX5" fmla="*/ 94305 w 126932"/>
              <a:gd name="connsiteY5" fmla="*/ 0 h 558611"/>
              <a:gd name="connsiteX6" fmla="*/ 60625 w 126932"/>
              <a:gd name="connsiteY6" fmla="*/ 30529 h 558611"/>
              <a:gd name="connsiteX7" fmla="*/ 40416 w 126932"/>
              <a:gd name="connsiteY7" fmla="*/ 83106 h 558611"/>
              <a:gd name="connsiteX8" fmla="*/ 0 w 126932"/>
              <a:gd name="connsiteY8" fmla="*/ 541039 h 558611"/>
              <a:gd name="connsiteX9" fmla="*/ 31996 w 126932"/>
              <a:gd name="connsiteY9" fmla="*/ 557999 h 55861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126932" h="558611">
                <a:moveTo>
                  <a:pt x="31996" y="557999"/>
                </a:moveTo>
                <a:cubicBezTo>
                  <a:pt x="45469" y="559695"/>
                  <a:pt x="60625" y="557999"/>
                  <a:pt x="72413" y="551215"/>
                </a:cubicBezTo>
                <a:cubicBezTo>
                  <a:pt x="75781" y="549519"/>
                  <a:pt x="82517" y="546127"/>
                  <a:pt x="84201" y="541039"/>
                </a:cubicBezTo>
                <a:cubicBezTo>
                  <a:pt x="99357" y="379914"/>
                  <a:pt x="112829" y="223878"/>
                  <a:pt x="126301" y="91587"/>
                </a:cubicBezTo>
                <a:cubicBezTo>
                  <a:pt x="127985" y="76322"/>
                  <a:pt x="126301" y="59362"/>
                  <a:pt x="121249" y="44097"/>
                </a:cubicBezTo>
                <a:cubicBezTo>
                  <a:pt x="114513" y="22049"/>
                  <a:pt x="106093" y="1696"/>
                  <a:pt x="94305" y="0"/>
                </a:cubicBezTo>
                <a:cubicBezTo>
                  <a:pt x="84201" y="0"/>
                  <a:pt x="72413" y="13568"/>
                  <a:pt x="60625" y="30529"/>
                </a:cubicBezTo>
                <a:cubicBezTo>
                  <a:pt x="48837" y="45793"/>
                  <a:pt x="42100" y="64450"/>
                  <a:pt x="40416" y="83106"/>
                </a:cubicBezTo>
                <a:cubicBezTo>
                  <a:pt x="26944" y="205222"/>
                  <a:pt x="13472" y="366346"/>
                  <a:pt x="0" y="541039"/>
                </a:cubicBezTo>
                <a:cubicBezTo>
                  <a:pt x="8420" y="549519"/>
                  <a:pt x="20208" y="556303"/>
                  <a:pt x="31996" y="557999"/>
                </a:cubicBezTo>
                <a:close/>
              </a:path>
            </a:pathLst>
          </a:custGeom>
          <a:solidFill>
            <a:schemeClr val="accent4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0" name="Freeform 9">
            <a:extLst>
              <a:ext uri="{FF2B5EF4-FFF2-40B4-BE49-F238E27FC236}">
                <a16:creationId xmlns:a16="http://schemas.microsoft.com/office/drawing/2014/main" id="{DF96D582-E1C9-5D29-936F-89AA58380EA9}"/>
              </a:ext>
            </a:extLst>
          </xdr:cNvPr>
          <xdr:cNvSpPr/>
        </xdr:nvSpPr>
        <xdr:spPr>
          <a:xfrm>
            <a:off x="5963014" y="1986801"/>
            <a:ext cx="99786" cy="622548"/>
          </a:xfrm>
          <a:custGeom>
            <a:avLst/>
            <a:gdLst>
              <a:gd name="connsiteX0" fmla="*/ 34109 w 99786"/>
              <a:gd name="connsiteY0" fmla="*/ 614068 h 622548"/>
              <a:gd name="connsiteX1" fmla="*/ 61054 w 99786"/>
              <a:gd name="connsiteY1" fmla="*/ 622548 h 622548"/>
              <a:gd name="connsiteX2" fmla="*/ 77894 w 99786"/>
              <a:gd name="connsiteY2" fmla="*/ 620852 h 622548"/>
              <a:gd name="connsiteX3" fmla="*/ 93050 w 99786"/>
              <a:gd name="connsiteY3" fmla="*/ 612372 h 622548"/>
              <a:gd name="connsiteX4" fmla="*/ 99786 w 99786"/>
              <a:gd name="connsiteY4" fmla="*/ 603892 h 622548"/>
              <a:gd name="connsiteX5" fmla="*/ 98102 w 99786"/>
              <a:gd name="connsiteY5" fmla="*/ 549618 h 622548"/>
              <a:gd name="connsiteX6" fmla="*/ 96418 w 99786"/>
              <a:gd name="connsiteY6" fmla="*/ 223977 h 622548"/>
              <a:gd name="connsiteX7" fmla="*/ 93050 w 99786"/>
              <a:gd name="connsiteY7" fmla="*/ 89990 h 622548"/>
              <a:gd name="connsiteX8" fmla="*/ 77894 w 99786"/>
              <a:gd name="connsiteY8" fmla="*/ 37412 h 622548"/>
              <a:gd name="connsiteX9" fmla="*/ 40846 w 99786"/>
              <a:gd name="connsiteY9" fmla="*/ 99 h 622548"/>
              <a:gd name="connsiteX10" fmla="*/ 8849 w 99786"/>
              <a:gd name="connsiteY10" fmla="*/ 40804 h 622548"/>
              <a:gd name="connsiteX11" fmla="*/ 429 w 99786"/>
              <a:gd name="connsiteY11" fmla="*/ 84902 h 622548"/>
              <a:gd name="connsiteX12" fmla="*/ 17269 w 99786"/>
              <a:gd name="connsiteY12" fmla="*/ 600500 h 622548"/>
              <a:gd name="connsiteX13" fmla="*/ 34109 w 99786"/>
              <a:gd name="connsiteY13" fmla="*/ 614068 h 62254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99786" h="622548">
                <a:moveTo>
                  <a:pt x="34109" y="614068"/>
                </a:moveTo>
                <a:cubicBezTo>
                  <a:pt x="42530" y="617460"/>
                  <a:pt x="50950" y="619156"/>
                  <a:pt x="61054" y="622548"/>
                </a:cubicBezTo>
                <a:cubicBezTo>
                  <a:pt x="64422" y="622548"/>
                  <a:pt x="74526" y="622548"/>
                  <a:pt x="77894" y="620852"/>
                </a:cubicBezTo>
                <a:cubicBezTo>
                  <a:pt x="82946" y="619156"/>
                  <a:pt x="89682" y="617460"/>
                  <a:pt x="93050" y="612372"/>
                </a:cubicBezTo>
                <a:cubicBezTo>
                  <a:pt x="96418" y="610676"/>
                  <a:pt x="98102" y="607284"/>
                  <a:pt x="99786" y="603892"/>
                </a:cubicBezTo>
                <a:cubicBezTo>
                  <a:pt x="99786" y="585235"/>
                  <a:pt x="98102" y="568275"/>
                  <a:pt x="98102" y="549618"/>
                </a:cubicBezTo>
                <a:cubicBezTo>
                  <a:pt x="94734" y="424111"/>
                  <a:pt x="99786" y="332524"/>
                  <a:pt x="96418" y="223977"/>
                </a:cubicBezTo>
                <a:cubicBezTo>
                  <a:pt x="94734" y="191753"/>
                  <a:pt x="93050" y="127303"/>
                  <a:pt x="93050" y="89990"/>
                </a:cubicBezTo>
                <a:cubicBezTo>
                  <a:pt x="93050" y="71333"/>
                  <a:pt x="87998" y="52677"/>
                  <a:pt x="77894" y="37412"/>
                </a:cubicBezTo>
                <a:cubicBezTo>
                  <a:pt x="64422" y="18756"/>
                  <a:pt x="49266" y="-1597"/>
                  <a:pt x="40846" y="99"/>
                </a:cubicBezTo>
                <a:cubicBezTo>
                  <a:pt x="30741" y="99"/>
                  <a:pt x="17269" y="20452"/>
                  <a:pt x="8849" y="40804"/>
                </a:cubicBezTo>
                <a:cubicBezTo>
                  <a:pt x="2113" y="54373"/>
                  <a:pt x="-1255" y="69637"/>
                  <a:pt x="429" y="84902"/>
                </a:cubicBezTo>
                <a:cubicBezTo>
                  <a:pt x="5481" y="256202"/>
                  <a:pt x="12217" y="427503"/>
                  <a:pt x="17269" y="600500"/>
                </a:cubicBezTo>
                <a:cubicBezTo>
                  <a:pt x="20637" y="605588"/>
                  <a:pt x="25689" y="610676"/>
                  <a:pt x="34109" y="614068"/>
                </a:cubicBezTo>
                <a:close/>
              </a:path>
            </a:pathLst>
          </a:custGeom>
          <a:solidFill>
            <a:schemeClr val="accent4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1" name="Freeform 10">
            <a:extLst>
              <a:ext uri="{FF2B5EF4-FFF2-40B4-BE49-F238E27FC236}">
                <a16:creationId xmlns:a16="http://schemas.microsoft.com/office/drawing/2014/main" id="{0AB8B384-503E-4389-B005-C46F7A322F0E}"/>
              </a:ext>
            </a:extLst>
          </xdr:cNvPr>
          <xdr:cNvSpPr/>
        </xdr:nvSpPr>
        <xdr:spPr>
          <a:xfrm>
            <a:off x="6374343" y="1898705"/>
            <a:ext cx="92620" cy="683506"/>
          </a:xfrm>
          <a:custGeom>
            <a:avLst/>
            <a:gdLst>
              <a:gd name="connsiteX0" fmla="*/ 0 w 92620"/>
              <a:gd name="connsiteY0" fmla="*/ 663154 h 683506"/>
              <a:gd name="connsiteX1" fmla="*/ 20208 w 92620"/>
              <a:gd name="connsiteY1" fmla="*/ 680115 h 683506"/>
              <a:gd name="connsiteX2" fmla="*/ 50521 w 92620"/>
              <a:gd name="connsiteY2" fmla="*/ 683507 h 683506"/>
              <a:gd name="connsiteX3" fmla="*/ 63993 w 92620"/>
              <a:gd name="connsiteY3" fmla="*/ 680115 h 683506"/>
              <a:gd name="connsiteX4" fmla="*/ 84201 w 92620"/>
              <a:gd name="connsiteY4" fmla="*/ 664850 h 683506"/>
              <a:gd name="connsiteX5" fmla="*/ 92621 w 92620"/>
              <a:gd name="connsiteY5" fmla="*/ 86498 h 683506"/>
              <a:gd name="connsiteX6" fmla="*/ 82517 w 92620"/>
              <a:gd name="connsiteY6" fmla="*/ 42401 h 683506"/>
              <a:gd name="connsiteX7" fmla="*/ 47152 w 92620"/>
              <a:gd name="connsiteY7" fmla="*/ 0 h 683506"/>
              <a:gd name="connsiteX8" fmla="*/ 16840 w 92620"/>
              <a:gd name="connsiteY8" fmla="*/ 42401 h 683506"/>
              <a:gd name="connsiteX9" fmla="*/ 10104 w 92620"/>
              <a:gd name="connsiteY9" fmla="*/ 86498 h 683506"/>
              <a:gd name="connsiteX10" fmla="*/ 3368 w 92620"/>
              <a:gd name="connsiteY10" fmla="*/ 556303 h 683506"/>
              <a:gd name="connsiteX11" fmla="*/ 0 w 92620"/>
              <a:gd name="connsiteY11" fmla="*/ 663154 h 6835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92620" h="683506">
                <a:moveTo>
                  <a:pt x="0" y="663154"/>
                </a:moveTo>
                <a:cubicBezTo>
                  <a:pt x="5052" y="669938"/>
                  <a:pt x="11788" y="676723"/>
                  <a:pt x="20208" y="680115"/>
                </a:cubicBezTo>
                <a:cubicBezTo>
                  <a:pt x="30312" y="683507"/>
                  <a:pt x="40416" y="683507"/>
                  <a:pt x="50521" y="683507"/>
                </a:cubicBezTo>
                <a:cubicBezTo>
                  <a:pt x="55573" y="683507"/>
                  <a:pt x="60625" y="681811"/>
                  <a:pt x="63993" y="680115"/>
                </a:cubicBezTo>
                <a:cubicBezTo>
                  <a:pt x="70729" y="676723"/>
                  <a:pt x="80833" y="669938"/>
                  <a:pt x="84201" y="664850"/>
                </a:cubicBezTo>
                <a:cubicBezTo>
                  <a:pt x="89253" y="473197"/>
                  <a:pt x="92621" y="290024"/>
                  <a:pt x="92621" y="86498"/>
                </a:cubicBezTo>
                <a:cubicBezTo>
                  <a:pt x="92621" y="71234"/>
                  <a:pt x="89253" y="55970"/>
                  <a:pt x="82517" y="42401"/>
                </a:cubicBezTo>
                <a:cubicBezTo>
                  <a:pt x="72413" y="23745"/>
                  <a:pt x="60625" y="0"/>
                  <a:pt x="47152" y="0"/>
                </a:cubicBezTo>
                <a:cubicBezTo>
                  <a:pt x="37048" y="0"/>
                  <a:pt x="25260" y="23745"/>
                  <a:pt x="16840" y="42401"/>
                </a:cubicBezTo>
                <a:cubicBezTo>
                  <a:pt x="11788" y="55970"/>
                  <a:pt x="8420" y="71234"/>
                  <a:pt x="10104" y="86498"/>
                </a:cubicBezTo>
                <a:cubicBezTo>
                  <a:pt x="25260" y="295112"/>
                  <a:pt x="10104" y="359562"/>
                  <a:pt x="3368" y="556303"/>
                </a:cubicBezTo>
                <a:cubicBezTo>
                  <a:pt x="1684" y="574960"/>
                  <a:pt x="1684" y="613969"/>
                  <a:pt x="0" y="663154"/>
                </a:cubicBezTo>
                <a:close/>
              </a:path>
            </a:pathLst>
          </a:custGeom>
          <a:solidFill>
            <a:schemeClr val="accent3">
              <a:lumMod val="50000"/>
            </a:schemeClr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2" name="Freeform 11">
            <a:extLst>
              <a:ext uri="{FF2B5EF4-FFF2-40B4-BE49-F238E27FC236}">
                <a16:creationId xmlns:a16="http://schemas.microsoft.com/office/drawing/2014/main" id="{9E74D7A1-2C09-9B52-E76E-F2831C9AD3FE}"/>
              </a:ext>
            </a:extLst>
          </xdr:cNvPr>
          <xdr:cNvSpPr/>
        </xdr:nvSpPr>
        <xdr:spPr>
          <a:xfrm>
            <a:off x="5315096" y="1760902"/>
            <a:ext cx="1305221" cy="245078"/>
          </a:xfrm>
          <a:custGeom>
            <a:avLst/>
            <a:gdLst>
              <a:gd name="connsiteX0" fmla="*/ 200398 w 1305221"/>
              <a:gd name="connsiteY0" fmla="*/ 58090 h 245078"/>
              <a:gd name="connsiteX1" fmla="*/ 208818 w 1305221"/>
              <a:gd name="connsiteY1" fmla="*/ 159852 h 245078"/>
              <a:gd name="connsiteX2" fmla="*/ 200398 w 1305221"/>
              <a:gd name="connsiteY2" fmla="*/ 159852 h 245078"/>
              <a:gd name="connsiteX3" fmla="*/ 191978 w 1305221"/>
              <a:gd name="connsiteY3" fmla="*/ 58090 h 245078"/>
              <a:gd name="connsiteX4" fmla="*/ 200398 w 1305221"/>
              <a:gd name="connsiteY4" fmla="*/ 58090 h 245078"/>
              <a:gd name="connsiteX5" fmla="*/ 547306 w 1305221"/>
              <a:gd name="connsiteY5" fmla="*/ 3816 h 245078"/>
              <a:gd name="connsiteX6" fmla="*/ 547306 w 1305221"/>
              <a:gd name="connsiteY6" fmla="*/ 86922 h 245078"/>
              <a:gd name="connsiteX7" fmla="*/ 555726 w 1305221"/>
              <a:gd name="connsiteY7" fmla="*/ 86922 h 245078"/>
              <a:gd name="connsiteX8" fmla="*/ 555726 w 1305221"/>
              <a:gd name="connsiteY8" fmla="*/ 3816 h 245078"/>
              <a:gd name="connsiteX9" fmla="*/ 547306 w 1305221"/>
              <a:gd name="connsiteY9" fmla="*/ 3816 h 245078"/>
              <a:gd name="connsiteX10" fmla="*/ 899266 w 1305221"/>
              <a:gd name="connsiteY10" fmla="*/ 8904 h 245078"/>
              <a:gd name="connsiteX11" fmla="*/ 902634 w 1305221"/>
              <a:gd name="connsiteY11" fmla="*/ 95403 h 245078"/>
              <a:gd name="connsiteX12" fmla="*/ 911054 w 1305221"/>
              <a:gd name="connsiteY12" fmla="*/ 95403 h 245078"/>
              <a:gd name="connsiteX13" fmla="*/ 906002 w 1305221"/>
              <a:gd name="connsiteY13" fmla="*/ 5512 h 245078"/>
              <a:gd name="connsiteX14" fmla="*/ 899266 w 1305221"/>
              <a:gd name="connsiteY14" fmla="*/ 8904 h 245078"/>
              <a:gd name="connsiteX15" fmla="*/ 336804 w 1305221"/>
              <a:gd name="connsiteY15" fmla="*/ 142892 h 245078"/>
              <a:gd name="connsiteX16" fmla="*/ 328384 w 1305221"/>
              <a:gd name="connsiteY16" fmla="*/ 142892 h 245078"/>
              <a:gd name="connsiteX17" fmla="*/ 333436 w 1305221"/>
              <a:gd name="connsiteY17" fmla="*/ 241263 h 245078"/>
              <a:gd name="connsiteX18" fmla="*/ 341856 w 1305221"/>
              <a:gd name="connsiteY18" fmla="*/ 241263 h 245078"/>
              <a:gd name="connsiteX19" fmla="*/ 336804 w 1305221"/>
              <a:gd name="connsiteY19" fmla="*/ 142892 h 245078"/>
              <a:gd name="connsiteX20" fmla="*/ 1305114 w 1305221"/>
              <a:gd name="connsiteY20" fmla="*/ 131020 h 245078"/>
              <a:gd name="connsiteX21" fmla="*/ 1296694 w 1305221"/>
              <a:gd name="connsiteY21" fmla="*/ 131020 h 245078"/>
              <a:gd name="connsiteX22" fmla="*/ 1273117 w 1305221"/>
              <a:gd name="connsiteY22" fmla="*/ 224302 h 245078"/>
              <a:gd name="connsiteX23" fmla="*/ 1279854 w 1305221"/>
              <a:gd name="connsiteY23" fmla="*/ 225998 h 245078"/>
              <a:gd name="connsiteX24" fmla="*/ 1305114 w 1305221"/>
              <a:gd name="connsiteY24" fmla="*/ 131020 h 245078"/>
              <a:gd name="connsiteX25" fmla="*/ 685395 w 1305221"/>
              <a:gd name="connsiteY25" fmla="*/ 139500 h 245078"/>
              <a:gd name="connsiteX26" fmla="*/ 683711 w 1305221"/>
              <a:gd name="connsiteY26" fmla="*/ 231086 h 245078"/>
              <a:gd name="connsiteX27" fmla="*/ 692131 w 1305221"/>
              <a:gd name="connsiteY27" fmla="*/ 231086 h 245078"/>
              <a:gd name="connsiteX28" fmla="*/ 693815 w 1305221"/>
              <a:gd name="connsiteY28" fmla="*/ 137804 h 245078"/>
              <a:gd name="connsiteX29" fmla="*/ 685395 w 1305221"/>
              <a:gd name="connsiteY29" fmla="*/ 139500 h 245078"/>
              <a:gd name="connsiteX30" fmla="*/ 1106400 w 1305221"/>
              <a:gd name="connsiteY30" fmla="*/ 53001 h 245078"/>
              <a:gd name="connsiteX31" fmla="*/ 1097980 w 1305221"/>
              <a:gd name="connsiteY31" fmla="*/ 51305 h 245078"/>
              <a:gd name="connsiteX32" fmla="*/ 1101348 w 1305221"/>
              <a:gd name="connsiteY32" fmla="*/ 142892 h 245078"/>
              <a:gd name="connsiteX33" fmla="*/ 1109768 w 1305221"/>
              <a:gd name="connsiteY33" fmla="*/ 141196 h 245078"/>
              <a:gd name="connsiteX34" fmla="*/ 1106400 w 1305221"/>
              <a:gd name="connsiteY34" fmla="*/ 53001 h 245078"/>
              <a:gd name="connsiteX35" fmla="*/ 0 w 1305221"/>
              <a:gd name="connsiteY35" fmla="*/ 144588 h 245078"/>
              <a:gd name="connsiteX36" fmla="*/ 3368 w 1305221"/>
              <a:gd name="connsiteY36" fmla="*/ 229390 h 245078"/>
              <a:gd name="connsiteX37" fmla="*/ 10104 w 1305221"/>
              <a:gd name="connsiteY37" fmla="*/ 231086 h 245078"/>
              <a:gd name="connsiteX38" fmla="*/ 8420 w 1305221"/>
              <a:gd name="connsiteY38" fmla="*/ 144588 h 245078"/>
              <a:gd name="connsiteX39" fmla="*/ 0 w 1305221"/>
              <a:gd name="connsiteY39" fmla="*/ 144588 h 2450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</a:cxnLst>
            <a:rect l="l" t="t" r="r" b="b"/>
            <a:pathLst>
              <a:path w="1305221" h="245078">
                <a:moveTo>
                  <a:pt x="200398" y="58090"/>
                </a:moveTo>
                <a:cubicBezTo>
                  <a:pt x="198714" y="92011"/>
                  <a:pt x="203766" y="125931"/>
                  <a:pt x="208818" y="159852"/>
                </a:cubicBezTo>
                <a:cubicBezTo>
                  <a:pt x="208818" y="164941"/>
                  <a:pt x="202082" y="164941"/>
                  <a:pt x="200398" y="159852"/>
                </a:cubicBezTo>
                <a:cubicBezTo>
                  <a:pt x="195346" y="125931"/>
                  <a:pt x="190294" y="92011"/>
                  <a:pt x="191978" y="58090"/>
                </a:cubicBezTo>
                <a:cubicBezTo>
                  <a:pt x="191978" y="53001"/>
                  <a:pt x="200398" y="53001"/>
                  <a:pt x="200398" y="58090"/>
                </a:cubicBezTo>
                <a:close/>
                <a:moveTo>
                  <a:pt x="547306" y="3816"/>
                </a:moveTo>
                <a:cubicBezTo>
                  <a:pt x="550674" y="30953"/>
                  <a:pt x="548990" y="59786"/>
                  <a:pt x="547306" y="86922"/>
                </a:cubicBezTo>
                <a:cubicBezTo>
                  <a:pt x="547306" y="92011"/>
                  <a:pt x="554042" y="92011"/>
                  <a:pt x="555726" y="86922"/>
                </a:cubicBezTo>
                <a:cubicBezTo>
                  <a:pt x="557410" y="59786"/>
                  <a:pt x="559094" y="30953"/>
                  <a:pt x="555726" y="3816"/>
                </a:cubicBezTo>
                <a:cubicBezTo>
                  <a:pt x="554042" y="-1272"/>
                  <a:pt x="545622" y="-1272"/>
                  <a:pt x="547306" y="3816"/>
                </a:cubicBezTo>
                <a:close/>
                <a:moveTo>
                  <a:pt x="899266" y="8904"/>
                </a:moveTo>
                <a:cubicBezTo>
                  <a:pt x="902634" y="37737"/>
                  <a:pt x="904318" y="66570"/>
                  <a:pt x="902634" y="95403"/>
                </a:cubicBezTo>
                <a:cubicBezTo>
                  <a:pt x="902634" y="100491"/>
                  <a:pt x="909370" y="100491"/>
                  <a:pt x="911054" y="95403"/>
                </a:cubicBezTo>
                <a:cubicBezTo>
                  <a:pt x="912738" y="64874"/>
                  <a:pt x="911054" y="36041"/>
                  <a:pt x="906002" y="5512"/>
                </a:cubicBezTo>
                <a:cubicBezTo>
                  <a:pt x="906002" y="424"/>
                  <a:pt x="899266" y="3816"/>
                  <a:pt x="899266" y="8904"/>
                </a:cubicBezTo>
                <a:close/>
                <a:moveTo>
                  <a:pt x="336804" y="142892"/>
                </a:moveTo>
                <a:cubicBezTo>
                  <a:pt x="336804" y="137804"/>
                  <a:pt x="330067" y="137804"/>
                  <a:pt x="328384" y="142892"/>
                </a:cubicBezTo>
                <a:cubicBezTo>
                  <a:pt x="325015" y="175117"/>
                  <a:pt x="330067" y="209038"/>
                  <a:pt x="333436" y="241263"/>
                </a:cubicBezTo>
                <a:cubicBezTo>
                  <a:pt x="333436" y="246351"/>
                  <a:pt x="341856" y="246351"/>
                  <a:pt x="341856" y="241263"/>
                </a:cubicBezTo>
                <a:cubicBezTo>
                  <a:pt x="340172" y="207342"/>
                  <a:pt x="333436" y="175117"/>
                  <a:pt x="336804" y="142892"/>
                </a:cubicBezTo>
                <a:close/>
                <a:moveTo>
                  <a:pt x="1305114" y="131020"/>
                </a:moveTo>
                <a:cubicBezTo>
                  <a:pt x="1305114" y="125931"/>
                  <a:pt x="1296694" y="125931"/>
                  <a:pt x="1296694" y="131020"/>
                </a:cubicBezTo>
                <a:cubicBezTo>
                  <a:pt x="1298378" y="164941"/>
                  <a:pt x="1279854" y="192077"/>
                  <a:pt x="1273117" y="224302"/>
                </a:cubicBezTo>
                <a:cubicBezTo>
                  <a:pt x="1271433" y="229390"/>
                  <a:pt x="1279854" y="231086"/>
                  <a:pt x="1279854" y="225998"/>
                </a:cubicBezTo>
                <a:cubicBezTo>
                  <a:pt x="1288274" y="193773"/>
                  <a:pt x="1306798" y="164941"/>
                  <a:pt x="1305114" y="131020"/>
                </a:cubicBezTo>
                <a:close/>
                <a:moveTo>
                  <a:pt x="685395" y="139500"/>
                </a:moveTo>
                <a:cubicBezTo>
                  <a:pt x="690447" y="171725"/>
                  <a:pt x="685395" y="198861"/>
                  <a:pt x="683711" y="231086"/>
                </a:cubicBezTo>
                <a:cubicBezTo>
                  <a:pt x="683711" y="236174"/>
                  <a:pt x="690447" y="236174"/>
                  <a:pt x="692131" y="231086"/>
                </a:cubicBezTo>
                <a:cubicBezTo>
                  <a:pt x="695499" y="198861"/>
                  <a:pt x="700551" y="170029"/>
                  <a:pt x="693815" y="137804"/>
                </a:cubicBezTo>
                <a:cubicBezTo>
                  <a:pt x="692131" y="132716"/>
                  <a:pt x="685395" y="134412"/>
                  <a:pt x="685395" y="139500"/>
                </a:cubicBezTo>
                <a:close/>
                <a:moveTo>
                  <a:pt x="1106400" y="53001"/>
                </a:moveTo>
                <a:cubicBezTo>
                  <a:pt x="1108084" y="47913"/>
                  <a:pt x="1099664" y="46217"/>
                  <a:pt x="1097980" y="51305"/>
                </a:cubicBezTo>
                <a:cubicBezTo>
                  <a:pt x="1091244" y="81834"/>
                  <a:pt x="1091244" y="114059"/>
                  <a:pt x="1101348" y="142892"/>
                </a:cubicBezTo>
                <a:cubicBezTo>
                  <a:pt x="1103032" y="147980"/>
                  <a:pt x="1109768" y="144588"/>
                  <a:pt x="1109768" y="141196"/>
                </a:cubicBezTo>
                <a:cubicBezTo>
                  <a:pt x="1099664" y="112363"/>
                  <a:pt x="1099664" y="81834"/>
                  <a:pt x="1106400" y="53001"/>
                </a:cubicBezTo>
                <a:close/>
                <a:moveTo>
                  <a:pt x="0" y="144588"/>
                </a:moveTo>
                <a:cubicBezTo>
                  <a:pt x="1684" y="171725"/>
                  <a:pt x="6736" y="202254"/>
                  <a:pt x="3368" y="229390"/>
                </a:cubicBezTo>
                <a:cubicBezTo>
                  <a:pt x="1684" y="234478"/>
                  <a:pt x="10104" y="236174"/>
                  <a:pt x="10104" y="231086"/>
                </a:cubicBezTo>
                <a:cubicBezTo>
                  <a:pt x="13472" y="202254"/>
                  <a:pt x="10104" y="171725"/>
                  <a:pt x="8420" y="144588"/>
                </a:cubicBezTo>
                <a:cubicBezTo>
                  <a:pt x="8420" y="139500"/>
                  <a:pt x="0" y="139500"/>
                  <a:pt x="0" y="144588"/>
                </a:cubicBezTo>
                <a:close/>
              </a:path>
            </a:pathLst>
          </a:custGeom>
          <a:solidFill>
            <a:schemeClr val="tx1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grpSp>
        <xdr:nvGrpSpPr>
          <xdr:cNvPr id="13" name="Graphic 5">
            <a:extLst>
              <a:ext uri="{FF2B5EF4-FFF2-40B4-BE49-F238E27FC236}">
                <a16:creationId xmlns:a16="http://schemas.microsoft.com/office/drawing/2014/main" id="{3BE32278-8D6D-9182-ACA9-5B05D338FDB4}"/>
              </a:ext>
            </a:extLst>
          </xdr:cNvPr>
          <xdr:cNvGrpSpPr/>
        </xdr:nvGrpSpPr>
        <xdr:grpSpPr>
          <a:xfrm>
            <a:off x="5263915" y="1613770"/>
            <a:ext cx="1378690" cy="329032"/>
            <a:chOff x="5263915" y="1613770"/>
            <a:chExt cx="1378690" cy="329032"/>
          </a:xfrm>
          <a:solidFill>
            <a:srgbClr val="FFF7BD"/>
          </a:solidFill>
        </xdr:grpSpPr>
        <xdr:sp macro="" textlink="">
          <xdr:nvSpPr>
            <xdr:cNvPr id="15" name="Freeform 14">
              <a:extLst>
                <a:ext uri="{FF2B5EF4-FFF2-40B4-BE49-F238E27FC236}">
                  <a16:creationId xmlns:a16="http://schemas.microsoft.com/office/drawing/2014/main" id="{B4888AEB-C640-AB4F-D1A3-569173641FF6}"/>
                </a:ext>
              </a:extLst>
            </xdr:cNvPr>
            <xdr:cNvSpPr/>
          </xdr:nvSpPr>
          <xdr:spPr>
            <a:xfrm>
              <a:off x="5621519" y="1776590"/>
              <a:ext cx="66959" cy="154340"/>
            </a:xfrm>
            <a:custGeom>
              <a:avLst/>
              <a:gdLst>
                <a:gd name="connsiteX0" fmla="*/ 38801 w 66959"/>
                <a:gd name="connsiteY0" fmla="*/ 0 h 154340"/>
                <a:gd name="connsiteX1" fmla="*/ 18592 w 66959"/>
                <a:gd name="connsiteY1" fmla="*/ 55970 h 154340"/>
                <a:gd name="connsiteX2" fmla="*/ 5120 w 66959"/>
                <a:gd name="connsiteY2" fmla="*/ 83106 h 154340"/>
                <a:gd name="connsiteX3" fmla="*/ 1752 w 66959"/>
                <a:gd name="connsiteY3" fmla="*/ 123811 h 154340"/>
                <a:gd name="connsiteX4" fmla="*/ 11856 w 66959"/>
                <a:gd name="connsiteY4" fmla="*/ 145860 h 154340"/>
                <a:gd name="connsiteX5" fmla="*/ 21960 w 66959"/>
                <a:gd name="connsiteY5" fmla="*/ 152644 h 154340"/>
                <a:gd name="connsiteX6" fmla="*/ 23644 w 66959"/>
                <a:gd name="connsiteY6" fmla="*/ 127203 h 154340"/>
                <a:gd name="connsiteX7" fmla="*/ 32065 w 66959"/>
                <a:gd name="connsiteY7" fmla="*/ 127203 h 154340"/>
                <a:gd name="connsiteX8" fmla="*/ 30381 w 66959"/>
                <a:gd name="connsiteY8" fmla="*/ 154340 h 154340"/>
                <a:gd name="connsiteX9" fmla="*/ 33749 w 66959"/>
                <a:gd name="connsiteY9" fmla="*/ 154340 h 154340"/>
                <a:gd name="connsiteX10" fmla="*/ 52273 w 66959"/>
                <a:gd name="connsiteY10" fmla="*/ 139076 h 154340"/>
                <a:gd name="connsiteX11" fmla="*/ 65745 w 66959"/>
                <a:gd name="connsiteY11" fmla="*/ 67842 h 154340"/>
                <a:gd name="connsiteX12" fmla="*/ 38801 w 66959"/>
                <a:gd name="connsiteY12" fmla="*/ 0 h 15434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66959" h="154340">
                  <a:moveTo>
                    <a:pt x="38801" y="0"/>
                  </a:moveTo>
                  <a:cubicBezTo>
                    <a:pt x="38801" y="0"/>
                    <a:pt x="25328" y="40705"/>
                    <a:pt x="18592" y="55970"/>
                  </a:cubicBezTo>
                  <a:cubicBezTo>
                    <a:pt x="15224" y="64450"/>
                    <a:pt x="8488" y="72930"/>
                    <a:pt x="5120" y="83106"/>
                  </a:cubicBezTo>
                  <a:cubicBezTo>
                    <a:pt x="68" y="96675"/>
                    <a:pt x="-1616" y="110243"/>
                    <a:pt x="1752" y="123811"/>
                  </a:cubicBezTo>
                  <a:cubicBezTo>
                    <a:pt x="3436" y="132292"/>
                    <a:pt x="6804" y="140772"/>
                    <a:pt x="11856" y="145860"/>
                  </a:cubicBezTo>
                  <a:cubicBezTo>
                    <a:pt x="15224" y="149252"/>
                    <a:pt x="18592" y="150948"/>
                    <a:pt x="21960" y="152644"/>
                  </a:cubicBezTo>
                  <a:cubicBezTo>
                    <a:pt x="21960" y="144164"/>
                    <a:pt x="21960" y="135684"/>
                    <a:pt x="23644" y="127203"/>
                  </a:cubicBezTo>
                  <a:cubicBezTo>
                    <a:pt x="23644" y="122115"/>
                    <a:pt x="32065" y="122115"/>
                    <a:pt x="32065" y="127203"/>
                  </a:cubicBezTo>
                  <a:cubicBezTo>
                    <a:pt x="30381" y="135684"/>
                    <a:pt x="30381" y="145860"/>
                    <a:pt x="30381" y="154340"/>
                  </a:cubicBezTo>
                  <a:cubicBezTo>
                    <a:pt x="32065" y="154340"/>
                    <a:pt x="32065" y="154340"/>
                    <a:pt x="33749" y="154340"/>
                  </a:cubicBezTo>
                  <a:cubicBezTo>
                    <a:pt x="42169" y="152644"/>
                    <a:pt x="48905" y="145860"/>
                    <a:pt x="52273" y="139076"/>
                  </a:cubicBezTo>
                  <a:cubicBezTo>
                    <a:pt x="65745" y="118723"/>
                    <a:pt x="69113" y="93283"/>
                    <a:pt x="65745" y="67842"/>
                  </a:cubicBezTo>
                  <a:cubicBezTo>
                    <a:pt x="60693" y="44097"/>
                    <a:pt x="50589" y="20353"/>
                    <a:pt x="38801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6" name="Freeform 15">
              <a:extLst>
                <a:ext uri="{FF2B5EF4-FFF2-40B4-BE49-F238E27FC236}">
                  <a16:creationId xmlns:a16="http://schemas.microsoft.com/office/drawing/2014/main" id="{B1BA999D-0060-00DF-5ABE-7F718959C211}"/>
                </a:ext>
              </a:extLst>
            </xdr:cNvPr>
            <xdr:cNvSpPr/>
          </xdr:nvSpPr>
          <xdr:spPr>
            <a:xfrm>
              <a:off x="5263915" y="1766414"/>
              <a:ext cx="104648" cy="176388"/>
            </a:xfrm>
            <a:custGeom>
              <a:avLst/>
              <a:gdLst>
                <a:gd name="connsiteX0" fmla="*/ 54549 w 104648"/>
                <a:gd name="connsiteY0" fmla="*/ 0 h 176388"/>
                <a:gd name="connsiteX1" fmla="*/ 4029 w 104648"/>
                <a:gd name="connsiteY1" fmla="*/ 111939 h 176388"/>
                <a:gd name="connsiteX2" fmla="*/ 661 w 104648"/>
                <a:gd name="connsiteY2" fmla="*/ 142468 h 176388"/>
                <a:gd name="connsiteX3" fmla="*/ 47813 w 104648"/>
                <a:gd name="connsiteY3" fmla="*/ 174693 h 176388"/>
                <a:gd name="connsiteX4" fmla="*/ 54549 w 104648"/>
                <a:gd name="connsiteY4" fmla="*/ 176389 h 176388"/>
                <a:gd name="connsiteX5" fmla="*/ 51181 w 104648"/>
                <a:gd name="connsiteY5" fmla="*/ 139076 h 176388"/>
                <a:gd name="connsiteX6" fmla="*/ 59601 w 104648"/>
                <a:gd name="connsiteY6" fmla="*/ 139076 h 176388"/>
                <a:gd name="connsiteX7" fmla="*/ 62969 w 104648"/>
                <a:gd name="connsiteY7" fmla="*/ 176389 h 176388"/>
                <a:gd name="connsiteX8" fmla="*/ 84862 w 104648"/>
                <a:gd name="connsiteY8" fmla="*/ 171301 h 176388"/>
                <a:gd name="connsiteX9" fmla="*/ 103386 w 104648"/>
                <a:gd name="connsiteY9" fmla="*/ 128900 h 176388"/>
                <a:gd name="connsiteX10" fmla="*/ 103386 w 104648"/>
                <a:gd name="connsiteY10" fmla="*/ 83106 h 176388"/>
                <a:gd name="connsiteX11" fmla="*/ 54549 w 104648"/>
                <a:gd name="connsiteY11" fmla="*/ 0 h 17638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104648" h="176388">
                  <a:moveTo>
                    <a:pt x="54549" y="0"/>
                  </a:moveTo>
                  <a:cubicBezTo>
                    <a:pt x="54549" y="0"/>
                    <a:pt x="15817" y="74626"/>
                    <a:pt x="4029" y="111939"/>
                  </a:cubicBezTo>
                  <a:cubicBezTo>
                    <a:pt x="661" y="122115"/>
                    <a:pt x="-1023" y="132292"/>
                    <a:pt x="661" y="142468"/>
                  </a:cubicBezTo>
                  <a:cubicBezTo>
                    <a:pt x="5713" y="161124"/>
                    <a:pt x="27605" y="171301"/>
                    <a:pt x="47813" y="174693"/>
                  </a:cubicBezTo>
                  <a:cubicBezTo>
                    <a:pt x="49497" y="174693"/>
                    <a:pt x="52865" y="174693"/>
                    <a:pt x="54549" y="176389"/>
                  </a:cubicBezTo>
                  <a:cubicBezTo>
                    <a:pt x="52865" y="162820"/>
                    <a:pt x="52865" y="150948"/>
                    <a:pt x="51181" y="139076"/>
                  </a:cubicBezTo>
                  <a:cubicBezTo>
                    <a:pt x="51181" y="133988"/>
                    <a:pt x="57917" y="133988"/>
                    <a:pt x="59601" y="139076"/>
                  </a:cubicBezTo>
                  <a:cubicBezTo>
                    <a:pt x="61285" y="150948"/>
                    <a:pt x="61285" y="164517"/>
                    <a:pt x="62969" y="176389"/>
                  </a:cubicBezTo>
                  <a:cubicBezTo>
                    <a:pt x="71389" y="176389"/>
                    <a:pt x="78125" y="174693"/>
                    <a:pt x="84862" y="171301"/>
                  </a:cubicBezTo>
                  <a:cubicBezTo>
                    <a:pt x="98334" y="162820"/>
                    <a:pt x="101702" y="144164"/>
                    <a:pt x="103386" y="128900"/>
                  </a:cubicBezTo>
                  <a:cubicBezTo>
                    <a:pt x="105070" y="113635"/>
                    <a:pt x="105070" y="98371"/>
                    <a:pt x="103386" y="83106"/>
                  </a:cubicBezTo>
                  <a:cubicBezTo>
                    <a:pt x="94966" y="52577"/>
                    <a:pt x="74757" y="25441"/>
                    <a:pt x="54549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7" name="Freeform 16">
              <a:extLst>
                <a:ext uri="{FF2B5EF4-FFF2-40B4-BE49-F238E27FC236}">
                  <a16:creationId xmlns:a16="http://schemas.microsoft.com/office/drawing/2014/main" id="{E6E33C67-5FB1-FED7-C6B1-EF423AC306C9}"/>
                </a:ext>
              </a:extLst>
            </xdr:cNvPr>
            <xdr:cNvSpPr/>
          </xdr:nvSpPr>
          <xdr:spPr>
            <a:xfrm>
              <a:off x="5475078" y="1685003"/>
              <a:ext cx="72412" cy="159428"/>
            </a:xfrm>
            <a:custGeom>
              <a:avLst/>
              <a:gdLst>
                <a:gd name="connsiteX0" fmla="*/ 45468 w 72412"/>
                <a:gd name="connsiteY0" fmla="*/ 0 h 159428"/>
                <a:gd name="connsiteX1" fmla="*/ 23576 w 72412"/>
                <a:gd name="connsiteY1" fmla="*/ 49185 h 159428"/>
                <a:gd name="connsiteX2" fmla="*/ 13472 w 72412"/>
                <a:gd name="connsiteY2" fmla="*/ 74626 h 159428"/>
                <a:gd name="connsiteX3" fmla="*/ 3368 w 72412"/>
                <a:gd name="connsiteY3" fmla="*/ 91587 h 159428"/>
                <a:gd name="connsiteX4" fmla="*/ 1684 w 72412"/>
                <a:gd name="connsiteY4" fmla="*/ 132292 h 159428"/>
                <a:gd name="connsiteX5" fmla="*/ 6736 w 72412"/>
                <a:gd name="connsiteY5" fmla="*/ 149252 h 159428"/>
                <a:gd name="connsiteX6" fmla="*/ 13472 w 72412"/>
                <a:gd name="connsiteY6" fmla="*/ 154340 h 159428"/>
                <a:gd name="connsiteX7" fmla="*/ 31996 w 72412"/>
                <a:gd name="connsiteY7" fmla="*/ 159428 h 159428"/>
                <a:gd name="connsiteX8" fmla="*/ 31996 w 72412"/>
                <a:gd name="connsiteY8" fmla="*/ 135684 h 159428"/>
                <a:gd name="connsiteX9" fmla="*/ 40416 w 72412"/>
                <a:gd name="connsiteY9" fmla="*/ 135684 h 159428"/>
                <a:gd name="connsiteX10" fmla="*/ 40416 w 72412"/>
                <a:gd name="connsiteY10" fmla="*/ 159428 h 159428"/>
                <a:gd name="connsiteX11" fmla="*/ 52205 w 72412"/>
                <a:gd name="connsiteY11" fmla="*/ 156036 h 159428"/>
                <a:gd name="connsiteX12" fmla="*/ 63993 w 72412"/>
                <a:gd name="connsiteY12" fmla="*/ 142468 h 159428"/>
                <a:gd name="connsiteX13" fmla="*/ 72413 w 72412"/>
                <a:gd name="connsiteY13" fmla="*/ 86498 h 159428"/>
                <a:gd name="connsiteX14" fmla="*/ 45468 w 72412"/>
                <a:gd name="connsiteY14" fmla="*/ 0 h 15942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72412" h="159428">
                  <a:moveTo>
                    <a:pt x="45468" y="0"/>
                  </a:moveTo>
                  <a:cubicBezTo>
                    <a:pt x="45468" y="0"/>
                    <a:pt x="28628" y="35617"/>
                    <a:pt x="23576" y="49185"/>
                  </a:cubicBezTo>
                  <a:cubicBezTo>
                    <a:pt x="20208" y="57666"/>
                    <a:pt x="16840" y="66146"/>
                    <a:pt x="13472" y="74626"/>
                  </a:cubicBezTo>
                  <a:cubicBezTo>
                    <a:pt x="10104" y="81410"/>
                    <a:pt x="6736" y="86498"/>
                    <a:pt x="3368" y="91587"/>
                  </a:cubicBezTo>
                  <a:cubicBezTo>
                    <a:pt x="-1684" y="105155"/>
                    <a:pt x="0" y="118723"/>
                    <a:pt x="1684" y="132292"/>
                  </a:cubicBezTo>
                  <a:cubicBezTo>
                    <a:pt x="1684" y="137380"/>
                    <a:pt x="3368" y="144164"/>
                    <a:pt x="6736" y="149252"/>
                  </a:cubicBezTo>
                  <a:cubicBezTo>
                    <a:pt x="8420" y="150948"/>
                    <a:pt x="11788" y="152644"/>
                    <a:pt x="13472" y="154340"/>
                  </a:cubicBezTo>
                  <a:cubicBezTo>
                    <a:pt x="18524" y="156036"/>
                    <a:pt x="25260" y="157732"/>
                    <a:pt x="31996" y="159428"/>
                  </a:cubicBezTo>
                  <a:cubicBezTo>
                    <a:pt x="31996" y="150948"/>
                    <a:pt x="31996" y="142468"/>
                    <a:pt x="31996" y="135684"/>
                  </a:cubicBezTo>
                  <a:cubicBezTo>
                    <a:pt x="31996" y="130596"/>
                    <a:pt x="40416" y="130596"/>
                    <a:pt x="40416" y="135684"/>
                  </a:cubicBezTo>
                  <a:cubicBezTo>
                    <a:pt x="40416" y="144164"/>
                    <a:pt x="40416" y="152644"/>
                    <a:pt x="40416" y="159428"/>
                  </a:cubicBezTo>
                  <a:cubicBezTo>
                    <a:pt x="45468" y="159428"/>
                    <a:pt x="48837" y="157732"/>
                    <a:pt x="52205" y="156036"/>
                  </a:cubicBezTo>
                  <a:cubicBezTo>
                    <a:pt x="57257" y="152644"/>
                    <a:pt x="60625" y="147556"/>
                    <a:pt x="63993" y="142468"/>
                  </a:cubicBezTo>
                  <a:cubicBezTo>
                    <a:pt x="72413" y="125507"/>
                    <a:pt x="72413" y="105155"/>
                    <a:pt x="72413" y="86498"/>
                  </a:cubicBezTo>
                  <a:cubicBezTo>
                    <a:pt x="72413" y="54273"/>
                    <a:pt x="69045" y="20353"/>
                    <a:pt x="45468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8" name="Freeform 17">
              <a:extLst>
                <a:ext uri="{FF2B5EF4-FFF2-40B4-BE49-F238E27FC236}">
                  <a16:creationId xmlns:a16="http://schemas.microsoft.com/office/drawing/2014/main" id="{4C09CB81-4B8B-F62F-5D45-9AEB1158DDCF}"/>
                </a:ext>
              </a:extLst>
            </xdr:cNvPr>
            <xdr:cNvSpPr/>
          </xdr:nvSpPr>
          <xdr:spPr>
            <a:xfrm>
              <a:off x="5827225" y="1622250"/>
              <a:ext cx="82583" cy="176388"/>
            </a:xfrm>
            <a:custGeom>
              <a:avLst/>
              <a:gdLst>
                <a:gd name="connsiteX0" fmla="*/ 48649 w 82583"/>
                <a:gd name="connsiteY0" fmla="*/ 0 h 176388"/>
                <a:gd name="connsiteX1" fmla="*/ 21705 w 82583"/>
                <a:gd name="connsiteY1" fmla="*/ 42401 h 176388"/>
                <a:gd name="connsiteX2" fmla="*/ 8233 w 82583"/>
                <a:gd name="connsiteY2" fmla="*/ 79714 h 176388"/>
                <a:gd name="connsiteX3" fmla="*/ 3181 w 82583"/>
                <a:gd name="connsiteY3" fmla="*/ 147556 h 176388"/>
                <a:gd name="connsiteX4" fmla="*/ 13285 w 82583"/>
                <a:gd name="connsiteY4" fmla="*/ 162820 h 176388"/>
                <a:gd name="connsiteX5" fmla="*/ 26757 w 82583"/>
                <a:gd name="connsiteY5" fmla="*/ 167909 h 176388"/>
                <a:gd name="connsiteX6" fmla="*/ 36861 w 82583"/>
                <a:gd name="connsiteY6" fmla="*/ 172997 h 176388"/>
                <a:gd name="connsiteX7" fmla="*/ 35177 w 82583"/>
                <a:gd name="connsiteY7" fmla="*/ 140772 h 176388"/>
                <a:gd name="connsiteX8" fmla="*/ 43597 w 82583"/>
                <a:gd name="connsiteY8" fmla="*/ 140772 h 176388"/>
                <a:gd name="connsiteX9" fmla="*/ 45281 w 82583"/>
                <a:gd name="connsiteY9" fmla="*/ 176389 h 176388"/>
                <a:gd name="connsiteX10" fmla="*/ 50333 w 82583"/>
                <a:gd name="connsiteY10" fmla="*/ 176389 h 176388"/>
                <a:gd name="connsiteX11" fmla="*/ 72226 w 82583"/>
                <a:gd name="connsiteY11" fmla="*/ 161124 h 176388"/>
                <a:gd name="connsiteX12" fmla="*/ 80646 w 82583"/>
                <a:gd name="connsiteY12" fmla="*/ 96675 h 176388"/>
                <a:gd name="connsiteX13" fmla="*/ 48649 w 82583"/>
                <a:gd name="connsiteY13" fmla="*/ 0 h 17638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</a:cxnLst>
              <a:rect l="l" t="t" r="r" b="b"/>
              <a:pathLst>
                <a:path w="82583" h="176388">
                  <a:moveTo>
                    <a:pt x="48649" y="0"/>
                  </a:moveTo>
                  <a:cubicBezTo>
                    <a:pt x="48649" y="0"/>
                    <a:pt x="30125" y="28833"/>
                    <a:pt x="21705" y="42401"/>
                  </a:cubicBezTo>
                  <a:cubicBezTo>
                    <a:pt x="14969" y="54273"/>
                    <a:pt x="11601" y="66146"/>
                    <a:pt x="8233" y="79714"/>
                  </a:cubicBezTo>
                  <a:cubicBezTo>
                    <a:pt x="1497" y="101763"/>
                    <a:pt x="-3555" y="125507"/>
                    <a:pt x="3181" y="147556"/>
                  </a:cubicBezTo>
                  <a:cubicBezTo>
                    <a:pt x="4865" y="154340"/>
                    <a:pt x="8233" y="159428"/>
                    <a:pt x="13285" y="162820"/>
                  </a:cubicBezTo>
                  <a:cubicBezTo>
                    <a:pt x="16653" y="166213"/>
                    <a:pt x="21705" y="166213"/>
                    <a:pt x="26757" y="167909"/>
                  </a:cubicBezTo>
                  <a:cubicBezTo>
                    <a:pt x="30125" y="169605"/>
                    <a:pt x="33493" y="171301"/>
                    <a:pt x="36861" y="172997"/>
                  </a:cubicBezTo>
                  <a:cubicBezTo>
                    <a:pt x="36861" y="162820"/>
                    <a:pt x="36861" y="150948"/>
                    <a:pt x="35177" y="140772"/>
                  </a:cubicBezTo>
                  <a:cubicBezTo>
                    <a:pt x="35177" y="135684"/>
                    <a:pt x="41913" y="135684"/>
                    <a:pt x="43597" y="140772"/>
                  </a:cubicBezTo>
                  <a:cubicBezTo>
                    <a:pt x="45281" y="152644"/>
                    <a:pt x="45281" y="164517"/>
                    <a:pt x="45281" y="176389"/>
                  </a:cubicBezTo>
                  <a:cubicBezTo>
                    <a:pt x="46965" y="176389"/>
                    <a:pt x="48649" y="176389"/>
                    <a:pt x="50333" y="176389"/>
                  </a:cubicBezTo>
                  <a:cubicBezTo>
                    <a:pt x="58754" y="176389"/>
                    <a:pt x="67174" y="169605"/>
                    <a:pt x="72226" y="161124"/>
                  </a:cubicBezTo>
                  <a:cubicBezTo>
                    <a:pt x="84014" y="142468"/>
                    <a:pt x="84014" y="118723"/>
                    <a:pt x="80646" y="96675"/>
                  </a:cubicBezTo>
                  <a:cubicBezTo>
                    <a:pt x="73910" y="64450"/>
                    <a:pt x="63806" y="32225"/>
                    <a:pt x="48649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9" name="Freeform 18">
              <a:extLst>
                <a:ext uri="{FF2B5EF4-FFF2-40B4-BE49-F238E27FC236}">
                  <a16:creationId xmlns:a16="http://schemas.microsoft.com/office/drawing/2014/main" id="{197DD37A-4303-F18A-AEBC-8DBB3C10BE72}"/>
                </a:ext>
              </a:extLst>
            </xdr:cNvPr>
            <xdr:cNvSpPr/>
          </xdr:nvSpPr>
          <xdr:spPr>
            <a:xfrm>
              <a:off x="5961359" y="1754541"/>
              <a:ext cx="88175" cy="184869"/>
            </a:xfrm>
            <a:custGeom>
              <a:avLst/>
              <a:gdLst>
                <a:gd name="connsiteX0" fmla="*/ 35765 w 88175"/>
                <a:gd name="connsiteY0" fmla="*/ 0 h 184869"/>
                <a:gd name="connsiteX1" fmla="*/ 17240 w 88175"/>
                <a:gd name="connsiteY1" fmla="*/ 45793 h 184869"/>
                <a:gd name="connsiteX2" fmla="*/ 400 w 88175"/>
                <a:gd name="connsiteY2" fmla="*/ 108547 h 184869"/>
                <a:gd name="connsiteX3" fmla="*/ 15556 w 88175"/>
                <a:gd name="connsiteY3" fmla="*/ 169605 h 184869"/>
                <a:gd name="connsiteX4" fmla="*/ 42501 w 88175"/>
                <a:gd name="connsiteY4" fmla="*/ 184869 h 184869"/>
                <a:gd name="connsiteX5" fmla="*/ 40816 w 88175"/>
                <a:gd name="connsiteY5" fmla="*/ 144164 h 184869"/>
                <a:gd name="connsiteX6" fmla="*/ 49237 w 88175"/>
                <a:gd name="connsiteY6" fmla="*/ 142468 h 184869"/>
                <a:gd name="connsiteX7" fmla="*/ 52605 w 88175"/>
                <a:gd name="connsiteY7" fmla="*/ 184869 h 184869"/>
                <a:gd name="connsiteX8" fmla="*/ 76181 w 88175"/>
                <a:gd name="connsiteY8" fmla="*/ 167909 h 184869"/>
                <a:gd name="connsiteX9" fmla="*/ 86285 w 88175"/>
                <a:gd name="connsiteY9" fmla="*/ 139076 h 184869"/>
                <a:gd name="connsiteX10" fmla="*/ 35765 w 88175"/>
                <a:gd name="connsiteY10" fmla="*/ 0 h 18486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88175" h="184869">
                  <a:moveTo>
                    <a:pt x="35765" y="0"/>
                  </a:moveTo>
                  <a:cubicBezTo>
                    <a:pt x="35765" y="0"/>
                    <a:pt x="22292" y="33921"/>
                    <a:pt x="17240" y="45793"/>
                  </a:cubicBezTo>
                  <a:cubicBezTo>
                    <a:pt x="8820" y="66146"/>
                    <a:pt x="2084" y="86498"/>
                    <a:pt x="400" y="108547"/>
                  </a:cubicBezTo>
                  <a:cubicBezTo>
                    <a:pt x="-1284" y="130596"/>
                    <a:pt x="2084" y="152644"/>
                    <a:pt x="15556" y="169605"/>
                  </a:cubicBezTo>
                  <a:cubicBezTo>
                    <a:pt x="22292" y="178085"/>
                    <a:pt x="32396" y="184869"/>
                    <a:pt x="42501" y="184869"/>
                  </a:cubicBezTo>
                  <a:cubicBezTo>
                    <a:pt x="42501" y="171301"/>
                    <a:pt x="42501" y="159428"/>
                    <a:pt x="40816" y="144164"/>
                  </a:cubicBezTo>
                  <a:cubicBezTo>
                    <a:pt x="40816" y="139076"/>
                    <a:pt x="47553" y="137380"/>
                    <a:pt x="49237" y="142468"/>
                  </a:cubicBezTo>
                  <a:cubicBezTo>
                    <a:pt x="52605" y="157732"/>
                    <a:pt x="52605" y="171301"/>
                    <a:pt x="52605" y="184869"/>
                  </a:cubicBezTo>
                  <a:cubicBezTo>
                    <a:pt x="62709" y="183173"/>
                    <a:pt x="71129" y="176389"/>
                    <a:pt x="76181" y="167909"/>
                  </a:cubicBezTo>
                  <a:cubicBezTo>
                    <a:pt x="81233" y="159428"/>
                    <a:pt x="84601" y="149252"/>
                    <a:pt x="86285" y="139076"/>
                  </a:cubicBezTo>
                  <a:cubicBezTo>
                    <a:pt x="94705" y="88194"/>
                    <a:pt x="74497" y="33921"/>
                    <a:pt x="35765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0" name="Freeform 19">
              <a:extLst>
                <a:ext uri="{FF2B5EF4-FFF2-40B4-BE49-F238E27FC236}">
                  <a16:creationId xmlns:a16="http://schemas.microsoft.com/office/drawing/2014/main" id="{64800758-1E2A-57DA-6AFC-24D6FF84BC7B}"/>
                </a:ext>
              </a:extLst>
            </xdr:cNvPr>
            <xdr:cNvSpPr/>
          </xdr:nvSpPr>
          <xdr:spPr>
            <a:xfrm>
              <a:off x="6572981" y="1785070"/>
              <a:ext cx="69624" cy="137379"/>
            </a:xfrm>
            <a:custGeom>
              <a:avLst/>
              <a:gdLst>
                <a:gd name="connsiteX0" fmla="*/ 38809 w 69624"/>
                <a:gd name="connsiteY0" fmla="*/ 0 h 137379"/>
                <a:gd name="connsiteX1" fmla="*/ 5129 w 69624"/>
                <a:gd name="connsiteY1" fmla="*/ 72930 h 137379"/>
                <a:gd name="connsiteX2" fmla="*/ 5129 w 69624"/>
                <a:gd name="connsiteY2" fmla="*/ 117027 h 137379"/>
                <a:gd name="connsiteX3" fmla="*/ 23653 w 69624"/>
                <a:gd name="connsiteY3" fmla="*/ 133988 h 137379"/>
                <a:gd name="connsiteX4" fmla="*/ 33757 w 69624"/>
                <a:gd name="connsiteY4" fmla="*/ 137380 h 137379"/>
                <a:gd name="connsiteX5" fmla="*/ 37125 w 69624"/>
                <a:gd name="connsiteY5" fmla="*/ 105155 h 137379"/>
                <a:gd name="connsiteX6" fmla="*/ 45545 w 69624"/>
                <a:gd name="connsiteY6" fmla="*/ 105155 h 137379"/>
                <a:gd name="connsiteX7" fmla="*/ 42177 w 69624"/>
                <a:gd name="connsiteY7" fmla="*/ 137380 h 137379"/>
                <a:gd name="connsiteX8" fmla="*/ 45545 w 69624"/>
                <a:gd name="connsiteY8" fmla="*/ 135684 h 137379"/>
                <a:gd name="connsiteX9" fmla="*/ 52281 w 69624"/>
                <a:gd name="connsiteY9" fmla="*/ 128900 h 137379"/>
                <a:gd name="connsiteX10" fmla="*/ 38809 w 69624"/>
                <a:gd name="connsiteY10" fmla="*/ 0 h 13737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69624" h="137379">
                  <a:moveTo>
                    <a:pt x="38809" y="0"/>
                  </a:moveTo>
                  <a:cubicBezTo>
                    <a:pt x="28705" y="13568"/>
                    <a:pt x="13549" y="47489"/>
                    <a:pt x="5129" y="72930"/>
                  </a:cubicBezTo>
                  <a:cubicBezTo>
                    <a:pt x="77" y="88194"/>
                    <a:pt x="-3291" y="103459"/>
                    <a:pt x="5129" y="117027"/>
                  </a:cubicBezTo>
                  <a:cubicBezTo>
                    <a:pt x="8497" y="125507"/>
                    <a:pt x="16917" y="130596"/>
                    <a:pt x="23653" y="133988"/>
                  </a:cubicBezTo>
                  <a:cubicBezTo>
                    <a:pt x="27021" y="135684"/>
                    <a:pt x="30389" y="137380"/>
                    <a:pt x="33757" y="137380"/>
                  </a:cubicBezTo>
                  <a:cubicBezTo>
                    <a:pt x="37125" y="127203"/>
                    <a:pt x="38809" y="117027"/>
                    <a:pt x="37125" y="105155"/>
                  </a:cubicBezTo>
                  <a:cubicBezTo>
                    <a:pt x="37125" y="100067"/>
                    <a:pt x="43861" y="100067"/>
                    <a:pt x="45545" y="105155"/>
                  </a:cubicBezTo>
                  <a:cubicBezTo>
                    <a:pt x="47229" y="117027"/>
                    <a:pt x="45545" y="127203"/>
                    <a:pt x="42177" y="137380"/>
                  </a:cubicBezTo>
                  <a:cubicBezTo>
                    <a:pt x="43861" y="137380"/>
                    <a:pt x="45545" y="137380"/>
                    <a:pt x="45545" y="135684"/>
                  </a:cubicBezTo>
                  <a:cubicBezTo>
                    <a:pt x="48913" y="133988"/>
                    <a:pt x="50597" y="132292"/>
                    <a:pt x="52281" y="128900"/>
                  </a:cubicBezTo>
                  <a:cubicBezTo>
                    <a:pt x="80910" y="96675"/>
                    <a:pt x="72489" y="39009"/>
                    <a:pt x="38809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1" name="Freeform 20">
              <a:extLst>
                <a:ext uri="{FF2B5EF4-FFF2-40B4-BE49-F238E27FC236}">
                  <a16:creationId xmlns:a16="http://schemas.microsoft.com/office/drawing/2014/main" id="{C2DF4847-C72F-630C-17EB-9A0C0DAA33DA}"/>
                </a:ext>
              </a:extLst>
            </xdr:cNvPr>
            <xdr:cNvSpPr/>
          </xdr:nvSpPr>
          <xdr:spPr>
            <a:xfrm>
              <a:off x="6382260" y="1647690"/>
              <a:ext cx="81047" cy="196741"/>
            </a:xfrm>
            <a:custGeom>
              <a:avLst/>
              <a:gdLst>
                <a:gd name="connsiteX0" fmla="*/ 39236 w 81047"/>
                <a:gd name="connsiteY0" fmla="*/ 0 h 196741"/>
                <a:gd name="connsiteX1" fmla="*/ 504 w 81047"/>
                <a:gd name="connsiteY1" fmla="*/ 118723 h 196741"/>
                <a:gd name="connsiteX2" fmla="*/ 19028 w 81047"/>
                <a:gd name="connsiteY2" fmla="*/ 184869 h 196741"/>
                <a:gd name="connsiteX3" fmla="*/ 25764 w 81047"/>
                <a:gd name="connsiteY3" fmla="*/ 189957 h 196741"/>
                <a:gd name="connsiteX4" fmla="*/ 29132 w 81047"/>
                <a:gd name="connsiteY4" fmla="*/ 164517 h 196741"/>
                <a:gd name="connsiteX5" fmla="*/ 37552 w 81047"/>
                <a:gd name="connsiteY5" fmla="*/ 166213 h 196741"/>
                <a:gd name="connsiteX6" fmla="*/ 34184 w 81047"/>
                <a:gd name="connsiteY6" fmla="*/ 193349 h 196741"/>
                <a:gd name="connsiteX7" fmla="*/ 42604 w 81047"/>
                <a:gd name="connsiteY7" fmla="*/ 196741 h 196741"/>
                <a:gd name="connsiteX8" fmla="*/ 52708 w 81047"/>
                <a:gd name="connsiteY8" fmla="*/ 191653 h 196741"/>
                <a:gd name="connsiteX9" fmla="*/ 79652 w 81047"/>
                <a:gd name="connsiteY9" fmla="*/ 140772 h 196741"/>
                <a:gd name="connsiteX10" fmla="*/ 76284 w 81047"/>
                <a:gd name="connsiteY10" fmla="*/ 81410 h 196741"/>
                <a:gd name="connsiteX11" fmla="*/ 39236 w 81047"/>
                <a:gd name="connsiteY11" fmla="*/ 0 h 19674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81047" h="196741">
                  <a:moveTo>
                    <a:pt x="39236" y="0"/>
                  </a:moveTo>
                  <a:cubicBezTo>
                    <a:pt x="39236" y="0"/>
                    <a:pt x="3872" y="79714"/>
                    <a:pt x="504" y="118723"/>
                  </a:cubicBezTo>
                  <a:cubicBezTo>
                    <a:pt x="-1180" y="142468"/>
                    <a:pt x="504" y="169605"/>
                    <a:pt x="19028" y="184869"/>
                  </a:cubicBezTo>
                  <a:cubicBezTo>
                    <a:pt x="20712" y="186565"/>
                    <a:pt x="24080" y="188261"/>
                    <a:pt x="25764" y="189957"/>
                  </a:cubicBezTo>
                  <a:cubicBezTo>
                    <a:pt x="25764" y="181477"/>
                    <a:pt x="27448" y="172997"/>
                    <a:pt x="29132" y="164517"/>
                  </a:cubicBezTo>
                  <a:cubicBezTo>
                    <a:pt x="30816" y="159428"/>
                    <a:pt x="37552" y="161124"/>
                    <a:pt x="37552" y="166213"/>
                  </a:cubicBezTo>
                  <a:cubicBezTo>
                    <a:pt x="35868" y="174693"/>
                    <a:pt x="34184" y="184869"/>
                    <a:pt x="34184" y="193349"/>
                  </a:cubicBezTo>
                  <a:cubicBezTo>
                    <a:pt x="35868" y="195045"/>
                    <a:pt x="39236" y="196741"/>
                    <a:pt x="42604" y="196741"/>
                  </a:cubicBezTo>
                  <a:cubicBezTo>
                    <a:pt x="45972" y="196741"/>
                    <a:pt x="51024" y="195045"/>
                    <a:pt x="52708" y="191653"/>
                  </a:cubicBezTo>
                  <a:cubicBezTo>
                    <a:pt x="67864" y="179781"/>
                    <a:pt x="77968" y="161124"/>
                    <a:pt x="79652" y="140772"/>
                  </a:cubicBezTo>
                  <a:cubicBezTo>
                    <a:pt x="83020" y="122115"/>
                    <a:pt x="79652" y="101763"/>
                    <a:pt x="76284" y="81410"/>
                  </a:cubicBezTo>
                  <a:cubicBezTo>
                    <a:pt x="72916" y="55970"/>
                    <a:pt x="59444" y="18657"/>
                    <a:pt x="39236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2" name="Freeform 21">
              <a:extLst>
                <a:ext uri="{FF2B5EF4-FFF2-40B4-BE49-F238E27FC236}">
                  <a16:creationId xmlns:a16="http://schemas.microsoft.com/office/drawing/2014/main" id="{91ACD2C3-6AEE-6BF0-0F2A-9037354C1039}"/>
                </a:ext>
              </a:extLst>
            </xdr:cNvPr>
            <xdr:cNvSpPr/>
          </xdr:nvSpPr>
          <xdr:spPr>
            <a:xfrm>
              <a:off x="6168893" y="1613770"/>
              <a:ext cx="102865" cy="198437"/>
            </a:xfrm>
            <a:custGeom>
              <a:avLst/>
              <a:gdLst>
                <a:gd name="connsiteX0" fmla="*/ 45469 w 102865"/>
                <a:gd name="connsiteY0" fmla="*/ 0 h 198437"/>
                <a:gd name="connsiteX1" fmla="*/ 0 w 102865"/>
                <a:gd name="connsiteY1" fmla="*/ 127203 h 198437"/>
                <a:gd name="connsiteX2" fmla="*/ 10104 w 102865"/>
                <a:gd name="connsiteY2" fmla="*/ 174693 h 198437"/>
                <a:gd name="connsiteX3" fmla="*/ 48837 w 102865"/>
                <a:gd name="connsiteY3" fmla="*/ 196741 h 198437"/>
                <a:gd name="connsiteX4" fmla="*/ 45469 w 102865"/>
                <a:gd name="connsiteY4" fmla="*/ 154340 h 198437"/>
                <a:gd name="connsiteX5" fmla="*/ 53889 w 102865"/>
                <a:gd name="connsiteY5" fmla="*/ 152644 h 198437"/>
                <a:gd name="connsiteX6" fmla="*/ 58941 w 102865"/>
                <a:gd name="connsiteY6" fmla="*/ 198437 h 198437"/>
                <a:gd name="connsiteX7" fmla="*/ 67361 w 102865"/>
                <a:gd name="connsiteY7" fmla="*/ 198437 h 198437"/>
                <a:gd name="connsiteX8" fmla="*/ 79149 w 102865"/>
                <a:gd name="connsiteY8" fmla="*/ 189957 h 198437"/>
                <a:gd name="connsiteX9" fmla="*/ 99357 w 102865"/>
                <a:gd name="connsiteY9" fmla="*/ 91587 h 198437"/>
                <a:gd name="connsiteX10" fmla="*/ 45469 w 102865"/>
                <a:gd name="connsiteY10" fmla="*/ 0 h 19843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02865" h="198437">
                  <a:moveTo>
                    <a:pt x="45469" y="0"/>
                  </a:moveTo>
                  <a:cubicBezTo>
                    <a:pt x="45469" y="0"/>
                    <a:pt x="1684" y="83106"/>
                    <a:pt x="0" y="127203"/>
                  </a:cubicBezTo>
                  <a:cubicBezTo>
                    <a:pt x="0" y="144164"/>
                    <a:pt x="0" y="161124"/>
                    <a:pt x="10104" y="174693"/>
                  </a:cubicBezTo>
                  <a:cubicBezTo>
                    <a:pt x="18524" y="186565"/>
                    <a:pt x="35364" y="193349"/>
                    <a:pt x="48837" y="196741"/>
                  </a:cubicBezTo>
                  <a:cubicBezTo>
                    <a:pt x="48837" y="183173"/>
                    <a:pt x="47153" y="169605"/>
                    <a:pt x="45469" y="154340"/>
                  </a:cubicBezTo>
                  <a:cubicBezTo>
                    <a:pt x="45469" y="149252"/>
                    <a:pt x="52205" y="147556"/>
                    <a:pt x="53889" y="152644"/>
                  </a:cubicBezTo>
                  <a:cubicBezTo>
                    <a:pt x="55573" y="167909"/>
                    <a:pt x="57257" y="183173"/>
                    <a:pt x="58941" y="198437"/>
                  </a:cubicBezTo>
                  <a:cubicBezTo>
                    <a:pt x="62309" y="198437"/>
                    <a:pt x="63993" y="198437"/>
                    <a:pt x="67361" y="198437"/>
                  </a:cubicBezTo>
                  <a:cubicBezTo>
                    <a:pt x="72413" y="196741"/>
                    <a:pt x="75781" y="193349"/>
                    <a:pt x="79149" y="189957"/>
                  </a:cubicBezTo>
                  <a:cubicBezTo>
                    <a:pt x="101041" y="162820"/>
                    <a:pt x="107777" y="125507"/>
                    <a:pt x="99357" y="91587"/>
                  </a:cubicBezTo>
                  <a:cubicBezTo>
                    <a:pt x="89253" y="55970"/>
                    <a:pt x="69045" y="25441"/>
                    <a:pt x="45469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sp macro="" textlink="">
        <xdr:nvSpPr>
          <xdr:cNvPr id="14" name="Freeform 13">
            <a:extLst>
              <a:ext uri="{FF2B5EF4-FFF2-40B4-BE49-F238E27FC236}">
                <a16:creationId xmlns:a16="http://schemas.microsoft.com/office/drawing/2014/main" id="{EFB9954F-EF00-69E3-6281-8471F26BADFB}"/>
              </a:ext>
            </a:extLst>
          </xdr:cNvPr>
          <xdr:cNvSpPr/>
        </xdr:nvSpPr>
        <xdr:spPr>
          <a:xfrm>
            <a:off x="5272247" y="1988596"/>
            <a:ext cx="93369" cy="595312"/>
          </a:xfrm>
          <a:custGeom>
            <a:avLst/>
            <a:gdLst>
              <a:gd name="connsiteX0" fmla="*/ 748 w 93369"/>
              <a:gd name="connsiteY0" fmla="*/ 573264 h 595312"/>
              <a:gd name="connsiteX1" fmla="*/ 4117 w 93369"/>
              <a:gd name="connsiteY1" fmla="*/ 578352 h 595312"/>
              <a:gd name="connsiteX2" fmla="*/ 61373 w 93369"/>
              <a:gd name="connsiteY2" fmla="*/ 595312 h 595312"/>
              <a:gd name="connsiteX3" fmla="*/ 83265 w 93369"/>
              <a:gd name="connsiteY3" fmla="*/ 590224 h 595312"/>
              <a:gd name="connsiteX4" fmla="*/ 93369 w 93369"/>
              <a:gd name="connsiteY4" fmla="*/ 569872 h 595312"/>
              <a:gd name="connsiteX5" fmla="*/ 84949 w 93369"/>
              <a:gd name="connsiteY5" fmla="*/ 84802 h 595312"/>
              <a:gd name="connsiteX6" fmla="*/ 79897 w 93369"/>
              <a:gd name="connsiteY6" fmla="*/ 52577 h 595312"/>
              <a:gd name="connsiteX7" fmla="*/ 52953 w 93369"/>
              <a:gd name="connsiteY7" fmla="*/ 0 h 595312"/>
              <a:gd name="connsiteX8" fmla="*/ 20957 w 93369"/>
              <a:gd name="connsiteY8" fmla="*/ 44097 h 595312"/>
              <a:gd name="connsiteX9" fmla="*/ 12537 w 93369"/>
              <a:gd name="connsiteY9" fmla="*/ 78018 h 595312"/>
              <a:gd name="connsiteX10" fmla="*/ 748 w 93369"/>
              <a:gd name="connsiteY10" fmla="*/ 568176 h 595312"/>
              <a:gd name="connsiteX11" fmla="*/ 748 w 93369"/>
              <a:gd name="connsiteY11" fmla="*/ 573264 h 59531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93369" h="595312">
                <a:moveTo>
                  <a:pt x="748" y="573264"/>
                </a:moveTo>
                <a:cubicBezTo>
                  <a:pt x="748" y="574960"/>
                  <a:pt x="2432" y="576656"/>
                  <a:pt x="4117" y="578352"/>
                </a:cubicBezTo>
                <a:cubicBezTo>
                  <a:pt x="19273" y="591920"/>
                  <a:pt x="41165" y="595312"/>
                  <a:pt x="61373" y="595312"/>
                </a:cubicBezTo>
                <a:cubicBezTo>
                  <a:pt x="69793" y="595312"/>
                  <a:pt x="78213" y="595312"/>
                  <a:pt x="83265" y="590224"/>
                </a:cubicBezTo>
                <a:cubicBezTo>
                  <a:pt x="88317" y="585136"/>
                  <a:pt x="91685" y="578352"/>
                  <a:pt x="93369" y="569872"/>
                </a:cubicBezTo>
                <a:cubicBezTo>
                  <a:pt x="90001" y="418924"/>
                  <a:pt x="83265" y="237446"/>
                  <a:pt x="84949" y="84802"/>
                </a:cubicBezTo>
                <a:cubicBezTo>
                  <a:pt x="84949" y="74626"/>
                  <a:pt x="83265" y="62754"/>
                  <a:pt x="79897" y="52577"/>
                </a:cubicBezTo>
                <a:cubicBezTo>
                  <a:pt x="71477" y="32225"/>
                  <a:pt x="63057" y="1696"/>
                  <a:pt x="52953" y="0"/>
                </a:cubicBezTo>
                <a:cubicBezTo>
                  <a:pt x="44533" y="0"/>
                  <a:pt x="31061" y="25441"/>
                  <a:pt x="20957" y="44097"/>
                </a:cubicBezTo>
                <a:cubicBezTo>
                  <a:pt x="15905" y="54273"/>
                  <a:pt x="12537" y="66146"/>
                  <a:pt x="12537" y="78018"/>
                </a:cubicBezTo>
                <a:cubicBezTo>
                  <a:pt x="4117" y="234054"/>
                  <a:pt x="748" y="400267"/>
                  <a:pt x="748" y="568176"/>
                </a:cubicBezTo>
                <a:cubicBezTo>
                  <a:pt x="-936" y="571568"/>
                  <a:pt x="748" y="571568"/>
                  <a:pt x="748" y="573264"/>
                </a:cubicBezTo>
                <a:close/>
              </a:path>
            </a:pathLst>
          </a:custGeom>
          <a:solidFill>
            <a:schemeClr val="accent3">
              <a:lumMod val="50000"/>
            </a:schemeClr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31</xdr:col>
      <xdr:colOff>254061</xdr:colOff>
      <xdr:row>1</xdr:row>
      <xdr:rowOff>50405</xdr:rowOff>
    </xdr:from>
    <xdr:to>
      <xdr:col>34</xdr:col>
      <xdr:colOff>17069</xdr:colOff>
      <xdr:row>1</xdr:row>
      <xdr:rowOff>792480</xdr:rowOff>
    </xdr:to>
    <xdr:sp macro="" textlink="">
      <xdr:nvSpPr>
        <xdr:cNvPr id="24" name="Freeform 23">
          <a:extLst>
            <a:ext uri="{FF2B5EF4-FFF2-40B4-BE49-F238E27FC236}">
              <a16:creationId xmlns:a16="http://schemas.microsoft.com/office/drawing/2014/main" id="{23DC37EA-CEDF-6516-3DBF-1097A837C8A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flipH="1">
          <a:off x="9504741" y="279005"/>
          <a:ext cx="730748" cy="742075"/>
        </a:xfrm>
        <a:custGeom>
          <a:avLst/>
          <a:gdLst>
            <a:gd name="connsiteX0" fmla="*/ 869323 w 869322"/>
            <a:gd name="connsiteY0" fmla="*/ 427395 h 853136"/>
            <a:gd name="connsiteX1" fmla="*/ 433820 w 869322"/>
            <a:gd name="connsiteY1" fmla="*/ 853136 h 853136"/>
            <a:gd name="connsiteX2" fmla="*/ 0 w 869322"/>
            <a:gd name="connsiteY2" fmla="*/ 425744 h 853136"/>
            <a:gd name="connsiteX3" fmla="*/ 435502 w 869322"/>
            <a:gd name="connsiteY3" fmla="*/ 0 h 853136"/>
            <a:gd name="connsiteX4" fmla="*/ 869323 w 869322"/>
            <a:gd name="connsiteY4" fmla="*/ 427395 h 8531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869322" h="853136">
              <a:moveTo>
                <a:pt x="869323" y="427395"/>
              </a:moveTo>
              <a:cubicBezTo>
                <a:pt x="462407" y="426622"/>
                <a:pt x="434607" y="453797"/>
                <a:pt x="433820" y="853136"/>
              </a:cubicBezTo>
              <a:cubicBezTo>
                <a:pt x="434607" y="453797"/>
                <a:pt x="406916" y="426517"/>
                <a:pt x="0" y="425744"/>
              </a:cubicBezTo>
              <a:cubicBezTo>
                <a:pt x="406917" y="426517"/>
                <a:pt x="434715" y="399341"/>
                <a:pt x="435502" y="0"/>
              </a:cubicBezTo>
              <a:cubicBezTo>
                <a:pt x="434714" y="399342"/>
                <a:pt x="462407" y="426623"/>
                <a:pt x="869323" y="427395"/>
              </a:cubicBezTo>
              <a:close/>
            </a:path>
          </a:pathLst>
        </a:custGeom>
        <a:solidFill>
          <a:schemeClr val="accent4"/>
        </a:solidFill>
        <a:ln w="5264" cap="flat">
          <a:noFill/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26</xdr:col>
      <xdr:colOff>323452</xdr:colOff>
      <xdr:row>1</xdr:row>
      <xdr:rowOff>375672</xdr:rowOff>
    </xdr:from>
    <xdr:to>
      <xdr:col>27</xdr:col>
      <xdr:colOff>323617</xdr:colOff>
      <xdr:row>1</xdr:row>
      <xdr:rowOff>738298</xdr:rowOff>
    </xdr:to>
    <xdr:sp macro="" textlink="">
      <xdr:nvSpPr>
        <xdr:cNvPr id="25" name="Freeform 24">
          <a:extLst>
            <a:ext uri="{FF2B5EF4-FFF2-40B4-BE49-F238E27FC236}">
              <a16:creationId xmlns:a16="http://schemas.microsoft.com/office/drawing/2014/main" id="{46F91977-B26B-5E03-0998-B0531E08D03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flipH="1">
          <a:off x="9857396" y="608207"/>
          <a:ext cx="366855" cy="362626"/>
        </a:xfrm>
        <a:custGeom>
          <a:avLst/>
          <a:gdLst>
            <a:gd name="connsiteX0" fmla="*/ 28558 w 369509"/>
            <a:gd name="connsiteY0" fmla="*/ 362626 h 362626"/>
            <a:gd name="connsiteX1" fmla="*/ 0 w 369509"/>
            <a:gd name="connsiteY1" fmla="*/ 28026 h 362626"/>
            <a:gd name="connsiteX2" fmla="*/ 340952 w 369509"/>
            <a:gd name="connsiteY2" fmla="*/ 0 h 362626"/>
            <a:gd name="connsiteX3" fmla="*/ 369510 w 369509"/>
            <a:gd name="connsiteY3" fmla="*/ 334600 h 362626"/>
            <a:gd name="connsiteX4" fmla="*/ 28558 w 369509"/>
            <a:gd name="connsiteY4" fmla="*/ 362626 h 3626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69509" h="362626">
              <a:moveTo>
                <a:pt x="28558" y="362626"/>
              </a:moveTo>
              <a:cubicBezTo>
                <a:pt x="174782" y="192888"/>
                <a:pt x="172963" y="171528"/>
                <a:pt x="0" y="28026"/>
              </a:cubicBezTo>
              <a:cubicBezTo>
                <a:pt x="172963" y="171528"/>
                <a:pt x="194723" y="169739"/>
                <a:pt x="340952" y="0"/>
              </a:cubicBezTo>
              <a:cubicBezTo>
                <a:pt x="194723" y="169739"/>
                <a:pt x="196546" y="191098"/>
                <a:pt x="369510" y="334600"/>
              </a:cubicBezTo>
              <a:cubicBezTo>
                <a:pt x="196546" y="191098"/>
                <a:pt x="174782" y="192888"/>
                <a:pt x="28558" y="362626"/>
              </a:cubicBezTo>
              <a:close/>
            </a:path>
          </a:pathLst>
        </a:custGeom>
        <a:solidFill>
          <a:schemeClr val="accent4"/>
        </a:solidFill>
        <a:ln w="5264" cap="flat">
          <a:noFill/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25</xdr:col>
      <xdr:colOff>176521</xdr:colOff>
      <xdr:row>1</xdr:row>
      <xdr:rowOff>408540</xdr:rowOff>
    </xdr:from>
    <xdr:to>
      <xdr:col>26</xdr:col>
      <xdr:colOff>79245</xdr:colOff>
      <xdr:row>1</xdr:row>
      <xdr:rowOff>674850</xdr:rowOff>
    </xdr:to>
    <xdr:sp macro="" textlink="">
      <xdr:nvSpPr>
        <xdr:cNvPr id="26" name="Freeform 25">
          <a:extLst>
            <a:ext uri="{FF2B5EF4-FFF2-40B4-BE49-F238E27FC236}">
              <a16:creationId xmlns:a16="http://schemas.microsoft.com/office/drawing/2014/main" id="{C39C2B26-6F76-56FE-B462-E93490DA0F5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flipH="1">
          <a:off x="9343775" y="641075"/>
          <a:ext cx="269414" cy="266310"/>
        </a:xfrm>
        <a:custGeom>
          <a:avLst/>
          <a:gdLst>
            <a:gd name="connsiteX0" fmla="*/ 271363 w 271363"/>
            <a:gd name="connsiteY0" fmla="*/ 133413 h 266310"/>
            <a:gd name="connsiteX1" fmla="*/ 135421 w 271363"/>
            <a:gd name="connsiteY1" fmla="*/ 266311 h 266310"/>
            <a:gd name="connsiteX2" fmla="*/ 0 w 271363"/>
            <a:gd name="connsiteY2" fmla="*/ 132898 h 266310"/>
            <a:gd name="connsiteX3" fmla="*/ 135948 w 271363"/>
            <a:gd name="connsiteY3" fmla="*/ 0 h 266310"/>
            <a:gd name="connsiteX4" fmla="*/ 271363 w 271363"/>
            <a:gd name="connsiteY4" fmla="*/ 133413 h 2663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71363" h="266310">
              <a:moveTo>
                <a:pt x="271363" y="133413"/>
              </a:moveTo>
              <a:cubicBezTo>
                <a:pt x="144343" y="133172"/>
                <a:pt x="135668" y="141655"/>
                <a:pt x="135421" y="266311"/>
              </a:cubicBezTo>
              <a:cubicBezTo>
                <a:pt x="135668" y="141655"/>
                <a:pt x="127020" y="133139"/>
                <a:pt x="0" y="132898"/>
              </a:cubicBezTo>
              <a:cubicBezTo>
                <a:pt x="127020" y="133139"/>
                <a:pt x="135700" y="124656"/>
                <a:pt x="135948" y="0"/>
              </a:cubicBezTo>
              <a:cubicBezTo>
                <a:pt x="135700" y="124656"/>
                <a:pt x="144343" y="133172"/>
                <a:pt x="271363" y="133413"/>
              </a:cubicBezTo>
              <a:close/>
            </a:path>
          </a:pathLst>
        </a:custGeom>
        <a:solidFill>
          <a:schemeClr val="accent3"/>
        </a:solidFill>
        <a:ln w="5264" cap="flat">
          <a:noFill/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30</xdr:col>
      <xdr:colOff>249066</xdr:colOff>
      <xdr:row>1</xdr:row>
      <xdr:rowOff>258950</xdr:rowOff>
    </xdr:from>
    <xdr:to>
      <xdr:col>31</xdr:col>
      <xdr:colOff>151790</xdr:colOff>
      <xdr:row>1</xdr:row>
      <xdr:rowOff>525260</xdr:rowOff>
    </xdr:to>
    <xdr:sp macro="" textlink="">
      <xdr:nvSpPr>
        <xdr:cNvPr id="27" name="Freeform 26">
          <a:extLst>
            <a:ext uri="{FF2B5EF4-FFF2-40B4-BE49-F238E27FC236}">
              <a16:creationId xmlns:a16="http://schemas.microsoft.com/office/drawing/2014/main" id="{33C88491-7D21-8230-1095-F0667826CE3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flipH="1">
          <a:off x="11249770" y="491485"/>
          <a:ext cx="269414" cy="266310"/>
        </a:xfrm>
        <a:custGeom>
          <a:avLst/>
          <a:gdLst>
            <a:gd name="connsiteX0" fmla="*/ 271363 w 271363"/>
            <a:gd name="connsiteY0" fmla="*/ 133412 h 266310"/>
            <a:gd name="connsiteX1" fmla="*/ 135421 w 271363"/>
            <a:gd name="connsiteY1" fmla="*/ 266311 h 266310"/>
            <a:gd name="connsiteX2" fmla="*/ 0 w 271363"/>
            <a:gd name="connsiteY2" fmla="*/ 132898 h 266310"/>
            <a:gd name="connsiteX3" fmla="*/ 135942 w 271363"/>
            <a:gd name="connsiteY3" fmla="*/ 0 h 266310"/>
            <a:gd name="connsiteX4" fmla="*/ 271363 w 271363"/>
            <a:gd name="connsiteY4" fmla="*/ 133412 h 2663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71363" h="266310">
              <a:moveTo>
                <a:pt x="271363" y="133412"/>
              </a:moveTo>
              <a:cubicBezTo>
                <a:pt x="144343" y="133171"/>
                <a:pt x="135663" y="141654"/>
                <a:pt x="135421" y="266311"/>
              </a:cubicBezTo>
              <a:cubicBezTo>
                <a:pt x="135663" y="141654"/>
                <a:pt x="127020" y="133139"/>
                <a:pt x="0" y="132898"/>
              </a:cubicBezTo>
              <a:cubicBezTo>
                <a:pt x="127020" y="133139"/>
                <a:pt x="135700" y="124656"/>
                <a:pt x="135942" y="0"/>
              </a:cubicBezTo>
              <a:cubicBezTo>
                <a:pt x="135700" y="124656"/>
                <a:pt x="144343" y="133171"/>
                <a:pt x="271363" y="133412"/>
              </a:cubicBezTo>
              <a:close/>
            </a:path>
          </a:pathLst>
        </a:custGeom>
        <a:solidFill>
          <a:schemeClr val="accent4"/>
        </a:solidFill>
        <a:ln w="5264" cap="flat">
          <a:noFill/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28</xdr:col>
      <xdr:colOff>174819</xdr:colOff>
      <xdr:row>0</xdr:row>
      <xdr:rowOff>197250</xdr:rowOff>
    </xdr:from>
    <xdr:to>
      <xdr:col>30</xdr:col>
      <xdr:colOff>20434</xdr:colOff>
      <xdr:row>1</xdr:row>
      <xdr:rowOff>476302</xdr:rowOff>
    </xdr:to>
    <xdr:sp macro="" textlink="">
      <xdr:nvSpPr>
        <xdr:cNvPr id="28" name="Freeform 27">
          <a:extLst>
            <a:ext uri="{FF2B5EF4-FFF2-40B4-BE49-F238E27FC236}">
              <a16:creationId xmlns:a16="http://schemas.microsoft.com/office/drawing/2014/main" id="{054785AC-A026-9ED8-E7C6-C8B150AC814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6876220">
          <a:off x="8515361" y="238708"/>
          <a:ext cx="507652" cy="424735"/>
        </a:xfrm>
        <a:custGeom>
          <a:avLst/>
          <a:gdLst>
            <a:gd name="connsiteX0" fmla="*/ 600144 w 611861"/>
            <a:gd name="connsiteY0" fmla="*/ 427797 h 611865"/>
            <a:gd name="connsiteX1" fmla="*/ 402014 w 611861"/>
            <a:gd name="connsiteY1" fmla="*/ 322782 h 611865"/>
            <a:gd name="connsiteX2" fmla="*/ 611862 w 611861"/>
            <a:gd name="connsiteY2" fmla="*/ 306524 h 611865"/>
            <a:gd name="connsiteX3" fmla="*/ 401820 w 611861"/>
            <a:gd name="connsiteY3" fmla="*/ 289373 h 611865"/>
            <a:gd name="connsiteX4" fmla="*/ 600144 w 611861"/>
            <a:gd name="connsiteY4" fmla="*/ 184064 h 611865"/>
            <a:gd name="connsiteX5" fmla="*/ 427798 w 611861"/>
            <a:gd name="connsiteY5" fmla="*/ 11718 h 611865"/>
            <a:gd name="connsiteX6" fmla="*/ 322782 w 611861"/>
            <a:gd name="connsiteY6" fmla="*/ 209852 h 611865"/>
            <a:gd name="connsiteX7" fmla="*/ 306524 w 611861"/>
            <a:gd name="connsiteY7" fmla="*/ 0 h 611865"/>
            <a:gd name="connsiteX8" fmla="*/ 289374 w 611861"/>
            <a:gd name="connsiteY8" fmla="*/ 210045 h 611865"/>
            <a:gd name="connsiteX9" fmla="*/ 184064 w 611861"/>
            <a:gd name="connsiteY9" fmla="*/ 11718 h 611865"/>
            <a:gd name="connsiteX10" fmla="*/ 11718 w 611861"/>
            <a:gd name="connsiteY10" fmla="*/ 184064 h 611865"/>
            <a:gd name="connsiteX11" fmla="*/ 209848 w 611861"/>
            <a:gd name="connsiteY11" fmla="*/ 289083 h 611865"/>
            <a:gd name="connsiteX12" fmla="*/ 0 w 611861"/>
            <a:gd name="connsiteY12" fmla="*/ 305341 h 611865"/>
            <a:gd name="connsiteX13" fmla="*/ 210046 w 611861"/>
            <a:gd name="connsiteY13" fmla="*/ 322492 h 611865"/>
            <a:gd name="connsiteX14" fmla="*/ 11718 w 611861"/>
            <a:gd name="connsiteY14" fmla="*/ 427797 h 611865"/>
            <a:gd name="connsiteX15" fmla="*/ 184064 w 611861"/>
            <a:gd name="connsiteY15" fmla="*/ 600143 h 611865"/>
            <a:gd name="connsiteX16" fmla="*/ 289083 w 611861"/>
            <a:gd name="connsiteY16" fmla="*/ 402013 h 611865"/>
            <a:gd name="connsiteX17" fmla="*/ 305341 w 611861"/>
            <a:gd name="connsiteY17" fmla="*/ 611865 h 611865"/>
            <a:gd name="connsiteX18" fmla="*/ 322492 w 611861"/>
            <a:gd name="connsiteY18" fmla="*/ 401820 h 611865"/>
            <a:gd name="connsiteX19" fmla="*/ 427798 w 611861"/>
            <a:gd name="connsiteY19" fmla="*/ 600143 h 611865"/>
            <a:gd name="connsiteX20" fmla="*/ 600144 w 611861"/>
            <a:gd name="connsiteY20" fmla="*/ 427797 h 61186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611861" h="611865">
              <a:moveTo>
                <a:pt x="600144" y="427797"/>
              </a:moveTo>
              <a:cubicBezTo>
                <a:pt x="487269" y="381044"/>
                <a:pt x="421230" y="350531"/>
                <a:pt x="402014" y="322782"/>
              </a:cubicBezTo>
              <a:cubicBezTo>
                <a:pt x="447449" y="308485"/>
                <a:pt x="514110" y="306334"/>
                <a:pt x="611862" y="306524"/>
              </a:cubicBezTo>
              <a:cubicBezTo>
                <a:pt x="513924" y="306334"/>
                <a:pt x="447204" y="303919"/>
                <a:pt x="401820" y="289373"/>
              </a:cubicBezTo>
              <a:cubicBezTo>
                <a:pt x="420776" y="261546"/>
                <a:pt x="486875" y="230980"/>
                <a:pt x="600144" y="184064"/>
              </a:cubicBezTo>
              <a:cubicBezTo>
                <a:pt x="328078" y="296760"/>
                <a:pt x="315106" y="283788"/>
                <a:pt x="427798" y="11718"/>
              </a:cubicBezTo>
              <a:cubicBezTo>
                <a:pt x="381045" y="124592"/>
                <a:pt x="350531" y="190632"/>
                <a:pt x="322782" y="209852"/>
              </a:cubicBezTo>
              <a:cubicBezTo>
                <a:pt x="308486" y="164412"/>
                <a:pt x="306335" y="97753"/>
                <a:pt x="306524" y="0"/>
              </a:cubicBezTo>
              <a:cubicBezTo>
                <a:pt x="306335" y="97938"/>
                <a:pt x="303920" y="164658"/>
                <a:pt x="289374" y="210045"/>
              </a:cubicBezTo>
              <a:cubicBezTo>
                <a:pt x="261543" y="191089"/>
                <a:pt x="230981" y="124986"/>
                <a:pt x="184064" y="11718"/>
              </a:cubicBezTo>
              <a:cubicBezTo>
                <a:pt x="296760" y="283788"/>
                <a:pt x="283788" y="296760"/>
                <a:pt x="11718" y="184064"/>
              </a:cubicBezTo>
              <a:cubicBezTo>
                <a:pt x="124592" y="230817"/>
                <a:pt x="190632" y="261334"/>
                <a:pt x="209848" y="289083"/>
              </a:cubicBezTo>
              <a:cubicBezTo>
                <a:pt x="164413" y="303380"/>
                <a:pt x="97752" y="305531"/>
                <a:pt x="0" y="305341"/>
              </a:cubicBezTo>
              <a:cubicBezTo>
                <a:pt x="97937" y="305531"/>
                <a:pt x="164658" y="307946"/>
                <a:pt x="210046" y="322492"/>
              </a:cubicBezTo>
              <a:cubicBezTo>
                <a:pt x="191090" y="350319"/>
                <a:pt x="124986" y="380881"/>
                <a:pt x="11718" y="427797"/>
              </a:cubicBezTo>
              <a:cubicBezTo>
                <a:pt x="283788" y="315105"/>
                <a:pt x="296760" y="328077"/>
                <a:pt x="184064" y="600143"/>
              </a:cubicBezTo>
              <a:cubicBezTo>
                <a:pt x="230817" y="487273"/>
                <a:pt x="261334" y="421229"/>
                <a:pt x="289083" y="402013"/>
              </a:cubicBezTo>
              <a:cubicBezTo>
                <a:pt x="303380" y="447449"/>
                <a:pt x="305531" y="514110"/>
                <a:pt x="305341" y="611865"/>
              </a:cubicBezTo>
              <a:cubicBezTo>
                <a:pt x="305531" y="513928"/>
                <a:pt x="307946" y="447207"/>
                <a:pt x="322492" y="401820"/>
              </a:cubicBezTo>
              <a:cubicBezTo>
                <a:pt x="350319" y="420775"/>
                <a:pt x="380881" y="486878"/>
                <a:pt x="427798" y="600143"/>
              </a:cubicBezTo>
              <a:cubicBezTo>
                <a:pt x="315106" y="328077"/>
                <a:pt x="328078" y="315105"/>
                <a:pt x="600144" y="427797"/>
              </a:cubicBezTo>
              <a:close/>
            </a:path>
          </a:pathLst>
        </a:custGeom>
        <a:solidFill>
          <a:schemeClr val="accent4"/>
        </a:solidFill>
        <a:ln w="3669" cap="flat">
          <a:noFill/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31</xdr:col>
      <xdr:colOff>266333</xdr:colOff>
      <xdr:row>1</xdr:row>
      <xdr:rowOff>38100</xdr:rowOff>
    </xdr:from>
    <xdr:to>
      <xdr:col>32</xdr:col>
      <xdr:colOff>227162</xdr:colOff>
      <xdr:row>1</xdr:row>
      <xdr:rowOff>401066</xdr:rowOff>
    </xdr:to>
    <xdr:sp macro="" textlink="">
      <xdr:nvSpPr>
        <xdr:cNvPr id="29" name="Freeform 28">
          <a:extLst>
            <a:ext uri="{FF2B5EF4-FFF2-40B4-BE49-F238E27FC236}">
              <a16:creationId xmlns:a16="http://schemas.microsoft.com/office/drawing/2014/main" id="{9BD95E86-5E11-CD90-3DD1-2AE10C74F96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6876220">
          <a:off x="11616004" y="288358"/>
          <a:ext cx="362966" cy="327520"/>
        </a:xfrm>
        <a:custGeom>
          <a:avLst/>
          <a:gdLst>
            <a:gd name="connsiteX0" fmla="*/ 339484 w 346114"/>
            <a:gd name="connsiteY0" fmla="*/ 241993 h 346113"/>
            <a:gd name="connsiteX1" fmla="*/ 227408 w 346114"/>
            <a:gd name="connsiteY1" fmla="*/ 182587 h 346113"/>
            <a:gd name="connsiteX2" fmla="*/ 346115 w 346114"/>
            <a:gd name="connsiteY2" fmla="*/ 173391 h 346113"/>
            <a:gd name="connsiteX3" fmla="*/ 227298 w 346114"/>
            <a:gd name="connsiteY3" fmla="*/ 163690 h 346113"/>
            <a:gd name="connsiteX4" fmla="*/ 339484 w 346114"/>
            <a:gd name="connsiteY4" fmla="*/ 104120 h 346113"/>
            <a:gd name="connsiteX5" fmla="*/ 241994 w 346114"/>
            <a:gd name="connsiteY5" fmla="*/ 6628 h 346113"/>
            <a:gd name="connsiteX6" fmla="*/ 182588 w 346114"/>
            <a:gd name="connsiteY6" fmla="*/ 118706 h 346113"/>
            <a:gd name="connsiteX7" fmla="*/ 173392 w 346114"/>
            <a:gd name="connsiteY7" fmla="*/ 0 h 346113"/>
            <a:gd name="connsiteX8" fmla="*/ 163690 w 346114"/>
            <a:gd name="connsiteY8" fmla="*/ 118816 h 346113"/>
            <a:gd name="connsiteX9" fmla="*/ 104120 w 346114"/>
            <a:gd name="connsiteY9" fmla="*/ 6629 h 346113"/>
            <a:gd name="connsiteX10" fmla="*/ 6629 w 346114"/>
            <a:gd name="connsiteY10" fmla="*/ 104120 h 346113"/>
            <a:gd name="connsiteX11" fmla="*/ 118706 w 346114"/>
            <a:gd name="connsiteY11" fmla="*/ 163526 h 346113"/>
            <a:gd name="connsiteX12" fmla="*/ 0 w 346114"/>
            <a:gd name="connsiteY12" fmla="*/ 172722 h 346113"/>
            <a:gd name="connsiteX13" fmla="*/ 118816 w 346114"/>
            <a:gd name="connsiteY13" fmla="*/ 182424 h 346113"/>
            <a:gd name="connsiteX14" fmla="*/ 6629 w 346114"/>
            <a:gd name="connsiteY14" fmla="*/ 241994 h 346113"/>
            <a:gd name="connsiteX15" fmla="*/ 104120 w 346114"/>
            <a:gd name="connsiteY15" fmla="*/ 339486 h 346113"/>
            <a:gd name="connsiteX16" fmla="*/ 163526 w 346114"/>
            <a:gd name="connsiteY16" fmla="*/ 227407 h 346113"/>
            <a:gd name="connsiteX17" fmla="*/ 172722 w 346114"/>
            <a:gd name="connsiteY17" fmla="*/ 346113 h 346113"/>
            <a:gd name="connsiteX18" fmla="*/ 182424 w 346114"/>
            <a:gd name="connsiteY18" fmla="*/ 227298 h 346113"/>
            <a:gd name="connsiteX19" fmla="*/ 241994 w 346114"/>
            <a:gd name="connsiteY19" fmla="*/ 339486 h 346113"/>
            <a:gd name="connsiteX20" fmla="*/ 339484 w 346114"/>
            <a:gd name="connsiteY20" fmla="*/ 241994 h 346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346114" h="346113">
              <a:moveTo>
                <a:pt x="339484" y="241993"/>
              </a:moveTo>
              <a:cubicBezTo>
                <a:pt x="275636" y="215546"/>
                <a:pt x="238278" y="198285"/>
                <a:pt x="227408" y="182587"/>
              </a:cubicBezTo>
              <a:cubicBezTo>
                <a:pt x="253110" y="174500"/>
                <a:pt x="290818" y="173284"/>
                <a:pt x="346115" y="173391"/>
              </a:cubicBezTo>
              <a:cubicBezTo>
                <a:pt x="290714" y="173284"/>
                <a:pt x="252972" y="171917"/>
                <a:pt x="227298" y="163690"/>
              </a:cubicBezTo>
              <a:cubicBezTo>
                <a:pt x="238021" y="147948"/>
                <a:pt x="275413" y="130659"/>
                <a:pt x="339484" y="104120"/>
              </a:cubicBezTo>
              <a:cubicBezTo>
                <a:pt x="185584" y="167868"/>
                <a:pt x="178246" y="160530"/>
                <a:pt x="241994" y="6628"/>
              </a:cubicBezTo>
              <a:cubicBezTo>
                <a:pt x="215547" y="70478"/>
                <a:pt x="198285" y="107836"/>
                <a:pt x="182588" y="118706"/>
              </a:cubicBezTo>
              <a:cubicBezTo>
                <a:pt x="174501" y="93004"/>
                <a:pt x="173285" y="55296"/>
                <a:pt x="173392" y="0"/>
              </a:cubicBezTo>
              <a:cubicBezTo>
                <a:pt x="173284" y="55400"/>
                <a:pt x="171918" y="93142"/>
                <a:pt x="163690" y="118816"/>
              </a:cubicBezTo>
              <a:cubicBezTo>
                <a:pt x="147949" y="108093"/>
                <a:pt x="130660" y="70701"/>
                <a:pt x="104120" y="6629"/>
              </a:cubicBezTo>
              <a:cubicBezTo>
                <a:pt x="167868" y="160530"/>
                <a:pt x="160530" y="167868"/>
                <a:pt x="6629" y="104120"/>
              </a:cubicBezTo>
              <a:cubicBezTo>
                <a:pt x="70478" y="130567"/>
                <a:pt x="107836" y="147829"/>
                <a:pt x="118706" y="163526"/>
              </a:cubicBezTo>
              <a:cubicBezTo>
                <a:pt x="93004" y="171613"/>
                <a:pt x="55296" y="172829"/>
                <a:pt x="0" y="172722"/>
              </a:cubicBezTo>
              <a:cubicBezTo>
                <a:pt x="55401" y="172830"/>
                <a:pt x="93142" y="174196"/>
                <a:pt x="118816" y="182424"/>
              </a:cubicBezTo>
              <a:cubicBezTo>
                <a:pt x="108093" y="198165"/>
                <a:pt x="70701" y="215454"/>
                <a:pt x="6629" y="241994"/>
              </a:cubicBezTo>
              <a:cubicBezTo>
                <a:pt x="160530" y="178246"/>
                <a:pt x="167868" y="185584"/>
                <a:pt x="104120" y="339486"/>
              </a:cubicBezTo>
              <a:cubicBezTo>
                <a:pt x="130568" y="275636"/>
                <a:pt x="147829" y="238278"/>
                <a:pt x="163526" y="227407"/>
              </a:cubicBezTo>
              <a:cubicBezTo>
                <a:pt x="171613" y="253110"/>
                <a:pt x="172829" y="290818"/>
                <a:pt x="172722" y="346113"/>
              </a:cubicBezTo>
              <a:cubicBezTo>
                <a:pt x="172830" y="290713"/>
                <a:pt x="174196" y="252971"/>
                <a:pt x="182424" y="227298"/>
              </a:cubicBezTo>
              <a:cubicBezTo>
                <a:pt x="198165" y="238021"/>
                <a:pt x="215454" y="275412"/>
                <a:pt x="241994" y="339486"/>
              </a:cubicBezTo>
              <a:cubicBezTo>
                <a:pt x="178246" y="185584"/>
                <a:pt x="185584" y="178245"/>
                <a:pt x="339484" y="241994"/>
              </a:cubicBezTo>
              <a:close/>
            </a:path>
          </a:pathLst>
        </a:custGeom>
        <a:solidFill>
          <a:schemeClr val="accent3"/>
        </a:solidFill>
        <a:ln w="3669" cap="flat">
          <a:noFill/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33</xdr:col>
      <xdr:colOff>191803</xdr:colOff>
      <xdr:row>1</xdr:row>
      <xdr:rowOff>596533</xdr:rowOff>
    </xdr:from>
    <xdr:to>
      <xdr:col>34</xdr:col>
      <xdr:colOff>6967</xdr:colOff>
      <xdr:row>1</xdr:row>
      <xdr:rowOff>798162</xdr:rowOff>
    </xdr:to>
    <xdr:sp macro="" textlink="">
      <xdr:nvSpPr>
        <xdr:cNvPr id="30" name="Freeform 29">
          <a:extLst>
            <a:ext uri="{FF2B5EF4-FFF2-40B4-BE49-F238E27FC236}">
              <a16:creationId xmlns:a16="http://schemas.microsoft.com/office/drawing/2014/main" id="{9DB6D201-A001-3D8B-9C66-F4ED96B7A4A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 noChangeAspect="1"/>
        </xdr:cNvSpPr>
      </xdr:nvSpPr>
      <xdr:spPr>
        <a:xfrm rot="16876220">
          <a:off x="12282690" y="838956"/>
          <a:ext cx="201629" cy="181854"/>
        </a:xfrm>
        <a:custGeom>
          <a:avLst/>
          <a:gdLst>
            <a:gd name="connsiteX0" fmla="*/ 137858 w 140548"/>
            <a:gd name="connsiteY0" fmla="*/ 98269 h 140548"/>
            <a:gd name="connsiteX1" fmla="*/ 92345 w 140548"/>
            <a:gd name="connsiteY1" fmla="*/ 74145 h 140548"/>
            <a:gd name="connsiteX2" fmla="*/ 140549 w 140548"/>
            <a:gd name="connsiteY2" fmla="*/ 70411 h 140548"/>
            <a:gd name="connsiteX3" fmla="*/ 92300 w 140548"/>
            <a:gd name="connsiteY3" fmla="*/ 66471 h 140548"/>
            <a:gd name="connsiteX4" fmla="*/ 137858 w 140548"/>
            <a:gd name="connsiteY4" fmla="*/ 42281 h 140548"/>
            <a:gd name="connsiteX5" fmla="*/ 98269 w 140548"/>
            <a:gd name="connsiteY5" fmla="*/ 2692 h 140548"/>
            <a:gd name="connsiteX6" fmla="*/ 74144 w 140548"/>
            <a:gd name="connsiteY6" fmla="*/ 48204 h 140548"/>
            <a:gd name="connsiteX7" fmla="*/ 70412 w 140548"/>
            <a:gd name="connsiteY7" fmla="*/ 0 h 140548"/>
            <a:gd name="connsiteX8" fmla="*/ 66471 w 140548"/>
            <a:gd name="connsiteY8" fmla="*/ 48249 h 140548"/>
            <a:gd name="connsiteX9" fmla="*/ 42280 w 140548"/>
            <a:gd name="connsiteY9" fmla="*/ 2692 h 140548"/>
            <a:gd name="connsiteX10" fmla="*/ 2690 w 140548"/>
            <a:gd name="connsiteY10" fmla="*/ 42281 h 140548"/>
            <a:gd name="connsiteX11" fmla="*/ 48204 w 140548"/>
            <a:gd name="connsiteY11" fmla="*/ 66405 h 140548"/>
            <a:gd name="connsiteX12" fmla="*/ 0 w 140548"/>
            <a:gd name="connsiteY12" fmla="*/ 70139 h 140548"/>
            <a:gd name="connsiteX13" fmla="*/ 48249 w 140548"/>
            <a:gd name="connsiteY13" fmla="*/ 74079 h 140548"/>
            <a:gd name="connsiteX14" fmla="*/ 2690 w 140548"/>
            <a:gd name="connsiteY14" fmla="*/ 98269 h 140548"/>
            <a:gd name="connsiteX15" fmla="*/ 42280 w 140548"/>
            <a:gd name="connsiteY15" fmla="*/ 137858 h 140548"/>
            <a:gd name="connsiteX16" fmla="*/ 66404 w 140548"/>
            <a:gd name="connsiteY16" fmla="*/ 92346 h 140548"/>
            <a:gd name="connsiteX17" fmla="*/ 70140 w 140548"/>
            <a:gd name="connsiteY17" fmla="*/ 140548 h 140548"/>
            <a:gd name="connsiteX18" fmla="*/ 74077 w 140548"/>
            <a:gd name="connsiteY18" fmla="*/ 92301 h 140548"/>
            <a:gd name="connsiteX19" fmla="*/ 98269 w 140548"/>
            <a:gd name="connsiteY19" fmla="*/ 137858 h 140548"/>
            <a:gd name="connsiteX20" fmla="*/ 137858 w 140548"/>
            <a:gd name="connsiteY20" fmla="*/ 98269 h 14054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40548" h="140548">
              <a:moveTo>
                <a:pt x="137858" y="98269"/>
              </a:moveTo>
              <a:cubicBezTo>
                <a:pt x="111929" y="87529"/>
                <a:pt x="96758" y="80520"/>
                <a:pt x="92345" y="74145"/>
              </a:cubicBezTo>
              <a:cubicBezTo>
                <a:pt x="102783" y="70861"/>
                <a:pt x="118095" y="70367"/>
                <a:pt x="140549" y="70411"/>
              </a:cubicBezTo>
              <a:cubicBezTo>
                <a:pt x="118054" y="70367"/>
                <a:pt x="102727" y="69812"/>
                <a:pt x="92300" y="66471"/>
              </a:cubicBezTo>
              <a:cubicBezTo>
                <a:pt x="96654" y="60079"/>
                <a:pt x="111840" y="53058"/>
                <a:pt x="137858" y="42281"/>
              </a:cubicBezTo>
              <a:cubicBezTo>
                <a:pt x="75361" y="68167"/>
                <a:pt x="72381" y="65188"/>
                <a:pt x="98269" y="2692"/>
              </a:cubicBezTo>
              <a:cubicBezTo>
                <a:pt x="87529" y="28620"/>
                <a:pt x="80519" y="43790"/>
                <a:pt x="74144" y="48204"/>
              </a:cubicBezTo>
              <a:cubicBezTo>
                <a:pt x="70862" y="37767"/>
                <a:pt x="70367" y="22455"/>
                <a:pt x="70412" y="0"/>
              </a:cubicBezTo>
              <a:cubicBezTo>
                <a:pt x="70367" y="22497"/>
                <a:pt x="69813" y="37823"/>
                <a:pt x="66471" y="48249"/>
              </a:cubicBezTo>
              <a:cubicBezTo>
                <a:pt x="60078" y="43895"/>
                <a:pt x="53057" y="28710"/>
                <a:pt x="42280" y="2692"/>
              </a:cubicBezTo>
              <a:cubicBezTo>
                <a:pt x="68168" y="65188"/>
                <a:pt x="65188" y="68168"/>
                <a:pt x="2690" y="42281"/>
              </a:cubicBezTo>
              <a:cubicBezTo>
                <a:pt x="28620" y="53021"/>
                <a:pt x="43791" y="60030"/>
                <a:pt x="48204" y="66405"/>
              </a:cubicBezTo>
              <a:cubicBezTo>
                <a:pt x="37766" y="69689"/>
                <a:pt x="22454" y="70183"/>
                <a:pt x="0" y="70139"/>
              </a:cubicBezTo>
              <a:cubicBezTo>
                <a:pt x="22498" y="70183"/>
                <a:pt x="37822" y="70738"/>
                <a:pt x="48249" y="74079"/>
              </a:cubicBezTo>
              <a:cubicBezTo>
                <a:pt x="43895" y="80471"/>
                <a:pt x="28709" y="87492"/>
                <a:pt x="2690" y="98269"/>
              </a:cubicBezTo>
              <a:cubicBezTo>
                <a:pt x="65188" y="72382"/>
                <a:pt x="68168" y="75362"/>
                <a:pt x="42280" y="137858"/>
              </a:cubicBezTo>
              <a:cubicBezTo>
                <a:pt x="53019" y="111930"/>
                <a:pt x="60030" y="96760"/>
                <a:pt x="66404" y="92346"/>
              </a:cubicBezTo>
              <a:cubicBezTo>
                <a:pt x="69690" y="102783"/>
                <a:pt x="70181" y="118096"/>
                <a:pt x="70140" y="140548"/>
              </a:cubicBezTo>
              <a:cubicBezTo>
                <a:pt x="70181" y="118053"/>
                <a:pt x="70736" y="102727"/>
                <a:pt x="74077" y="92301"/>
              </a:cubicBezTo>
              <a:cubicBezTo>
                <a:pt x="80470" y="96655"/>
                <a:pt x="87492" y="111840"/>
                <a:pt x="98269" y="137858"/>
              </a:cubicBezTo>
              <a:cubicBezTo>
                <a:pt x="72381" y="75362"/>
                <a:pt x="75361" y="72382"/>
                <a:pt x="137858" y="98269"/>
              </a:cubicBezTo>
              <a:close/>
            </a:path>
          </a:pathLst>
        </a:custGeom>
        <a:solidFill>
          <a:schemeClr val="accent3"/>
        </a:solidFill>
        <a:ln w="3669" cap="flat">
          <a:noFill/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33</xdr:col>
      <xdr:colOff>251897</xdr:colOff>
      <xdr:row>1</xdr:row>
      <xdr:rowOff>97445</xdr:rowOff>
    </xdr:from>
    <xdr:to>
      <xdr:col>34</xdr:col>
      <xdr:colOff>157989</xdr:colOff>
      <xdr:row>1</xdr:row>
      <xdr:rowOff>399893</xdr:rowOff>
    </xdr:to>
    <xdr:sp macro="" textlink="">
      <xdr:nvSpPr>
        <xdr:cNvPr id="32" name="Freeform 31">
          <a:extLst>
            <a:ext uri="{FF2B5EF4-FFF2-40B4-BE49-F238E27FC236}">
              <a16:creationId xmlns:a16="http://schemas.microsoft.com/office/drawing/2014/main" id="{7986FE31-2164-54C0-C284-181E288F5CB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 noChangeAspect="1"/>
        </xdr:cNvSpPr>
      </xdr:nvSpPr>
      <xdr:spPr>
        <a:xfrm rot="16876220">
          <a:off x="10127359" y="379443"/>
          <a:ext cx="302448" cy="195652"/>
        </a:xfrm>
        <a:custGeom>
          <a:avLst/>
          <a:gdLst>
            <a:gd name="connsiteX0" fmla="*/ 191054 w 194786"/>
            <a:gd name="connsiteY0" fmla="*/ 136188 h 194784"/>
            <a:gd name="connsiteX1" fmla="*/ 127981 w 194786"/>
            <a:gd name="connsiteY1" fmla="*/ 102757 h 194784"/>
            <a:gd name="connsiteX2" fmla="*/ 194787 w 194786"/>
            <a:gd name="connsiteY2" fmla="*/ 97580 h 194784"/>
            <a:gd name="connsiteX3" fmla="*/ 127919 w 194786"/>
            <a:gd name="connsiteY3" fmla="*/ 92121 h 194784"/>
            <a:gd name="connsiteX4" fmla="*/ 191054 w 194786"/>
            <a:gd name="connsiteY4" fmla="*/ 58597 h 194784"/>
            <a:gd name="connsiteX5" fmla="*/ 136189 w 194786"/>
            <a:gd name="connsiteY5" fmla="*/ 3729 h 194784"/>
            <a:gd name="connsiteX6" fmla="*/ 102757 w 194786"/>
            <a:gd name="connsiteY6" fmla="*/ 66806 h 194784"/>
            <a:gd name="connsiteX7" fmla="*/ 97582 w 194786"/>
            <a:gd name="connsiteY7" fmla="*/ 0 h 194784"/>
            <a:gd name="connsiteX8" fmla="*/ 92122 w 194786"/>
            <a:gd name="connsiteY8" fmla="*/ 66866 h 194784"/>
            <a:gd name="connsiteX9" fmla="*/ 58597 w 194786"/>
            <a:gd name="connsiteY9" fmla="*/ 3729 h 194784"/>
            <a:gd name="connsiteX10" fmla="*/ 3730 w 194786"/>
            <a:gd name="connsiteY10" fmla="*/ 58597 h 194784"/>
            <a:gd name="connsiteX11" fmla="*/ 66806 w 194786"/>
            <a:gd name="connsiteY11" fmla="*/ 92028 h 194784"/>
            <a:gd name="connsiteX12" fmla="*/ 0 w 194786"/>
            <a:gd name="connsiteY12" fmla="*/ 97205 h 194784"/>
            <a:gd name="connsiteX13" fmla="*/ 66867 w 194786"/>
            <a:gd name="connsiteY13" fmla="*/ 102664 h 194784"/>
            <a:gd name="connsiteX14" fmla="*/ 3730 w 194786"/>
            <a:gd name="connsiteY14" fmla="*/ 136188 h 194784"/>
            <a:gd name="connsiteX15" fmla="*/ 58597 w 194786"/>
            <a:gd name="connsiteY15" fmla="*/ 191053 h 194784"/>
            <a:gd name="connsiteX16" fmla="*/ 92029 w 194786"/>
            <a:gd name="connsiteY16" fmla="*/ 127979 h 194784"/>
            <a:gd name="connsiteX17" fmla="*/ 97205 w 194786"/>
            <a:gd name="connsiteY17" fmla="*/ 194785 h 194784"/>
            <a:gd name="connsiteX18" fmla="*/ 102664 w 194786"/>
            <a:gd name="connsiteY18" fmla="*/ 127919 h 194784"/>
            <a:gd name="connsiteX19" fmla="*/ 136189 w 194786"/>
            <a:gd name="connsiteY19" fmla="*/ 191053 h 194784"/>
            <a:gd name="connsiteX20" fmla="*/ 191054 w 194786"/>
            <a:gd name="connsiteY20" fmla="*/ 136188 h 1947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94786" h="194784">
              <a:moveTo>
                <a:pt x="191054" y="136188"/>
              </a:moveTo>
              <a:cubicBezTo>
                <a:pt x="155122" y="121303"/>
                <a:pt x="134098" y="111591"/>
                <a:pt x="127981" y="102757"/>
              </a:cubicBezTo>
              <a:cubicBezTo>
                <a:pt x="142445" y="98206"/>
                <a:pt x="163667" y="97521"/>
                <a:pt x="194787" y="97580"/>
              </a:cubicBezTo>
              <a:cubicBezTo>
                <a:pt x="163608" y="97521"/>
                <a:pt x="142367" y="96751"/>
                <a:pt x="127919" y="92121"/>
              </a:cubicBezTo>
              <a:cubicBezTo>
                <a:pt x="133953" y="83261"/>
                <a:pt x="154997" y="73530"/>
                <a:pt x="191054" y="58597"/>
              </a:cubicBezTo>
              <a:cubicBezTo>
                <a:pt x="104443" y="94473"/>
                <a:pt x="100313" y="90343"/>
                <a:pt x="136189" y="3729"/>
              </a:cubicBezTo>
              <a:cubicBezTo>
                <a:pt x="121306" y="39664"/>
                <a:pt x="111591" y="60689"/>
                <a:pt x="102757" y="66806"/>
              </a:cubicBezTo>
              <a:cubicBezTo>
                <a:pt x="98206" y="52342"/>
                <a:pt x="97521" y="31120"/>
                <a:pt x="97582" y="0"/>
              </a:cubicBezTo>
              <a:cubicBezTo>
                <a:pt x="97521" y="31176"/>
                <a:pt x="96752" y="52416"/>
                <a:pt x="92122" y="66866"/>
              </a:cubicBezTo>
              <a:cubicBezTo>
                <a:pt x="83263" y="60834"/>
                <a:pt x="73533" y="39787"/>
                <a:pt x="58597" y="3729"/>
              </a:cubicBezTo>
              <a:cubicBezTo>
                <a:pt x="94473" y="90343"/>
                <a:pt x="90343" y="94473"/>
                <a:pt x="3730" y="58597"/>
              </a:cubicBezTo>
              <a:cubicBezTo>
                <a:pt x="39664" y="73478"/>
                <a:pt x="60688" y="83194"/>
                <a:pt x="66806" y="92028"/>
              </a:cubicBezTo>
              <a:cubicBezTo>
                <a:pt x="52341" y="96579"/>
                <a:pt x="31119" y="97264"/>
                <a:pt x="0" y="97205"/>
              </a:cubicBezTo>
              <a:cubicBezTo>
                <a:pt x="31178" y="97264"/>
                <a:pt x="52419" y="98034"/>
                <a:pt x="66867" y="102664"/>
              </a:cubicBezTo>
              <a:cubicBezTo>
                <a:pt x="60833" y="111520"/>
                <a:pt x="39789" y="121251"/>
                <a:pt x="3730" y="136188"/>
              </a:cubicBezTo>
              <a:cubicBezTo>
                <a:pt x="90343" y="100312"/>
                <a:pt x="94472" y="104442"/>
                <a:pt x="58597" y="191053"/>
              </a:cubicBezTo>
              <a:cubicBezTo>
                <a:pt x="73481" y="155121"/>
                <a:pt x="83195" y="134096"/>
                <a:pt x="92029" y="127979"/>
              </a:cubicBezTo>
              <a:cubicBezTo>
                <a:pt x="96580" y="142443"/>
                <a:pt x="97265" y="163665"/>
                <a:pt x="97205" y="194785"/>
              </a:cubicBezTo>
              <a:cubicBezTo>
                <a:pt x="97265" y="163605"/>
                <a:pt x="98034" y="142365"/>
                <a:pt x="102664" y="127919"/>
              </a:cubicBezTo>
              <a:cubicBezTo>
                <a:pt x="111523" y="133951"/>
                <a:pt x="121253" y="154994"/>
                <a:pt x="136189" y="191053"/>
              </a:cubicBezTo>
              <a:cubicBezTo>
                <a:pt x="100313" y="104442"/>
                <a:pt x="104443" y="100312"/>
                <a:pt x="191054" y="136188"/>
              </a:cubicBezTo>
              <a:close/>
            </a:path>
          </a:pathLst>
        </a:custGeom>
        <a:solidFill>
          <a:schemeClr val="accent4"/>
        </a:solidFill>
        <a:ln w="3669" cap="flat">
          <a:noFill/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30</xdr:col>
      <xdr:colOff>18604</xdr:colOff>
      <xdr:row>1</xdr:row>
      <xdr:rowOff>524628</xdr:rowOff>
    </xdr:from>
    <xdr:to>
      <xdr:col>30</xdr:col>
      <xdr:colOff>288018</xdr:colOff>
      <xdr:row>1</xdr:row>
      <xdr:rowOff>790938</xdr:rowOff>
    </xdr:to>
    <xdr:sp macro="" textlink="">
      <xdr:nvSpPr>
        <xdr:cNvPr id="33" name="Freeform 32">
          <a:extLst>
            <a:ext uri="{FF2B5EF4-FFF2-40B4-BE49-F238E27FC236}">
              <a16:creationId xmlns:a16="http://schemas.microsoft.com/office/drawing/2014/main" id="{EA3CE9CD-FE64-48B8-FDDA-E2E95AA30FA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flipH="1">
          <a:off x="11019308" y="757163"/>
          <a:ext cx="269414" cy="266310"/>
        </a:xfrm>
        <a:custGeom>
          <a:avLst/>
          <a:gdLst>
            <a:gd name="connsiteX0" fmla="*/ 271363 w 271363"/>
            <a:gd name="connsiteY0" fmla="*/ 133413 h 266310"/>
            <a:gd name="connsiteX1" fmla="*/ 135421 w 271363"/>
            <a:gd name="connsiteY1" fmla="*/ 266311 h 266310"/>
            <a:gd name="connsiteX2" fmla="*/ 0 w 271363"/>
            <a:gd name="connsiteY2" fmla="*/ 132898 h 266310"/>
            <a:gd name="connsiteX3" fmla="*/ 135948 w 271363"/>
            <a:gd name="connsiteY3" fmla="*/ 0 h 266310"/>
            <a:gd name="connsiteX4" fmla="*/ 271363 w 271363"/>
            <a:gd name="connsiteY4" fmla="*/ 133413 h 2663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71363" h="266310">
              <a:moveTo>
                <a:pt x="271363" y="133413"/>
              </a:moveTo>
              <a:cubicBezTo>
                <a:pt x="144343" y="133172"/>
                <a:pt x="135668" y="141655"/>
                <a:pt x="135421" y="266311"/>
              </a:cubicBezTo>
              <a:cubicBezTo>
                <a:pt x="135668" y="141655"/>
                <a:pt x="127020" y="133139"/>
                <a:pt x="0" y="132898"/>
              </a:cubicBezTo>
              <a:cubicBezTo>
                <a:pt x="127020" y="133139"/>
                <a:pt x="135700" y="124656"/>
                <a:pt x="135948" y="0"/>
              </a:cubicBezTo>
              <a:cubicBezTo>
                <a:pt x="135700" y="124656"/>
                <a:pt x="144343" y="133172"/>
                <a:pt x="271363" y="133413"/>
              </a:cubicBezTo>
              <a:close/>
            </a:path>
          </a:pathLst>
        </a:custGeom>
        <a:solidFill>
          <a:schemeClr val="accent3"/>
        </a:solidFill>
        <a:ln w="5264" cap="flat">
          <a:noFill/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</xdr:wsDr>
</file>

<file path=xl/theme/theme11.xml><?xml version="1.0" encoding="utf-8"?>
<a:theme xmlns:a="http://schemas.openxmlformats.org/drawingml/2006/main" name="Office Theme">
  <a:themeElements>
    <a:clrScheme name="Artist Portfolio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1E100"/>
      </a:accent1>
      <a:accent2>
        <a:srgbClr val="0A2965"/>
      </a:accent2>
      <a:accent3>
        <a:srgbClr val="FF8BE3"/>
      </a:accent3>
      <a:accent4>
        <a:srgbClr val="005AFF"/>
      </a:accent4>
      <a:accent5>
        <a:srgbClr val="C2F3FE"/>
      </a:accent5>
      <a:accent6>
        <a:srgbClr val="AB63F9"/>
      </a:accent6>
      <a:hlink>
        <a:srgbClr val="0563C1"/>
      </a:hlink>
      <a:folHlink>
        <a:srgbClr val="954F72"/>
      </a:folHlink>
    </a:clrScheme>
    <a:fontScheme name="Custom 52">
      <a:majorFont>
        <a:latin typeface="Dotum"/>
        <a:ea typeface=""/>
        <a:cs typeface=""/>
      </a:majorFont>
      <a:minorFont>
        <a:latin typeface="Dot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>
    <pageSetUpPr fitToPage="1"/>
  </sheetPr>
  <dimension ref="A1:AR121"/>
  <sheetViews>
    <sheetView showGridLines="0" tabSelected="1" zoomScaleNormal="100" workbookViewId="0"/>
  </sheetViews>
  <sheetFormatPr defaultColWidth="9.19921875" defaultRowHeight="18" customHeight="1" x14ac:dyDescent="0.2"/>
  <cols>
    <col min="1" max="1" width="5.09765625" style="3" customWidth="1"/>
    <col min="2" max="2" width="5.09765625" style="46" customWidth="1"/>
    <col min="3" max="39" width="5.09765625" style="3" customWidth="1"/>
    <col min="40" max="40" width="16.3984375" style="3" customWidth="1"/>
    <col min="41" max="41" width="8.3984375" style="3" customWidth="1"/>
    <col min="42" max="16384" width="9.19921875" style="4"/>
  </cols>
  <sheetData>
    <row r="1" spans="1:41" ht="18" customHeight="1" x14ac:dyDescent="0.2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41" ht="79.95" customHeight="1" x14ac:dyDescent="0.2">
      <c r="A2" s="1"/>
      <c r="B2" s="5" t="s">
        <v>90</v>
      </c>
      <c r="C2" s="1"/>
      <c r="D2" s="6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41" ht="19.95" customHeight="1" x14ac:dyDescent="0.2">
      <c r="A3" s="1"/>
      <c r="B3" s="2"/>
      <c r="C3" s="1"/>
      <c r="D3" s="6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41" ht="30" customHeight="1" x14ac:dyDescent="0.2">
      <c r="A4" s="9"/>
      <c r="B4" s="53" t="s">
        <v>97</v>
      </c>
      <c r="C4" s="54"/>
      <c r="D4" s="54"/>
      <c r="E4" s="54"/>
      <c r="F4" s="54"/>
      <c r="G4" s="54"/>
      <c r="H4" s="10" t="s">
        <v>102</v>
      </c>
      <c r="I4" s="11"/>
      <c r="J4" s="11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52" t="s">
        <v>2</v>
      </c>
      <c r="W4" s="52"/>
      <c r="X4" s="52"/>
      <c r="Y4" s="52"/>
      <c r="Z4" s="52"/>
      <c r="AA4" s="53"/>
      <c r="AB4" s="14" t="str">
        <f ca="1">TEXT(TODAY()+30, "mmmm d, yyyy") &amp; " 6:00 PM"</f>
        <v>November 14, 2023 6:00 PM</v>
      </c>
      <c r="AC4" s="12"/>
      <c r="AD4" s="13"/>
      <c r="AE4" s="13"/>
      <c r="AF4" s="13"/>
      <c r="AG4" s="13"/>
      <c r="AH4" s="13"/>
      <c r="AI4" s="13"/>
      <c r="AJ4" s="15"/>
      <c r="AK4" s="15"/>
      <c r="AL4" s="15"/>
      <c r="AM4" s="9"/>
    </row>
    <row r="5" spans="1:41" ht="30" customHeight="1" x14ac:dyDescent="0.2">
      <c r="A5" s="9"/>
      <c r="B5" s="53" t="s">
        <v>0</v>
      </c>
      <c r="C5" s="54"/>
      <c r="D5" s="54"/>
      <c r="E5" s="54"/>
      <c r="F5" s="54"/>
      <c r="G5" s="54"/>
      <c r="H5" s="10" t="s">
        <v>1</v>
      </c>
      <c r="I5" s="11"/>
      <c r="J5" s="11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52" t="s">
        <v>3</v>
      </c>
      <c r="W5" s="52"/>
      <c r="X5" s="52"/>
      <c r="Y5" s="52"/>
      <c r="Z5" s="52"/>
      <c r="AA5" s="53"/>
      <c r="AB5" s="14" t="s">
        <v>4</v>
      </c>
      <c r="AC5" s="12"/>
      <c r="AD5" s="13"/>
      <c r="AE5" s="13"/>
      <c r="AF5" s="13"/>
      <c r="AG5" s="13"/>
      <c r="AH5" s="13"/>
      <c r="AI5" s="13"/>
      <c r="AJ5" s="15"/>
      <c r="AK5" s="15"/>
      <c r="AL5" s="15"/>
      <c r="AM5" s="9"/>
    </row>
    <row r="6" spans="1:41" ht="19.95" customHeight="1" thickBot="1" x14ac:dyDescent="0.25">
      <c r="A6" s="9"/>
      <c r="B6" s="16"/>
      <c r="C6" s="16"/>
      <c r="D6" s="16"/>
      <c r="E6" s="16"/>
      <c r="F6" s="16"/>
      <c r="G6" s="16"/>
      <c r="H6" s="16"/>
      <c r="I6" s="16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9"/>
    </row>
    <row r="7" spans="1:41" s="21" customFormat="1" ht="60" customHeight="1" thickTop="1" thickBot="1" x14ac:dyDescent="0.25">
      <c r="A7" s="18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47" t="s">
        <v>91</v>
      </c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18"/>
    </row>
    <row r="8" spans="1:41" s="21" customFormat="1" ht="19.95" customHeight="1" thickTop="1" x14ac:dyDescent="0.3">
      <c r="A8" s="22"/>
      <c r="B8" s="23"/>
      <c r="C8" s="24"/>
      <c r="D8" s="24"/>
      <c r="E8" s="24"/>
      <c r="F8" s="24"/>
      <c r="G8" s="24"/>
      <c r="H8" s="24"/>
      <c r="I8" s="24"/>
      <c r="J8" s="25"/>
      <c r="K8" s="25"/>
      <c r="L8" s="25"/>
      <c r="M8" s="18"/>
      <c r="N8" s="26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6"/>
      <c r="AA8" s="18"/>
      <c r="AB8" s="25"/>
      <c r="AC8" s="25"/>
      <c r="AD8" s="24"/>
      <c r="AE8" s="24"/>
      <c r="AF8" s="24"/>
      <c r="AG8" s="24"/>
      <c r="AH8" s="24"/>
      <c r="AI8" s="24"/>
      <c r="AJ8" s="24"/>
      <c r="AK8" s="24"/>
      <c r="AL8" s="24"/>
      <c r="AM8" s="22"/>
      <c r="AN8" s="28"/>
      <c r="AO8" s="28"/>
    </row>
    <row r="9" spans="1:41" s="31" customFormat="1" ht="30" customHeight="1" x14ac:dyDescent="0.2">
      <c r="A9" s="29"/>
      <c r="B9" s="52" t="s">
        <v>95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30"/>
      <c r="N9" s="30"/>
      <c r="O9" s="52" t="s">
        <v>94</v>
      </c>
      <c r="P9" s="52"/>
      <c r="Q9" s="52"/>
      <c r="R9" s="52"/>
      <c r="S9" s="52"/>
      <c r="T9" s="52"/>
      <c r="U9" s="52"/>
      <c r="V9" s="52"/>
      <c r="W9" s="52"/>
      <c r="X9" s="52"/>
      <c r="Y9" s="52"/>
      <c r="Z9" s="30"/>
      <c r="AA9" s="30"/>
      <c r="AB9" s="52" t="s">
        <v>93</v>
      </c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29"/>
    </row>
    <row r="10" spans="1:41" s="3" customFormat="1" ht="30" customHeight="1" x14ac:dyDescent="0.2">
      <c r="A10" s="9"/>
      <c r="B10" s="32" t="s">
        <v>5</v>
      </c>
      <c r="C10" s="58" t="s">
        <v>101</v>
      </c>
      <c r="D10" s="58"/>
      <c r="E10" s="58"/>
      <c r="F10" s="58"/>
      <c r="G10" s="58"/>
      <c r="H10" s="58"/>
      <c r="I10" s="58"/>
      <c r="J10" s="58"/>
      <c r="K10" s="58"/>
      <c r="L10" s="58"/>
      <c r="M10" s="33"/>
      <c r="N10" s="34"/>
      <c r="O10" s="32" t="s">
        <v>6</v>
      </c>
      <c r="P10" s="58" t="s">
        <v>7</v>
      </c>
      <c r="Q10" s="58"/>
      <c r="R10" s="58"/>
      <c r="S10" s="58"/>
      <c r="T10" s="58"/>
      <c r="U10" s="58"/>
      <c r="V10" s="58"/>
      <c r="W10" s="58"/>
      <c r="X10" s="58"/>
      <c r="Y10" s="58"/>
      <c r="Z10" s="34"/>
      <c r="AA10" s="34"/>
      <c r="AB10" s="32" t="s">
        <v>6</v>
      </c>
      <c r="AC10" s="58" t="s">
        <v>8</v>
      </c>
      <c r="AD10" s="58"/>
      <c r="AE10" s="58"/>
      <c r="AF10" s="58"/>
      <c r="AG10" s="58"/>
      <c r="AH10" s="58"/>
      <c r="AI10" s="58"/>
      <c r="AJ10" s="58"/>
      <c r="AK10" s="58"/>
      <c r="AL10" s="58"/>
      <c r="AM10" s="9"/>
    </row>
    <row r="11" spans="1:41" ht="30" customHeight="1" x14ac:dyDescent="0.2">
      <c r="A11" s="9"/>
      <c r="B11" s="32" t="s">
        <v>9</v>
      </c>
      <c r="C11" s="58" t="s">
        <v>10</v>
      </c>
      <c r="D11" s="58"/>
      <c r="E11" s="58"/>
      <c r="F11" s="58"/>
      <c r="G11" s="58"/>
      <c r="H11" s="58"/>
      <c r="I11" s="58"/>
      <c r="J11" s="58"/>
      <c r="K11" s="58"/>
      <c r="L11" s="58"/>
      <c r="M11" s="35"/>
      <c r="N11" s="36"/>
      <c r="O11" s="32" t="s">
        <v>6</v>
      </c>
      <c r="P11" s="58" t="s">
        <v>11</v>
      </c>
      <c r="Q11" s="58"/>
      <c r="R11" s="58"/>
      <c r="S11" s="58"/>
      <c r="T11" s="58"/>
      <c r="U11" s="58"/>
      <c r="V11" s="58"/>
      <c r="W11" s="58"/>
      <c r="X11" s="58"/>
      <c r="Y11" s="58"/>
      <c r="Z11" s="36"/>
      <c r="AA11" s="36"/>
      <c r="AB11" s="32" t="s">
        <v>6</v>
      </c>
      <c r="AC11" s="58" t="s">
        <v>12</v>
      </c>
      <c r="AD11" s="58"/>
      <c r="AE11" s="58"/>
      <c r="AF11" s="58"/>
      <c r="AG11" s="58"/>
      <c r="AH11" s="58"/>
      <c r="AI11" s="58"/>
      <c r="AJ11" s="58"/>
      <c r="AK11" s="58"/>
      <c r="AL11" s="58"/>
      <c r="AM11" s="9"/>
    </row>
    <row r="12" spans="1:41" ht="30" customHeight="1" x14ac:dyDescent="0.2">
      <c r="A12" s="9"/>
      <c r="B12" s="32" t="s">
        <v>6</v>
      </c>
      <c r="C12" s="58" t="s">
        <v>13</v>
      </c>
      <c r="D12" s="58"/>
      <c r="E12" s="58"/>
      <c r="F12" s="58"/>
      <c r="G12" s="58"/>
      <c r="H12" s="58"/>
      <c r="I12" s="58"/>
      <c r="J12" s="58"/>
      <c r="K12" s="58"/>
      <c r="L12" s="58"/>
      <c r="M12" s="35"/>
      <c r="N12" s="36"/>
      <c r="O12" s="32" t="s">
        <v>6</v>
      </c>
      <c r="P12" s="58" t="s">
        <v>14</v>
      </c>
      <c r="Q12" s="58"/>
      <c r="R12" s="58"/>
      <c r="S12" s="58"/>
      <c r="T12" s="58"/>
      <c r="U12" s="58"/>
      <c r="V12" s="58"/>
      <c r="W12" s="58"/>
      <c r="X12" s="58"/>
      <c r="Y12" s="58"/>
      <c r="Z12" s="36"/>
      <c r="AA12" s="36"/>
      <c r="AB12" s="32" t="s">
        <v>6</v>
      </c>
      <c r="AC12" s="58" t="s">
        <v>15</v>
      </c>
      <c r="AD12" s="58"/>
      <c r="AE12" s="58"/>
      <c r="AF12" s="58"/>
      <c r="AG12" s="58"/>
      <c r="AH12" s="58"/>
      <c r="AI12" s="58"/>
      <c r="AJ12" s="58"/>
      <c r="AK12" s="58"/>
      <c r="AL12" s="58"/>
      <c r="AM12" s="9"/>
    </row>
    <row r="13" spans="1:41" ht="30" customHeight="1" x14ac:dyDescent="0.2">
      <c r="A13" s="9"/>
      <c r="B13" s="32" t="s">
        <v>6</v>
      </c>
      <c r="C13" s="58" t="s">
        <v>16</v>
      </c>
      <c r="D13" s="58"/>
      <c r="E13" s="58"/>
      <c r="F13" s="58"/>
      <c r="G13" s="58"/>
      <c r="H13" s="58"/>
      <c r="I13" s="58"/>
      <c r="J13" s="58"/>
      <c r="K13" s="58"/>
      <c r="L13" s="58"/>
      <c r="M13" s="35"/>
      <c r="N13" s="36"/>
      <c r="O13" s="32" t="s">
        <v>6</v>
      </c>
      <c r="P13" s="58" t="s">
        <v>103</v>
      </c>
      <c r="Q13" s="58"/>
      <c r="R13" s="58"/>
      <c r="S13" s="58"/>
      <c r="T13" s="58"/>
      <c r="U13" s="58"/>
      <c r="V13" s="58"/>
      <c r="W13" s="58"/>
      <c r="X13" s="58"/>
      <c r="Y13" s="58"/>
      <c r="Z13" s="36"/>
      <c r="AA13" s="36"/>
      <c r="AB13" s="32" t="s">
        <v>6</v>
      </c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9"/>
    </row>
    <row r="14" spans="1:41" ht="30" customHeight="1" x14ac:dyDescent="0.2">
      <c r="A14" s="9"/>
      <c r="B14" s="32" t="s">
        <v>6</v>
      </c>
      <c r="C14" s="58" t="s">
        <v>17</v>
      </c>
      <c r="D14" s="58"/>
      <c r="E14" s="58"/>
      <c r="F14" s="58"/>
      <c r="G14" s="58"/>
      <c r="H14" s="58"/>
      <c r="I14" s="58"/>
      <c r="J14" s="58"/>
      <c r="K14" s="58"/>
      <c r="L14" s="58"/>
      <c r="M14" s="35"/>
      <c r="N14" s="36"/>
      <c r="O14" s="32" t="s">
        <v>6</v>
      </c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36"/>
      <c r="AA14" s="36"/>
      <c r="AB14" s="32" t="s">
        <v>6</v>
      </c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9"/>
    </row>
    <row r="15" spans="1:41" ht="30" customHeight="1" x14ac:dyDescent="0.2">
      <c r="A15" s="9"/>
      <c r="B15" s="32" t="s">
        <v>6</v>
      </c>
      <c r="C15" s="58" t="s">
        <v>18</v>
      </c>
      <c r="D15" s="58"/>
      <c r="E15" s="58"/>
      <c r="F15" s="58"/>
      <c r="G15" s="58"/>
      <c r="H15" s="58"/>
      <c r="I15" s="58"/>
      <c r="J15" s="58"/>
      <c r="K15" s="58"/>
      <c r="L15" s="58"/>
      <c r="M15" s="35"/>
      <c r="N15" s="36"/>
      <c r="O15" s="32" t="s">
        <v>6</v>
      </c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36"/>
      <c r="AA15" s="36"/>
      <c r="AB15" s="32" t="s">
        <v>6</v>
      </c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9"/>
    </row>
    <row r="16" spans="1:41" ht="19.95" customHeight="1" thickBot="1" x14ac:dyDescent="0.25">
      <c r="A16" s="9"/>
      <c r="B16" s="37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spans="1:44" s="38" customFormat="1" ht="60" customHeight="1" thickTop="1" thickBot="1" x14ac:dyDescent="0.25">
      <c r="A17" s="18"/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47" t="s">
        <v>92</v>
      </c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8"/>
    </row>
    <row r="18" spans="1:44" s="40" customFormat="1" ht="19.95" customHeight="1" thickTop="1" x14ac:dyDescent="0.2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39"/>
      <c r="AO18" s="39"/>
    </row>
    <row r="19" spans="1:44" ht="30" customHeight="1" x14ac:dyDescent="0.2">
      <c r="A19" s="9"/>
      <c r="B19" s="56" t="s">
        <v>19</v>
      </c>
      <c r="C19" s="57"/>
      <c r="D19" s="57"/>
      <c r="E19" s="57"/>
      <c r="F19" s="57"/>
      <c r="G19" s="57"/>
      <c r="H19" s="57"/>
      <c r="I19" s="54" t="s">
        <v>98</v>
      </c>
      <c r="J19" s="54"/>
      <c r="K19" s="54"/>
      <c r="L19" s="54" t="s">
        <v>21</v>
      </c>
      <c r="M19" s="54"/>
      <c r="N19" s="54"/>
      <c r="O19" s="54" t="s">
        <v>22</v>
      </c>
      <c r="P19" s="54"/>
      <c r="Q19" s="55"/>
      <c r="R19" s="7"/>
      <c r="S19" s="7"/>
      <c r="T19" s="7"/>
      <c r="U19" s="7"/>
      <c r="V19" s="7"/>
      <c r="W19" s="56" t="s">
        <v>19</v>
      </c>
      <c r="X19" s="57"/>
      <c r="Y19" s="57"/>
      <c r="Z19" s="57"/>
      <c r="AA19" s="57"/>
      <c r="AB19" s="57"/>
      <c r="AC19" s="57"/>
      <c r="AD19" s="54" t="s">
        <v>20</v>
      </c>
      <c r="AE19" s="54"/>
      <c r="AF19" s="54"/>
      <c r="AG19" s="54" t="s">
        <v>21</v>
      </c>
      <c r="AH19" s="54"/>
      <c r="AI19" s="54"/>
      <c r="AJ19" s="54" t="s">
        <v>22</v>
      </c>
      <c r="AK19" s="54"/>
      <c r="AL19" s="55"/>
      <c r="AM19" s="9"/>
    </row>
    <row r="20" spans="1:44" ht="30" customHeight="1" x14ac:dyDescent="0.2">
      <c r="A20" s="7"/>
      <c r="B20" s="48" t="s">
        <v>23</v>
      </c>
      <c r="C20" s="49"/>
      <c r="D20" s="49"/>
      <c r="E20" s="49"/>
      <c r="F20" s="49"/>
      <c r="G20" s="49"/>
      <c r="H20" s="49"/>
      <c r="I20" s="50" t="s">
        <v>5</v>
      </c>
      <c r="J20" s="50"/>
      <c r="K20" s="50"/>
      <c r="L20" s="50" t="s">
        <v>5</v>
      </c>
      <c r="M20" s="50"/>
      <c r="N20" s="50"/>
      <c r="O20" s="50" t="s">
        <v>5</v>
      </c>
      <c r="P20" s="50"/>
      <c r="Q20" s="51"/>
      <c r="R20" s="9"/>
      <c r="S20" s="9"/>
      <c r="T20" s="9"/>
      <c r="U20" s="9"/>
      <c r="V20" s="9"/>
      <c r="W20" s="48" t="s">
        <v>24</v>
      </c>
      <c r="X20" s="49"/>
      <c r="Y20" s="49"/>
      <c r="Z20" s="49"/>
      <c r="AA20" s="49"/>
      <c r="AB20" s="49"/>
      <c r="AC20" s="49"/>
      <c r="AD20" s="50" t="s">
        <v>5</v>
      </c>
      <c r="AE20" s="50"/>
      <c r="AF20" s="50"/>
      <c r="AG20" s="50" t="s">
        <v>5</v>
      </c>
      <c r="AH20" s="50"/>
      <c r="AI20" s="50"/>
      <c r="AJ20" s="50" t="s">
        <v>9</v>
      </c>
      <c r="AK20" s="50"/>
      <c r="AL20" s="51"/>
      <c r="AM20" s="7"/>
      <c r="AN20" s="4"/>
      <c r="AO20" s="4"/>
    </row>
    <row r="21" spans="1:44" ht="30" customHeight="1" x14ac:dyDescent="0.2">
      <c r="A21" s="9"/>
      <c r="B21" s="48" t="s">
        <v>25</v>
      </c>
      <c r="C21" s="49"/>
      <c r="D21" s="49"/>
      <c r="E21" s="49"/>
      <c r="F21" s="49"/>
      <c r="G21" s="49"/>
      <c r="H21" s="49"/>
      <c r="I21" s="50" t="s">
        <v>5</v>
      </c>
      <c r="J21" s="50"/>
      <c r="K21" s="50"/>
      <c r="L21" s="50" t="s">
        <v>9</v>
      </c>
      <c r="M21" s="50"/>
      <c r="N21" s="50"/>
      <c r="O21" s="50" t="s">
        <v>6</v>
      </c>
      <c r="P21" s="50"/>
      <c r="Q21" s="51"/>
      <c r="R21" s="9"/>
      <c r="S21" s="9"/>
      <c r="T21" s="9"/>
      <c r="U21" s="9"/>
      <c r="V21" s="9"/>
      <c r="W21" s="48" t="s">
        <v>26</v>
      </c>
      <c r="X21" s="49"/>
      <c r="Y21" s="49"/>
      <c r="Z21" s="49"/>
      <c r="AA21" s="49"/>
      <c r="AB21" s="49"/>
      <c r="AC21" s="49"/>
      <c r="AD21" s="50" t="s">
        <v>6</v>
      </c>
      <c r="AE21" s="50"/>
      <c r="AF21" s="50"/>
      <c r="AG21" s="50" t="s">
        <v>6</v>
      </c>
      <c r="AH21" s="50"/>
      <c r="AI21" s="50"/>
      <c r="AJ21" s="50" t="s">
        <v>6</v>
      </c>
      <c r="AK21" s="50"/>
      <c r="AL21" s="51"/>
      <c r="AM21" s="9"/>
    </row>
    <row r="22" spans="1:44" ht="30" customHeight="1" x14ac:dyDescent="0.2">
      <c r="A22" s="9"/>
      <c r="B22" s="48" t="s">
        <v>27</v>
      </c>
      <c r="C22" s="49"/>
      <c r="D22" s="49"/>
      <c r="E22" s="49"/>
      <c r="F22" s="49"/>
      <c r="G22" s="49"/>
      <c r="H22" s="49"/>
      <c r="I22" s="50" t="s">
        <v>5</v>
      </c>
      <c r="J22" s="50"/>
      <c r="K22" s="50"/>
      <c r="L22" s="50" t="s">
        <v>9</v>
      </c>
      <c r="M22" s="50"/>
      <c r="N22" s="50"/>
      <c r="O22" s="50" t="s">
        <v>5</v>
      </c>
      <c r="P22" s="50"/>
      <c r="Q22" s="51"/>
      <c r="R22" s="9"/>
      <c r="S22" s="9"/>
      <c r="T22" s="9"/>
      <c r="U22" s="9"/>
      <c r="V22" s="9"/>
      <c r="W22" s="48" t="s">
        <v>28</v>
      </c>
      <c r="X22" s="49"/>
      <c r="Y22" s="49"/>
      <c r="Z22" s="49"/>
      <c r="AA22" s="49"/>
      <c r="AB22" s="49"/>
      <c r="AC22" s="49"/>
      <c r="AD22" s="50" t="s">
        <v>6</v>
      </c>
      <c r="AE22" s="50"/>
      <c r="AF22" s="50"/>
      <c r="AG22" s="50" t="s">
        <v>6</v>
      </c>
      <c r="AH22" s="50"/>
      <c r="AI22" s="50"/>
      <c r="AJ22" s="50" t="s">
        <v>6</v>
      </c>
      <c r="AK22" s="50"/>
      <c r="AL22" s="51"/>
      <c r="AM22" s="9"/>
    </row>
    <row r="23" spans="1:44" ht="30" customHeight="1" x14ac:dyDescent="0.2">
      <c r="A23" s="9"/>
      <c r="B23" s="48" t="s">
        <v>29</v>
      </c>
      <c r="C23" s="49"/>
      <c r="D23" s="49"/>
      <c r="E23" s="49"/>
      <c r="F23" s="49"/>
      <c r="G23" s="49"/>
      <c r="H23" s="49"/>
      <c r="I23" s="50" t="s">
        <v>9</v>
      </c>
      <c r="J23" s="50"/>
      <c r="K23" s="50"/>
      <c r="L23" s="50" t="s">
        <v>6</v>
      </c>
      <c r="M23" s="50"/>
      <c r="N23" s="50"/>
      <c r="O23" s="50" t="s">
        <v>6</v>
      </c>
      <c r="P23" s="50"/>
      <c r="Q23" s="51"/>
      <c r="R23" s="9"/>
      <c r="S23" s="9"/>
      <c r="T23" s="9"/>
      <c r="U23" s="9"/>
      <c r="V23" s="9"/>
      <c r="W23" s="48"/>
      <c r="X23" s="49"/>
      <c r="Y23" s="49"/>
      <c r="Z23" s="49"/>
      <c r="AA23" s="49"/>
      <c r="AB23" s="49"/>
      <c r="AC23" s="49"/>
      <c r="AD23" s="50" t="s">
        <v>6</v>
      </c>
      <c r="AE23" s="50"/>
      <c r="AF23" s="50"/>
      <c r="AG23" s="50" t="s">
        <v>6</v>
      </c>
      <c r="AH23" s="50"/>
      <c r="AI23" s="50"/>
      <c r="AJ23" s="50" t="s">
        <v>6</v>
      </c>
      <c r="AK23" s="50"/>
      <c r="AL23" s="51"/>
      <c r="AM23" s="9"/>
    </row>
    <row r="24" spans="1:44" ht="30" customHeight="1" x14ac:dyDescent="0.2">
      <c r="A24" s="9"/>
      <c r="B24" s="48" t="s">
        <v>30</v>
      </c>
      <c r="C24" s="49"/>
      <c r="D24" s="49"/>
      <c r="E24" s="49"/>
      <c r="F24" s="49"/>
      <c r="G24" s="49"/>
      <c r="H24" s="49"/>
      <c r="I24" s="50" t="s">
        <v>6</v>
      </c>
      <c r="J24" s="50"/>
      <c r="K24" s="50"/>
      <c r="L24" s="50" t="s">
        <v>6</v>
      </c>
      <c r="M24" s="50"/>
      <c r="N24" s="50"/>
      <c r="O24" s="50" t="s">
        <v>6</v>
      </c>
      <c r="P24" s="50"/>
      <c r="Q24" s="51"/>
      <c r="R24" s="9"/>
      <c r="S24" s="9"/>
      <c r="T24" s="9"/>
      <c r="U24" s="9"/>
      <c r="V24" s="9"/>
      <c r="W24" s="48"/>
      <c r="X24" s="49"/>
      <c r="Y24" s="49"/>
      <c r="Z24" s="49"/>
      <c r="AA24" s="49"/>
      <c r="AB24" s="49"/>
      <c r="AC24" s="49"/>
      <c r="AD24" s="50" t="s">
        <v>6</v>
      </c>
      <c r="AE24" s="50"/>
      <c r="AF24" s="50"/>
      <c r="AG24" s="50" t="s">
        <v>6</v>
      </c>
      <c r="AH24" s="50"/>
      <c r="AI24" s="50"/>
      <c r="AJ24" s="50" t="s">
        <v>6</v>
      </c>
      <c r="AK24" s="50"/>
      <c r="AL24" s="51"/>
      <c r="AM24" s="9"/>
    </row>
    <row r="25" spans="1:44" ht="30" customHeight="1" x14ac:dyDescent="0.2">
      <c r="A25" s="9"/>
      <c r="B25" s="48" t="s">
        <v>31</v>
      </c>
      <c r="C25" s="49"/>
      <c r="D25" s="49"/>
      <c r="E25" s="49"/>
      <c r="F25" s="49"/>
      <c r="G25" s="49"/>
      <c r="H25" s="49"/>
      <c r="I25" s="50" t="s">
        <v>6</v>
      </c>
      <c r="J25" s="50"/>
      <c r="K25" s="50"/>
      <c r="L25" s="50" t="s">
        <v>6</v>
      </c>
      <c r="M25" s="50"/>
      <c r="N25" s="50"/>
      <c r="O25" s="50" t="s">
        <v>6</v>
      </c>
      <c r="P25" s="50"/>
      <c r="Q25" s="51"/>
      <c r="R25" s="9"/>
      <c r="S25" s="9"/>
      <c r="T25" s="9"/>
      <c r="U25" s="9"/>
      <c r="V25" s="9"/>
      <c r="W25" s="48"/>
      <c r="X25" s="49"/>
      <c r="Y25" s="49"/>
      <c r="Z25" s="49"/>
      <c r="AA25" s="49"/>
      <c r="AB25" s="49"/>
      <c r="AC25" s="49"/>
      <c r="AD25" s="50" t="s">
        <v>6</v>
      </c>
      <c r="AE25" s="50"/>
      <c r="AF25" s="50"/>
      <c r="AG25" s="50" t="s">
        <v>6</v>
      </c>
      <c r="AH25" s="50"/>
      <c r="AI25" s="50"/>
      <c r="AJ25" s="50" t="s">
        <v>6</v>
      </c>
      <c r="AK25" s="50"/>
      <c r="AL25" s="51"/>
      <c r="AM25" s="9"/>
    </row>
    <row r="26" spans="1:44" ht="19.95" customHeight="1" thickBot="1" x14ac:dyDescent="0.25">
      <c r="A26" s="9"/>
      <c r="B26" s="37"/>
      <c r="C26" s="37"/>
      <c r="D26" s="37"/>
      <c r="E26" s="37"/>
      <c r="F26" s="37"/>
      <c r="G26" s="37"/>
      <c r="H26" s="37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spans="1:44" s="21" customFormat="1" ht="60" customHeight="1" thickTop="1" thickBot="1" x14ac:dyDescent="0.25">
      <c r="A27" s="41"/>
      <c r="B27" s="42"/>
      <c r="C27" s="43"/>
      <c r="D27" s="43"/>
      <c r="E27" s="43"/>
      <c r="F27" s="43"/>
      <c r="G27" s="43"/>
      <c r="H27" s="43"/>
      <c r="I27" s="43"/>
      <c r="J27" s="43"/>
      <c r="K27" s="44"/>
      <c r="L27" s="44"/>
      <c r="M27" s="44"/>
      <c r="N27" s="47" t="s">
        <v>96</v>
      </c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4"/>
      <c r="AB27" s="44"/>
      <c r="AC27" s="44"/>
      <c r="AD27" s="43"/>
      <c r="AE27" s="43"/>
      <c r="AF27" s="43"/>
      <c r="AG27" s="43"/>
      <c r="AH27" s="43"/>
      <c r="AI27" s="43"/>
      <c r="AJ27" s="43"/>
      <c r="AK27" s="43"/>
      <c r="AL27" s="43"/>
      <c r="AM27" s="41"/>
      <c r="AR27" s="38"/>
    </row>
    <row r="28" spans="1:44" ht="19.95" customHeight="1" thickTop="1" x14ac:dyDescent="0.2">
      <c r="A28" s="9"/>
      <c r="B28" s="37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spans="1:44" ht="30" customHeight="1" x14ac:dyDescent="0.2">
      <c r="A29" s="9"/>
      <c r="B29" s="56" t="s">
        <v>32</v>
      </c>
      <c r="C29" s="57"/>
      <c r="D29" s="57"/>
      <c r="E29" s="57"/>
      <c r="F29" s="57"/>
      <c r="G29" s="57"/>
      <c r="H29" s="57"/>
      <c r="I29" s="57" t="s">
        <v>33</v>
      </c>
      <c r="J29" s="57"/>
      <c r="K29" s="57"/>
      <c r="L29" s="57"/>
      <c r="M29" s="57"/>
      <c r="N29" s="57" t="s">
        <v>34</v>
      </c>
      <c r="O29" s="57"/>
      <c r="P29" s="57"/>
      <c r="Q29" s="57"/>
      <c r="R29" s="69"/>
      <c r="S29" s="52" t="s">
        <v>35</v>
      </c>
      <c r="T29" s="52"/>
      <c r="U29" s="52"/>
      <c r="V29" s="52"/>
      <c r="W29" s="52"/>
      <c r="X29" s="52"/>
      <c r="Y29" s="52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spans="1:44" ht="30" customHeight="1" x14ac:dyDescent="0.2">
      <c r="A30" s="9"/>
      <c r="B30" s="48" t="str">
        <f>B40</f>
        <v>Venue</v>
      </c>
      <c r="C30" s="49"/>
      <c r="D30" s="49"/>
      <c r="E30" s="49"/>
      <c r="F30" s="49"/>
      <c r="G30" s="49"/>
      <c r="H30" s="49"/>
      <c r="I30" s="72">
        <f>N30/$S$33</f>
        <v>0.2</v>
      </c>
      <c r="J30" s="72"/>
      <c r="K30" s="72"/>
      <c r="L30" s="72"/>
      <c r="M30" s="72"/>
      <c r="N30" s="59">
        <f>O40</f>
        <v>100</v>
      </c>
      <c r="O30" s="59"/>
      <c r="P30" s="59"/>
      <c r="Q30" s="59"/>
      <c r="R30" s="60"/>
      <c r="S30" s="73">
        <v>2500</v>
      </c>
      <c r="T30" s="73"/>
      <c r="U30" s="73"/>
      <c r="V30" s="73"/>
      <c r="W30" s="73"/>
      <c r="X30" s="73"/>
      <c r="Y30" s="73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spans="1:44" ht="30" customHeight="1" x14ac:dyDescent="0.2">
      <c r="A31" s="9"/>
      <c r="B31" s="48" t="str">
        <f>B54</f>
        <v>Decor</v>
      </c>
      <c r="C31" s="49"/>
      <c r="D31" s="49"/>
      <c r="E31" s="49"/>
      <c r="F31" s="49"/>
      <c r="G31" s="49"/>
      <c r="H31" s="49"/>
      <c r="I31" s="72">
        <f t="shared" ref="I31:I37" si="0">N31/$S$33</f>
        <v>0.2</v>
      </c>
      <c r="J31" s="72"/>
      <c r="K31" s="72"/>
      <c r="L31" s="72"/>
      <c r="M31" s="72"/>
      <c r="N31" s="59">
        <f>O54</f>
        <v>100</v>
      </c>
      <c r="O31" s="59"/>
      <c r="P31" s="59"/>
      <c r="Q31" s="59"/>
      <c r="R31" s="60"/>
      <c r="S31" s="73"/>
      <c r="T31" s="73"/>
      <c r="U31" s="73"/>
      <c r="V31" s="73"/>
      <c r="W31" s="73"/>
      <c r="X31" s="73"/>
      <c r="Y31" s="73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spans="1:44" ht="30" customHeight="1" x14ac:dyDescent="0.2">
      <c r="A32" s="9"/>
      <c r="B32" s="48" t="str">
        <f>B64</f>
        <v>Food / Beverage</v>
      </c>
      <c r="C32" s="49"/>
      <c r="D32" s="49"/>
      <c r="E32" s="49"/>
      <c r="F32" s="49"/>
      <c r="G32" s="49"/>
      <c r="H32" s="49"/>
      <c r="I32" s="72">
        <f t="shared" si="0"/>
        <v>0.1</v>
      </c>
      <c r="J32" s="72"/>
      <c r="K32" s="72"/>
      <c r="L32" s="72"/>
      <c r="M32" s="72"/>
      <c r="N32" s="59">
        <f>O64</f>
        <v>50</v>
      </c>
      <c r="O32" s="59"/>
      <c r="P32" s="59"/>
      <c r="Q32" s="59"/>
      <c r="R32" s="60"/>
      <c r="S32" s="52" t="s">
        <v>36</v>
      </c>
      <c r="T32" s="52"/>
      <c r="U32" s="52"/>
      <c r="V32" s="52"/>
      <c r="W32" s="52"/>
      <c r="X32" s="52"/>
      <c r="Y32" s="52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spans="1:39" ht="30" customHeight="1" x14ac:dyDescent="0.2">
      <c r="A33" s="9"/>
      <c r="B33" s="48" t="str">
        <f>B76</f>
        <v>Entertainment</v>
      </c>
      <c r="C33" s="49"/>
      <c r="D33" s="49"/>
      <c r="E33" s="49"/>
      <c r="F33" s="49"/>
      <c r="G33" s="49"/>
      <c r="H33" s="49"/>
      <c r="I33" s="72">
        <f t="shared" si="0"/>
        <v>0.1</v>
      </c>
      <c r="J33" s="72"/>
      <c r="K33" s="72"/>
      <c r="L33" s="72"/>
      <c r="M33" s="72"/>
      <c r="N33" s="59">
        <f>O76</f>
        <v>50</v>
      </c>
      <c r="O33" s="59"/>
      <c r="P33" s="59"/>
      <c r="Q33" s="59"/>
      <c r="R33" s="60"/>
      <c r="S33" s="74">
        <f>SUM(N30:N37)</f>
        <v>500</v>
      </c>
      <c r="T33" s="74"/>
      <c r="U33" s="74"/>
      <c r="V33" s="74"/>
      <c r="W33" s="74"/>
      <c r="X33" s="74"/>
      <c r="Y33" s="74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1:39" ht="30" customHeight="1" x14ac:dyDescent="0.2">
      <c r="A34" s="9"/>
      <c r="B34" s="48" t="str">
        <f>B86</f>
        <v>Event Documentation</v>
      </c>
      <c r="C34" s="49"/>
      <c r="D34" s="49"/>
      <c r="E34" s="49"/>
      <c r="F34" s="49"/>
      <c r="G34" s="49"/>
      <c r="H34" s="49"/>
      <c r="I34" s="72">
        <f t="shared" si="0"/>
        <v>0.1</v>
      </c>
      <c r="J34" s="72"/>
      <c r="K34" s="72"/>
      <c r="L34" s="72"/>
      <c r="M34" s="72"/>
      <c r="N34" s="59">
        <f>O86</f>
        <v>50</v>
      </c>
      <c r="O34" s="59"/>
      <c r="P34" s="59"/>
      <c r="Q34" s="59"/>
      <c r="R34" s="60"/>
      <c r="S34" s="74"/>
      <c r="T34" s="74"/>
      <c r="U34" s="74"/>
      <c r="V34" s="74"/>
      <c r="W34" s="74"/>
      <c r="X34" s="74"/>
      <c r="Y34" s="74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ht="30" customHeight="1" x14ac:dyDescent="0.2">
      <c r="A35" s="9"/>
      <c r="B35" s="48" t="str">
        <f>B92</f>
        <v>Attendee / Guest Services</v>
      </c>
      <c r="C35" s="49"/>
      <c r="D35" s="49"/>
      <c r="E35" s="49"/>
      <c r="F35" s="49"/>
      <c r="G35" s="49"/>
      <c r="H35" s="49"/>
      <c r="I35" s="72">
        <f t="shared" si="0"/>
        <v>0.1</v>
      </c>
      <c r="J35" s="72"/>
      <c r="K35" s="72"/>
      <c r="L35" s="72"/>
      <c r="M35" s="72"/>
      <c r="N35" s="59">
        <f>O92</f>
        <v>50</v>
      </c>
      <c r="O35" s="59"/>
      <c r="P35" s="59"/>
      <c r="Q35" s="59"/>
      <c r="R35" s="60"/>
      <c r="S35" s="52" t="s">
        <v>37</v>
      </c>
      <c r="T35" s="52"/>
      <c r="U35" s="52"/>
      <c r="V35" s="52"/>
      <c r="W35" s="52"/>
      <c r="X35" s="52"/>
      <c r="Y35" s="52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1:39" ht="30" customHeight="1" x14ac:dyDescent="0.2">
      <c r="A36" s="9"/>
      <c r="B36" s="48" t="str">
        <f>B102</f>
        <v>Invitations</v>
      </c>
      <c r="C36" s="49"/>
      <c r="D36" s="49"/>
      <c r="E36" s="49"/>
      <c r="F36" s="49"/>
      <c r="G36" s="49"/>
      <c r="H36" s="49"/>
      <c r="I36" s="72">
        <f t="shared" si="0"/>
        <v>0.1</v>
      </c>
      <c r="J36" s="72"/>
      <c r="K36" s="72"/>
      <c r="L36" s="72"/>
      <c r="M36" s="72"/>
      <c r="N36" s="59">
        <f>O102</f>
        <v>50</v>
      </c>
      <c r="O36" s="59"/>
      <c r="P36" s="59"/>
      <c r="Q36" s="59"/>
      <c r="R36" s="60"/>
      <c r="S36" s="74">
        <f>S30-S33</f>
        <v>2000</v>
      </c>
      <c r="T36" s="74"/>
      <c r="U36" s="74"/>
      <c r="V36" s="74"/>
      <c r="W36" s="74"/>
      <c r="X36" s="74"/>
      <c r="Y36" s="74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ht="30" customHeight="1" x14ac:dyDescent="0.2">
      <c r="A37" s="9"/>
      <c r="B37" s="48" t="str">
        <f>B111</f>
        <v>Others</v>
      </c>
      <c r="C37" s="49"/>
      <c r="D37" s="49"/>
      <c r="E37" s="49"/>
      <c r="F37" s="49"/>
      <c r="G37" s="49"/>
      <c r="H37" s="49"/>
      <c r="I37" s="72">
        <f t="shared" si="0"/>
        <v>0.1</v>
      </c>
      <c r="J37" s="72"/>
      <c r="K37" s="72"/>
      <c r="L37" s="72"/>
      <c r="M37" s="72"/>
      <c r="N37" s="59">
        <f>O111</f>
        <v>50</v>
      </c>
      <c r="O37" s="59"/>
      <c r="P37" s="59"/>
      <c r="Q37" s="59"/>
      <c r="R37" s="60"/>
      <c r="S37" s="74"/>
      <c r="T37" s="74"/>
      <c r="U37" s="74"/>
      <c r="V37" s="74"/>
      <c r="W37" s="74"/>
      <c r="X37" s="74"/>
      <c r="Y37" s="74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1:39" ht="30" customHeight="1" x14ac:dyDescent="0.2">
      <c r="A38" s="9"/>
      <c r="B38" s="37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1:39" ht="30" customHeight="1" x14ac:dyDescent="0.2">
      <c r="A39" s="7"/>
      <c r="B39" s="67" t="s">
        <v>32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8"/>
      <c r="O39" s="66" t="s">
        <v>38</v>
      </c>
      <c r="P39" s="67"/>
      <c r="Q39" s="67"/>
      <c r="R39" s="67"/>
      <c r="S39" s="68"/>
      <c r="T39" s="57" t="s">
        <v>39</v>
      </c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69"/>
      <c r="AM39" s="7"/>
    </row>
    <row r="40" spans="1:39" ht="30" customHeight="1" x14ac:dyDescent="0.2">
      <c r="A40" s="7"/>
      <c r="B40" s="61" t="s">
        <v>40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2"/>
      <c r="O40" s="63">
        <f>SUM(O41:O53)</f>
        <v>100</v>
      </c>
      <c r="P40" s="64"/>
      <c r="Q40" s="64"/>
      <c r="R40" s="64"/>
      <c r="S40" s="65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1"/>
      <c r="AM40" s="7"/>
    </row>
    <row r="41" spans="1:39" ht="30" customHeight="1" x14ac:dyDescent="0.2">
      <c r="A41" s="7"/>
      <c r="B41" s="61" t="s">
        <v>41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2"/>
      <c r="O41" s="63">
        <v>0</v>
      </c>
      <c r="P41" s="64"/>
      <c r="Q41" s="64"/>
      <c r="R41" s="64"/>
      <c r="S41" s="65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1"/>
      <c r="AM41" s="7"/>
    </row>
    <row r="42" spans="1:39" ht="30" customHeight="1" x14ac:dyDescent="0.2">
      <c r="A42" s="7"/>
      <c r="B42" s="61" t="s">
        <v>42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2"/>
      <c r="O42" s="63">
        <v>100</v>
      </c>
      <c r="P42" s="64"/>
      <c r="Q42" s="64"/>
      <c r="R42" s="64"/>
      <c r="S42" s="65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1"/>
      <c r="AM42" s="7"/>
    </row>
    <row r="43" spans="1:39" ht="30" customHeight="1" x14ac:dyDescent="0.2">
      <c r="A43" s="7"/>
      <c r="B43" s="61" t="s">
        <v>43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2"/>
      <c r="O43" s="63">
        <v>0</v>
      </c>
      <c r="P43" s="64"/>
      <c r="Q43" s="64"/>
      <c r="R43" s="64"/>
      <c r="S43" s="65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1"/>
      <c r="AM43" s="7"/>
    </row>
    <row r="44" spans="1:39" ht="30" customHeight="1" x14ac:dyDescent="0.2">
      <c r="A44" s="7"/>
      <c r="B44" s="61" t="s">
        <v>44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2"/>
      <c r="O44" s="63">
        <v>0</v>
      </c>
      <c r="P44" s="64"/>
      <c r="Q44" s="64"/>
      <c r="R44" s="64"/>
      <c r="S44" s="65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1"/>
      <c r="AM44" s="7"/>
    </row>
    <row r="45" spans="1:39" ht="30" customHeight="1" x14ac:dyDescent="0.2">
      <c r="A45" s="7"/>
      <c r="B45" s="61" t="s">
        <v>45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2"/>
      <c r="O45" s="63">
        <v>0</v>
      </c>
      <c r="P45" s="64"/>
      <c r="Q45" s="64"/>
      <c r="R45" s="64"/>
      <c r="S45" s="65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1"/>
      <c r="AM45" s="7"/>
    </row>
    <row r="46" spans="1:39" ht="30" customHeight="1" x14ac:dyDescent="0.2">
      <c r="A46" s="7"/>
      <c r="B46" s="61" t="s">
        <v>46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2"/>
      <c r="O46" s="63">
        <v>0</v>
      </c>
      <c r="P46" s="64"/>
      <c r="Q46" s="64"/>
      <c r="R46" s="64"/>
      <c r="S46" s="65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1"/>
      <c r="AM46" s="7"/>
    </row>
    <row r="47" spans="1:39" ht="30" customHeight="1" x14ac:dyDescent="0.2">
      <c r="A47" s="7"/>
      <c r="B47" s="61" t="s">
        <v>47</v>
      </c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2"/>
      <c r="O47" s="63">
        <v>0</v>
      </c>
      <c r="P47" s="64"/>
      <c r="Q47" s="64"/>
      <c r="R47" s="64"/>
      <c r="S47" s="65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1"/>
      <c r="AM47" s="7"/>
    </row>
    <row r="48" spans="1:39" ht="30" customHeight="1" x14ac:dyDescent="0.2">
      <c r="A48" s="7"/>
      <c r="B48" s="61" t="s">
        <v>48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2"/>
      <c r="O48" s="63">
        <v>0</v>
      </c>
      <c r="P48" s="64"/>
      <c r="Q48" s="64"/>
      <c r="R48" s="64"/>
      <c r="S48" s="65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1"/>
      <c r="AM48" s="7"/>
    </row>
    <row r="49" spans="1:39" ht="30" customHeight="1" x14ac:dyDescent="0.2">
      <c r="A49" s="7"/>
      <c r="B49" s="61" t="s">
        <v>49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2"/>
      <c r="O49" s="63">
        <v>0</v>
      </c>
      <c r="P49" s="64"/>
      <c r="Q49" s="64"/>
      <c r="R49" s="64"/>
      <c r="S49" s="65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1"/>
      <c r="AM49" s="7"/>
    </row>
    <row r="50" spans="1:39" ht="30" customHeight="1" x14ac:dyDescent="0.2">
      <c r="A50" s="7"/>
      <c r="B50" s="61" t="s">
        <v>50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2"/>
      <c r="O50" s="63">
        <v>0</v>
      </c>
      <c r="P50" s="64"/>
      <c r="Q50" s="64"/>
      <c r="R50" s="64"/>
      <c r="S50" s="65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1"/>
      <c r="AM50" s="7"/>
    </row>
    <row r="51" spans="1:39" ht="30" customHeight="1" x14ac:dyDescent="0.2">
      <c r="A51" s="7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2"/>
      <c r="O51" s="63"/>
      <c r="P51" s="64"/>
      <c r="Q51" s="64"/>
      <c r="R51" s="64"/>
      <c r="S51" s="65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1"/>
      <c r="AM51" s="7"/>
    </row>
    <row r="52" spans="1:39" ht="30" customHeight="1" x14ac:dyDescent="0.2">
      <c r="A52" s="7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2"/>
      <c r="O52" s="63"/>
      <c r="P52" s="64"/>
      <c r="Q52" s="64"/>
      <c r="R52" s="64"/>
      <c r="S52" s="65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1"/>
      <c r="AM52" s="7"/>
    </row>
    <row r="53" spans="1:39" ht="30" customHeight="1" x14ac:dyDescent="0.2">
      <c r="A53" s="7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2"/>
      <c r="O53" s="63"/>
      <c r="P53" s="64"/>
      <c r="Q53" s="64"/>
      <c r="R53" s="64"/>
      <c r="S53" s="65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1"/>
      <c r="AM53" s="7"/>
    </row>
    <row r="54" spans="1:39" ht="30" customHeight="1" x14ac:dyDescent="0.2">
      <c r="A54" s="7"/>
      <c r="B54" s="61" t="s">
        <v>51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2"/>
      <c r="O54" s="63">
        <f>SUM(O55:O63)</f>
        <v>100</v>
      </c>
      <c r="P54" s="64"/>
      <c r="Q54" s="64"/>
      <c r="R54" s="64"/>
      <c r="S54" s="65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1"/>
      <c r="AM54" s="7"/>
    </row>
    <row r="55" spans="1:39" ht="30" customHeight="1" x14ac:dyDescent="0.2">
      <c r="A55" s="7"/>
      <c r="B55" s="61" t="s">
        <v>52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2"/>
      <c r="O55" s="63">
        <v>0</v>
      </c>
      <c r="P55" s="64"/>
      <c r="Q55" s="64"/>
      <c r="R55" s="64"/>
      <c r="S55" s="65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1"/>
      <c r="AM55" s="7"/>
    </row>
    <row r="56" spans="1:39" ht="30" customHeight="1" x14ac:dyDescent="0.2">
      <c r="A56" s="7"/>
      <c r="B56" s="61" t="s">
        <v>53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2"/>
      <c r="O56" s="63">
        <v>100</v>
      </c>
      <c r="P56" s="64"/>
      <c r="Q56" s="64"/>
      <c r="R56" s="64"/>
      <c r="S56" s="65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1"/>
      <c r="AM56" s="7"/>
    </row>
    <row r="57" spans="1:39" ht="30" customHeight="1" x14ac:dyDescent="0.2">
      <c r="A57" s="7"/>
      <c r="B57" s="61" t="s">
        <v>54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2"/>
      <c r="O57" s="63">
        <v>0</v>
      </c>
      <c r="P57" s="64"/>
      <c r="Q57" s="64"/>
      <c r="R57" s="64"/>
      <c r="S57" s="65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1"/>
      <c r="AM57" s="7"/>
    </row>
    <row r="58" spans="1:39" ht="30" customHeight="1" x14ac:dyDescent="0.2">
      <c r="A58" s="7"/>
      <c r="B58" s="61" t="s">
        <v>55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2"/>
      <c r="O58" s="63">
        <v>0</v>
      </c>
      <c r="P58" s="64"/>
      <c r="Q58" s="64"/>
      <c r="R58" s="64"/>
      <c r="S58" s="65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1"/>
      <c r="AM58" s="7"/>
    </row>
    <row r="59" spans="1:39" ht="30" customHeight="1" x14ac:dyDescent="0.2">
      <c r="A59" s="7"/>
      <c r="B59" s="61" t="s">
        <v>56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2"/>
      <c r="O59" s="63">
        <v>0</v>
      </c>
      <c r="P59" s="64"/>
      <c r="Q59" s="64"/>
      <c r="R59" s="64"/>
      <c r="S59" s="65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1"/>
      <c r="AM59" s="7"/>
    </row>
    <row r="60" spans="1:39" ht="30" customHeight="1" x14ac:dyDescent="0.2">
      <c r="A60" s="7"/>
      <c r="B60" s="61" t="s">
        <v>57</v>
      </c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2"/>
      <c r="O60" s="63">
        <v>0</v>
      </c>
      <c r="P60" s="64"/>
      <c r="Q60" s="64"/>
      <c r="R60" s="64"/>
      <c r="S60" s="65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1"/>
      <c r="AM60" s="7"/>
    </row>
    <row r="61" spans="1:39" ht="30" customHeight="1" x14ac:dyDescent="0.2">
      <c r="A61" s="7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2"/>
      <c r="O61" s="63"/>
      <c r="P61" s="64"/>
      <c r="Q61" s="64"/>
      <c r="R61" s="64"/>
      <c r="S61" s="65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1"/>
      <c r="AM61" s="7"/>
    </row>
    <row r="62" spans="1:39" ht="30" customHeight="1" x14ac:dyDescent="0.2">
      <c r="A62" s="7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2"/>
      <c r="O62" s="63"/>
      <c r="P62" s="64"/>
      <c r="Q62" s="64"/>
      <c r="R62" s="64"/>
      <c r="S62" s="65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1"/>
      <c r="AM62" s="7"/>
    </row>
    <row r="63" spans="1:39" ht="30" customHeight="1" x14ac:dyDescent="0.2">
      <c r="A63" s="7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2"/>
      <c r="O63" s="63"/>
      <c r="P63" s="64"/>
      <c r="Q63" s="64"/>
      <c r="R63" s="64"/>
      <c r="S63" s="65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1"/>
      <c r="AM63" s="7"/>
    </row>
    <row r="64" spans="1:39" ht="30" customHeight="1" x14ac:dyDescent="0.2">
      <c r="A64" s="7"/>
      <c r="B64" s="61" t="s">
        <v>58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2"/>
      <c r="O64" s="63">
        <f>SUM(O65:O75)</f>
        <v>50</v>
      </c>
      <c r="P64" s="64"/>
      <c r="Q64" s="64"/>
      <c r="R64" s="64"/>
      <c r="S64" s="65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1"/>
      <c r="AM64" s="7"/>
    </row>
    <row r="65" spans="1:39" ht="30" customHeight="1" x14ac:dyDescent="0.2">
      <c r="A65" s="7"/>
      <c r="B65" s="61" t="s">
        <v>59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2"/>
      <c r="O65" s="63">
        <v>0</v>
      </c>
      <c r="P65" s="64"/>
      <c r="Q65" s="64"/>
      <c r="R65" s="64"/>
      <c r="S65" s="65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1"/>
      <c r="AM65" s="7"/>
    </row>
    <row r="66" spans="1:39" ht="30" customHeight="1" x14ac:dyDescent="0.2">
      <c r="A66" s="7"/>
      <c r="B66" s="61" t="s">
        <v>60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2"/>
      <c r="O66" s="63">
        <v>50</v>
      </c>
      <c r="P66" s="64"/>
      <c r="Q66" s="64"/>
      <c r="R66" s="64"/>
      <c r="S66" s="65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1"/>
      <c r="AM66" s="7"/>
    </row>
    <row r="67" spans="1:39" ht="30" customHeight="1" x14ac:dyDescent="0.2">
      <c r="A67" s="7"/>
      <c r="B67" s="61" t="s">
        <v>61</v>
      </c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2"/>
      <c r="O67" s="63">
        <v>0</v>
      </c>
      <c r="P67" s="64"/>
      <c r="Q67" s="64"/>
      <c r="R67" s="64"/>
      <c r="S67" s="65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1"/>
      <c r="AM67" s="7"/>
    </row>
    <row r="68" spans="1:39" ht="30" customHeight="1" x14ac:dyDescent="0.2">
      <c r="A68" s="7"/>
      <c r="B68" s="61" t="s">
        <v>62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2"/>
      <c r="O68" s="63">
        <v>0</v>
      </c>
      <c r="P68" s="64"/>
      <c r="Q68" s="64"/>
      <c r="R68" s="64"/>
      <c r="S68" s="65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1"/>
      <c r="AM68" s="7"/>
    </row>
    <row r="69" spans="1:39" ht="30" customHeight="1" x14ac:dyDescent="0.2">
      <c r="A69" s="7"/>
      <c r="B69" s="61" t="s">
        <v>63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2"/>
      <c r="O69" s="63">
        <v>0</v>
      </c>
      <c r="P69" s="64"/>
      <c r="Q69" s="64"/>
      <c r="R69" s="64"/>
      <c r="S69" s="65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1"/>
      <c r="AM69" s="7"/>
    </row>
    <row r="70" spans="1:39" ht="30" customHeight="1" x14ac:dyDescent="0.2">
      <c r="A70" s="7"/>
      <c r="B70" s="61" t="s">
        <v>64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2"/>
      <c r="O70" s="63">
        <v>0</v>
      </c>
      <c r="P70" s="64"/>
      <c r="Q70" s="64"/>
      <c r="R70" s="64"/>
      <c r="S70" s="65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1"/>
      <c r="AM70" s="7"/>
    </row>
    <row r="71" spans="1:39" ht="30" customHeight="1" x14ac:dyDescent="0.2">
      <c r="A71" s="7"/>
      <c r="B71" s="61" t="s">
        <v>65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2"/>
      <c r="O71" s="63">
        <v>0</v>
      </c>
      <c r="P71" s="64"/>
      <c r="Q71" s="64"/>
      <c r="R71" s="64"/>
      <c r="S71" s="65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1"/>
      <c r="AM71" s="7"/>
    </row>
    <row r="72" spans="1:39" ht="30" customHeight="1" x14ac:dyDescent="0.2">
      <c r="A72" s="7"/>
      <c r="B72" s="61" t="s">
        <v>66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2"/>
      <c r="O72" s="63">
        <v>0</v>
      </c>
      <c r="P72" s="64"/>
      <c r="Q72" s="64"/>
      <c r="R72" s="64"/>
      <c r="S72" s="65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1"/>
      <c r="AM72" s="7"/>
    </row>
    <row r="73" spans="1:39" ht="30" customHeight="1" x14ac:dyDescent="0.2">
      <c r="A73" s="7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2"/>
      <c r="O73" s="63"/>
      <c r="P73" s="64"/>
      <c r="Q73" s="64"/>
      <c r="R73" s="64"/>
      <c r="S73" s="65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1"/>
      <c r="AM73" s="7"/>
    </row>
    <row r="74" spans="1:39" ht="30" customHeight="1" x14ac:dyDescent="0.2">
      <c r="A74" s="7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2"/>
      <c r="O74" s="63"/>
      <c r="P74" s="64"/>
      <c r="Q74" s="64"/>
      <c r="R74" s="64"/>
      <c r="S74" s="65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1"/>
      <c r="AM74" s="7"/>
    </row>
    <row r="75" spans="1:39" ht="30" customHeight="1" x14ac:dyDescent="0.2">
      <c r="A75" s="7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2"/>
      <c r="O75" s="63"/>
      <c r="P75" s="64"/>
      <c r="Q75" s="64"/>
      <c r="R75" s="64"/>
      <c r="S75" s="65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1"/>
      <c r="AM75" s="7"/>
    </row>
    <row r="76" spans="1:39" ht="30" customHeight="1" x14ac:dyDescent="0.2">
      <c r="A76" s="7"/>
      <c r="B76" s="61" t="s">
        <v>67</v>
      </c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2"/>
      <c r="O76" s="63">
        <f>SUM(O77:O85)</f>
        <v>50</v>
      </c>
      <c r="P76" s="64"/>
      <c r="Q76" s="64"/>
      <c r="R76" s="64"/>
      <c r="S76" s="65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1"/>
      <c r="AM76" s="7"/>
    </row>
    <row r="77" spans="1:39" ht="30" customHeight="1" x14ac:dyDescent="0.2">
      <c r="A77" s="7"/>
      <c r="B77" s="61" t="s">
        <v>68</v>
      </c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2"/>
      <c r="O77" s="63">
        <v>0</v>
      </c>
      <c r="P77" s="64"/>
      <c r="Q77" s="64"/>
      <c r="R77" s="64"/>
      <c r="S77" s="65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1"/>
      <c r="AM77" s="7"/>
    </row>
    <row r="78" spans="1:39" ht="30" customHeight="1" x14ac:dyDescent="0.2">
      <c r="A78" s="7"/>
      <c r="B78" s="61" t="s">
        <v>69</v>
      </c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2"/>
      <c r="O78" s="63">
        <v>50</v>
      </c>
      <c r="P78" s="64"/>
      <c r="Q78" s="64"/>
      <c r="R78" s="64"/>
      <c r="S78" s="65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1"/>
      <c r="AM78" s="7"/>
    </row>
    <row r="79" spans="1:39" ht="30" customHeight="1" x14ac:dyDescent="0.2">
      <c r="A79" s="7"/>
      <c r="B79" s="61" t="s">
        <v>70</v>
      </c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2"/>
      <c r="O79" s="63">
        <v>0</v>
      </c>
      <c r="P79" s="64"/>
      <c r="Q79" s="64"/>
      <c r="R79" s="64"/>
      <c r="S79" s="65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1"/>
      <c r="AM79" s="7"/>
    </row>
    <row r="80" spans="1:39" ht="30" customHeight="1" x14ac:dyDescent="0.2">
      <c r="A80" s="7"/>
      <c r="B80" s="61" t="s">
        <v>71</v>
      </c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2"/>
      <c r="O80" s="63">
        <v>0</v>
      </c>
      <c r="P80" s="64"/>
      <c r="Q80" s="64"/>
      <c r="R80" s="64"/>
      <c r="S80" s="65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1"/>
      <c r="AM80" s="7"/>
    </row>
    <row r="81" spans="1:39" ht="30" customHeight="1" x14ac:dyDescent="0.2">
      <c r="A81" s="7"/>
      <c r="B81" s="61" t="s">
        <v>72</v>
      </c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2"/>
      <c r="O81" s="63">
        <v>0</v>
      </c>
      <c r="P81" s="64"/>
      <c r="Q81" s="64"/>
      <c r="R81" s="64"/>
      <c r="S81" s="65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1"/>
      <c r="AM81" s="7"/>
    </row>
    <row r="82" spans="1:39" ht="30" customHeight="1" x14ac:dyDescent="0.2">
      <c r="A82" s="7"/>
      <c r="B82" s="61" t="s">
        <v>73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2"/>
      <c r="O82" s="63">
        <v>0</v>
      </c>
      <c r="P82" s="64"/>
      <c r="Q82" s="64"/>
      <c r="R82" s="64"/>
      <c r="S82" s="65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1"/>
      <c r="AM82" s="7"/>
    </row>
    <row r="83" spans="1:39" ht="30" customHeight="1" x14ac:dyDescent="0.2">
      <c r="A83" s="7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2"/>
      <c r="O83" s="63"/>
      <c r="P83" s="64"/>
      <c r="Q83" s="64"/>
      <c r="R83" s="64"/>
      <c r="S83" s="65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1"/>
      <c r="AM83" s="7"/>
    </row>
    <row r="84" spans="1:39" ht="30" customHeight="1" x14ac:dyDescent="0.2">
      <c r="A84" s="7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2"/>
      <c r="O84" s="63"/>
      <c r="P84" s="64"/>
      <c r="Q84" s="64"/>
      <c r="R84" s="64"/>
      <c r="S84" s="65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1"/>
      <c r="AM84" s="7"/>
    </row>
    <row r="85" spans="1:39" ht="30" customHeight="1" x14ac:dyDescent="0.2">
      <c r="A85" s="7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2"/>
      <c r="O85" s="63"/>
      <c r="P85" s="64"/>
      <c r="Q85" s="64"/>
      <c r="R85" s="64"/>
      <c r="S85" s="65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1"/>
      <c r="AM85" s="7"/>
    </row>
    <row r="86" spans="1:39" ht="30" customHeight="1" x14ac:dyDescent="0.2">
      <c r="A86" s="7"/>
      <c r="B86" s="61" t="s">
        <v>74</v>
      </c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2"/>
      <c r="O86" s="63">
        <f>SUM(O87:O91)</f>
        <v>50</v>
      </c>
      <c r="P86" s="64"/>
      <c r="Q86" s="64"/>
      <c r="R86" s="64"/>
      <c r="S86" s="65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1"/>
      <c r="AM86" s="7"/>
    </row>
    <row r="87" spans="1:39" ht="30" customHeight="1" x14ac:dyDescent="0.2">
      <c r="A87" s="7"/>
      <c r="B87" s="61" t="s">
        <v>75</v>
      </c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2"/>
      <c r="O87" s="63">
        <v>0</v>
      </c>
      <c r="P87" s="64"/>
      <c r="Q87" s="64"/>
      <c r="R87" s="64"/>
      <c r="S87" s="65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1"/>
      <c r="AM87" s="7"/>
    </row>
    <row r="88" spans="1:39" ht="30" customHeight="1" x14ac:dyDescent="0.2">
      <c r="A88" s="7"/>
      <c r="B88" s="61" t="s">
        <v>76</v>
      </c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2"/>
      <c r="O88" s="63">
        <v>50</v>
      </c>
      <c r="P88" s="64"/>
      <c r="Q88" s="64"/>
      <c r="R88" s="64"/>
      <c r="S88" s="65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1"/>
      <c r="AM88" s="7"/>
    </row>
    <row r="89" spans="1:39" ht="30" customHeight="1" x14ac:dyDescent="0.2">
      <c r="A89" s="7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2"/>
      <c r="O89" s="63"/>
      <c r="P89" s="64"/>
      <c r="Q89" s="64"/>
      <c r="R89" s="64"/>
      <c r="S89" s="65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1"/>
      <c r="AM89" s="7"/>
    </row>
    <row r="90" spans="1:39" ht="30" customHeight="1" x14ac:dyDescent="0.2">
      <c r="A90" s="7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2"/>
      <c r="O90" s="63"/>
      <c r="P90" s="64"/>
      <c r="Q90" s="64"/>
      <c r="R90" s="64"/>
      <c r="S90" s="65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1"/>
      <c r="AM90" s="7"/>
    </row>
    <row r="91" spans="1:39" ht="30" customHeight="1" x14ac:dyDescent="0.2">
      <c r="A91" s="7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2"/>
      <c r="O91" s="63"/>
      <c r="P91" s="64"/>
      <c r="Q91" s="64"/>
      <c r="R91" s="64"/>
      <c r="S91" s="65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1"/>
      <c r="AM91" s="7"/>
    </row>
    <row r="92" spans="1:39" ht="30" customHeight="1" x14ac:dyDescent="0.2">
      <c r="A92" s="7"/>
      <c r="B92" s="61" t="s">
        <v>77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2"/>
      <c r="O92" s="63">
        <f>SUM(O93:O101)</f>
        <v>50</v>
      </c>
      <c r="P92" s="64"/>
      <c r="Q92" s="64"/>
      <c r="R92" s="64"/>
      <c r="S92" s="65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1"/>
      <c r="AM92" s="7"/>
    </row>
    <row r="93" spans="1:39" ht="30" customHeight="1" x14ac:dyDescent="0.2">
      <c r="A93" s="7"/>
      <c r="B93" s="61" t="s">
        <v>78</v>
      </c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2"/>
      <c r="O93" s="63">
        <v>0</v>
      </c>
      <c r="P93" s="64"/>
      <c r="Q93" s="64"/>
      <c r="R93" s="64"/>
      <c r="S93" s="65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1"/>
      <c r="AM93" s="7"/>
    </row>
    <row r="94" spans="1:39" ht="30" customHeight="1" x14ac:dyDescent="0.2">
      <c r="A94" s="7"/>
      <c r="B94" s="61" t="s">
        <v>79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2"/>
      <c r="O94" s="63">
        <v>0</v>
      </c>
      <c r="P94" s="64"/>
      <c r="Q94" s="64"/>
      <c r="R94" s="64"/>
      <c r="S94" s="65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1"/>
      <c r="AM94" s="7"/>
    </row>
    <row r="95" spans="1:39" ht="30" customHeight="1" x14ac:dyDescent="0.2">
      <c r="A95" s="7"/>
      <c r="B95" s="61" t="s">
        <v>80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2"/>
      <c r="O95" s="63">
        <v>50</v>
      </c>
      <c r="P95" s="64"/>
      <c r="Q95" s="64"/>
      <c r="R95" s="64"/>
      <c r="S95" s="65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1"/>
      <c r="AM95" s="7"/>
    </row>
    <row r="96" spans="1:39" ht="30" customHeight="1" x14ac:dyDescent="0.2">
      <c r="A96" s="7"/>
      <c r="B96" s="61" t="s">
        <v>81</v>
      </c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2"/>
      <c r="O96" s="63">
        <v>0</v>
      </c>
      <c r="P96" s="64"/>
      <c r="Q96" s="64"/>
      <c r="R96" s="64"/>
      <c r="S96" s="65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1"/>
      <c r="AM96" s="7"/>
    </row>
    <row r="97" spans="1:39" ht="30" customHeight="1" x14ac:dyDescent="0.2">
      <c r="A97" s="7"/>
      <c r="B97" s="61" t="s">
        <v>82</v>
      </c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2"/>
      <c r="O97" s="63">
        <v>0</v>
      </c>
      <c r="P97" s="64"/>
      <c r="Q97" s="64"/>
      <c r="R97" s="64"/>
      <c r="S97" s="65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1"/>
      <c r="AM97" s="7"/>
    </row>
    <row r="98" spans="1:39" ht="30" customHeight="1" x14ac:dyDescent="0.2">
      <c r="A98" s="7"/>
      <c r="B98" s="61" t="s">
        <v>83</v>
      </c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2"/>
      <c r="O98" s="63">
        <v>0</v>
      </c>
      <c r="P98" s="64"/>
      <c r="Q98" s="64"/>
      <c r="R98" s="64"/>
      <c r="S98" s="65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1"/>
      <c r="AM98" s="7"/>
    </row>
    <row r="99" spans="1:39" ht="30" customHeight="1" x14ac:dyDescent="0.2">
      <c r="A99" s="7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2"/>
      <c r="O99" s="63"/>
      <c r="P99" s="64"/>
      <c r="Q99" s="64"/>
      <c r="R99" s="64"/>
      <c r="S99" s="65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1"/>
      <c r="AM99" s="7"/>
    </row>
    <row r="100" spans="1:39" ht="30" customHeight="1" x14ac:dyDescent="0.2">
      <c r="A100" s="7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2"/>
      <c r="O100" s="63"/>
      <c r="P100" s="64"/>
      <c r="Q100" s="64"/>
      <c r="R100" s="64"/>
      <c r="S100" s="65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1"/>
      <c r="AM100" s="7"/>
    </row>
    <row r="101" spans="1:39" ht="30" customHeight="1" x14ac:dyDescent="0.2">
      <c r="A101" s="7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2"/>
      <c r="O101" s="63"/>
      <c r="P101" s="64"/>
      <c r="Q101" s="64"/>
      <c r="R101" s="64"/>
      <c r="S101" s="65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1"/>
      <c r="AM101" s="7"/>
    </row>
    <row r="102" spans="1:39" ht="30" customHeight="1" x14ac:dyDescent="0.2">
      <c r="A102" s="7"/>
      <c r="B102" s="61" t="s">
        <v>84</v>
      </c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2"/>
      <c r="O102" s="63">
        <f>SUM(O103:O110)</f>
        <v>50</v>
      </c>
      <c r="P102" s="64"/>
      <c r="Q102" s="64"/>
      <c r="R102" s="64"/>
      <c r="S102" s="65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1"/>
      <c r="AM102" s="7"/>
    </row>
    <row r="103" spans="1:39" ht="30" customHeight="1" x14ac:dyDescent="0.2">
      <c r="A103" s="7"/>
      <c r="B103" s="61" t="s">
        <v>85</v>
      </c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2"/>
      <c r="O103" s="63">
        <v>0</v>
      </c>
      <c r="P103" s="64"/>
      <c r="Q103" s="64"/>
      <c r="R103" s="64"/>
      <c r="S103" s="65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1"/>
      <c r="AM103" s="7"/>
    </row>
    <row r="104" spans="1:39" ht="30" customHeight="1" x14ac:dyDescent="0.2">
      <c r="A104" s="7"/>
      <c r="B104" s="61" t="s">
        <v>86</v>
      </c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2"/>
      <c r="O104" s="63">
        <v>50</v>
      </c>
      <c r="P104" s="64"/>
      <c r="Q104" s="64"/>
      <c r="R104" s="64"/>
      <c r="S104" s="65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1"/>
      <c r="AM104" s="7"/>
    </row>
    <row r="105" spans="1:39" ht="30" customHeight="1" x14ac:dyDescent="0.2">
      <c r="A105" s="7"/>
      <c r="B105" s="61" t="s">
        <v>87</v>
      </c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2"/>
      <c r="O105" s="63">
        <v>0</v>
      </c>
      <c r="P105" s="64"/>
      <c r="Q105" s="64"/>
      <c r="R105" s="64"/>
      <c r="S105" s="65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1"/>
      <c r="AM105" s="7"/>
    </row>
    <row r="106" spans="1:39" ht="30" customHeight="1" x14ac:dyDescent="0.2">
      <c r="A106" s="7"/>
      <c r="B106" s="61" t="s">
        <v>88</v>
      </c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2"/>
      <c r="O106" s="63">
        <v>0</v>
      </c>
      <c r="P106" s="64"/>
      <c r="Q106" s="64"/>
      <c r="R106" s="64"/>
      <c r="S106" s="65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1"/>
      <c r="AM106" s="7"/>
    </row>
    <row r="107" spans="1:39" ht="30" customHeight="1" x14ac:dyDescent="0.2">
      <c r="A107" s="7"/>
      <c r="B107" s="61" t="s">
        <v>89</v>
      </c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2"/>
      <c r="O107" s="63">
        <v>0</v>
      </c>
      <c r="P107" s="64"/>
      <c r="Q107" s="64"/>
      <c r="R107" s="64"/>
      <c r="S107" s="65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1"/>
      <c r="AM107" s="7"/>
    </row>
    <row r="108" spans="1:39" ht="30" customHeight="1" x14ac:dyDescent="0.2">
      <c r="A108" s="7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2"/>
      <c r="O108" s="63"/>
      <c r="P108" s="64"/>
      <c r="Q108" s="64"/>
      <c r="R108" s="64"/>
      <c r="S108" s="65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1"/>
      <c r="AM108" s="7"/>
    </row>
    <row r="109" spans="1:39" ht="30" customHeight="1" x14ac:dyDescent="0.2">
      <c r="A109" s="7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2"/>
      <c r="O109" s="63"/>
      <c r="P109" s="64"/>
      <c r="Q109" s="64"/>
      <c r="R109" s="64"/>
      <c r="S109" s="65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1"/>
      <c r="AM109" s="7"/>
    </row>
    <row r="110" spans="1:39" ht="30" customHeight="1" x14ac:dyDescent="0.2">
      <c r="A110" s="7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2"/>
      <c r="O110" s="63"/>
      <c r="P110" s="64"/>
      <c r="Q110" s="64"/>
      <c r="R110" s="64"/>
      <c r="S110" s="65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1"/>
      <c r="AM110" s="7"/>
    </row>
    <row r="111" spans="1:39" ht="30" customHeight="1" x14ac:dyDescent="0.2">
      <c r="A111" s="7"/>
      <c r="B111" s="61" t="s">
        <v>99</v>
      </c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2"/>
      <c r="O111" s="63">
        <f>SUM(O112:O120)</f>
        <v>50</v>
      </c>
      <c r="P111" s="64"/>
      <c r="Q111" s="64"/>
      <c r="R111" s="64"/>
      <c r="S111" s="65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1"/>
      <c r="AM111" s="7"/>
    </row>
    <row r="112" spans="1:39" ht="30" customHeight="1" x14ac:dyDescent="0.2">
      <c r="A112" s="7"/>
      <c r="B112" s="61" t="s">
        <v>100</v>
      </c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2"/>
      <c r="O112" s="63">
        <v>50</v>
      </c>
      <c r="P112" s="64"/>
      <c r="Q112" s="64"/>
      <c r="R112" s="64"/>
      <c r="S112" s="65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1"/>
      <c r="AM112" s="7"/>
    </row>
    <row r="113" spans="1:39" ht="30" customHeight="1" x14ac:dyDescent="0.2">
      <c r="A113" s="7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2"/>
      <c r="O113" s="63"/>
      <c r="P113" s="64"/>
      <c r="Q113" s="64"/>
      <c r="R113" s="64"/>
      <c r="S113" s="65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1"/>
      <c r="AM113" s="7"/>
    </row>
    <row r="114" spans="1:39" ht="30" customHeight="1" x14ac:dyDescent="0.2">
      <c r="A114" s="7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2"/>
      <c r="O114" s="63"/>
      <c r="P114" s="64"/>
      <c r="Q114" s="64"/>
      <c r="R114" s="64"/>
      <c r="S114" s="65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1"/>
      <c r="AM114" s="7"/>
    </row>
    <row r="115" spans="1:39" ht="30" customHeight="1" x14ac:dyDescent="0.2">
      <c r="A115" s="7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2"/>
      <c r="O115" s="63"/>
      <c r="P115" s="64"/>
      <c r="Q115" s="64"/>
      <c r="R115" s="64"/>
      <c r="S115" s="65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1"/>
      <c r="AM115" s="7"/>
    </row>
    <row r="116" spans="1:39" ht="30" customHeight="1" x14ac:dyDescent="0.2">
      <c r="A116" s="7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2"/>
      <c r="O116" s="63"/>
      <c r="P116" s="64"/>
      <c r="Q116" s="64"/>
      <c r="R116" s="64"/>
      <c r="S116" s="65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1"/>
      <c r="AM116" s="7"/>
    </row>
    <row r="117" spans="1:39" ht="30" customHeight="1" x14ac:dyDescent="0.2">
      <c r="A117" s="7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2"/>
      <c r="O117" s="63"/>
      <c r="P117" s="64"/>
      <c r="Q117" s="64"/>
      <c r="R117" s="64"/>
      <c r="S117" s="65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1"/>
      <c r="AM117" s="7"/>
    </row>
    <row r="118" spans="1:39" ht="30" customHeight="1" x14ac:dyDescent="0.2">
      <c r="A118" s="7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2"/>
      <c r="O118" s="63"/>
      <c r="P118" s="64"/>
      <c r="Q118" s="64"/>
      <c r="R118" s="64"/>
      <c r="S118" s="65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1"/>
      <c r="AM118" s="7"/>
    </row>
    <row r="119" spans="1:39" ht="30" customHeight="1" x14ac:dyDescent="0.2">
      <c r="A119" s="7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2"/>
      <c r="O119" s="63"/>
      <c r="P119" s="64"/>
      <c r="Q119" s="64"/>
      <c r="R119" s="64"/>
      <c r="S119" s="65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1"/>
      <c r="AM119" s="7"/>
    </row>
    <row r="120" spans="1:39" ht="30" customHeight="1" x14ac:dyDescent="0.2">
      <c r="A120" s="7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2"/>
      <c r="O120" s="63"/>
      <c r="P120" s="64"/>
      <c r="Q120" s="64"/>
      <c r="R120" s="64"/>
      <c r="S120" s="65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1"/>
      <c r="AM120" s="7"/>
    </row>
    <row r="121" spans="1:39" ht="30" customHeight="1" x14ac:dyDescent="0.2">
      <c r="A121" s="7"/>
      <c r="B121" s="4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</sheetData>
  <sheetProtection selectLockedCells="1"/>
  <mergeCells count="363">
    <mergeCell ref="N35:R35"/>
    <mergeCell ref="N36:R36"/>
    <mergeCell ref="N37:R37"/>
    <mergeCell ref="S29:Y29"/>
    <mergeCell ref="S30:Y31"/>
    <mergeCell ref="S32:Y32"/>
    <mergeCell ref="S33:Y34"/>
    <mergeCell ref="S35:Y35"/>
    <mergeCell ref="S36:Y37"/>
    <mergeCell ref="N29:R29"/>
    <mergeCell ref="N30:R30"/>
    <mergeCell ref="N31:R31"/>
    <mergeCell ref="I30:M30"/>
    <mergeCell ref="I31:M31"/>
    <mergeCell ref="I32:M32"/>
    <mergeCell ref="I33:M33"/>
    <mergeCell ref="I34:M34"/>
    <mergeCell ref="I35:M35"/>
    <mergeCell ref="I36:M36"/>
    <mergeCell ref="I37:M37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112:N112"/>
    <mergeCell ref="B113:N113"/>
    <mergeCell ref="B114:N114"/>
    <mergeCell ref="B115:N115"/>
    <mergeCell ref="B116:N116"/>
    <mergeCell ref="B117:N117"/>
    <mergeCell ref="B118:N118"/>
    <mergeCell ref="B119:N119"/>
    <mergeCell ref="B120:N120"/>
    <mergeCell ref="B103:N103"/>
    <mergeCell ref="B104:N104"/>
    <mergeCell ref="B105:N105"/>
    <mergeCell ref="B106:N106"/>
    <mergeCell ref="B107:N107"/>
    <mergeCell ref="B108:N108"/>
    <mergeCell ref="B109:N109"/>
    <mergeCell ref="B110:N110"/>
    <mergeCell ref="B111:N111"/>
    <mergeCell ref="T116:AL116"/>
    <mergeCell ref="T117:AL117"/>
    <mergeCell ref="T118:AL118"/>
    <mergeCell ref="T119:AL119"/>
    <mergeCell ref="T120:AL120"/>
    <mergeCell ref="B39:N39"/>
    <mergeCell ref="B40:N40"/>
    <mergeCell ref="B41:N41"/>
    <mergeCell ref="B42:N42"/>
    <mergeCell ref="B43:N43"/>
    <mergeCell ref="B44:N44"/>
    <mergeCell ref="B45:N45"/>
    <mergeCell ref="B46:N46"/>
    <mergeCell ref="B47:N47"/>
    <mergeCell ref="B48:N48"/>
    <mergeCell ref="B49:N49"/>
    <mergeCell ref="B50:N50"/>
    <mergeCell ref="B51:N51"/>
    <mergeCell ref="B52:N52"/>
    <mergeCell ref="B53:N53"/>
    <mergeCell ref="B54:N54"/>
    <mergeCell ref="B55:N55"/>
    <mergeCell ref="B56:N56"/>
    <mergeCell ref="B57:N57"/>
    <mergeCell ref="T107:AL107"/>
    <mergeCell ref="T108:AL108"/>
    <mergeCell ref="T109:AL109"/>
    <mergeCell ref="T110:AL110"/>
    <mergeCell ref="T111:AL111"/>
    <mergeCell ref="T112:AL112"/>
    <mergeCell ref="T113:AL113"/>
    <mergeCell ref="T114:AL114"/>
    <mergeCell ref="T115:AL115"/>
    <mergeCell ref="T98:AL98"/>
    <mergeCell ref="T99:AL99"/>
    <mergeCell ref="T100:AL100"/>
    <mergeCell ref="T101:AL101"/>
    <mergeCell ref="T102:AL102"/>
    <mergeCell ref="T103:AL103"/>
    <mergeCell ref="T104:AL104"/>
    <mergeCell ref="T105:AL105"/>
    <mergeCell ref="T106:AL106"/>
    <mergeCell ref="T89:AL89"/>
    <mergeCell ref="T90:AL90"/>
    <mergeCell ref="T91:AL91"/>
    <mergeCell ref="T92:AL92"/>
    <mergeCell ref="T93:AL93"/>
    <mergeCell ref="T94:AL94"/>
    <mergeCell ref="T95:AL95"/>
    <mergeCell ref="T96:AL96"/>
    <mergeCell ref="T97:AL97"/>
    <mergeCell ref="T80:AL80"/>
    <mergeCell ref="T81:AL81"/>
    <mergeCell ref="T82:AL82"/>
    <mergeCell ref="T83:AL83"/>
    <mergeCell ref="T84:AL84"/>
    <mergeCell ref="T85:AL85"/>
    <mergeCell ref="T86:AL86"/>
    <mergeCell ref="T87:AL87"/>
    <mergeCell ref="T88:AL88"/>
    <mergeCell ref="T71:AL71"/>
    <mergeCell ref="T72:AL72"/>
    <mergeCell ref="T73:AL73"/>
    <mergeCell ref="T74:AL74"/>
    <mergeCell ref="T75:AL75"/>
    <mergeCell ref="T76:AL76"/>
    <mergeCell ref="T77:AL77"/>
    <mergeCell ref="T78:AL78"/>
    <mergeCell ref="T79:AL79"/>
    <mergeCell ref="T62:AL62"/>
    <mergeCell ref="T63:AL63"/>
    <mergeCell ref="T64:AL64"/>
    <mergeCell ref="T65:AL65"/>
    <mergeCell ref="T66:AL66"/>
    <mergeCell ref="T67:AL67"/>
    <mergeCell ref="T68:AL68"/>
    <mergeCell ref="T69:AL69"/>
    <mergeCell ref="T70:AL70"/>
    <mergeCell ref="O120:S120"/>
    <mergeCell ref="T39:AL39"/>
    <mergeCell ref="T40:AL40"/>
    <mergeCell ref="T41:AL41"/>
    <mergeCell ref="T42:AL42"/>
    <mergeCell ref="T43:AL43"/>
    <mergeCell ref="T44:AL44"/>
    <mergeCell ref="T45:AL45"/>
    <mergeCell ref="T46:AL46"/>
    <mergeCell ref="T47:AL47"/>
    <mergeCell ref="T48:AL48"/>
    <mergeCell ref="T49:AL49"/>
    <mergeCell ref="T50:AL50"/>
    <mergeCell ref="T51:AL51"/>
    <mergeCell ref="T52:AL52"/>
    <mergeCell ref="T53:AL53"/>
    <mergeCell ref="T54:AL54"/>
    <mergeCell ref="T55:AL55"/>
    <mergeCell ref="T56:AL56"/>
    <mergeCell ref="T57:AL57"/>
    <mergeCell ref="T58:AL58"/>
    <mergeCell ref="T59:AL59"/>
    <mergeCell ref="T60:AL60"/>
    <mergeCell ref="T61:AL61"/>
    <mergeCell ref="O111:S111"/>
    <mergeCell ref="O112:S112"/>
    <mergeCell ref="O113:S113"/>
    <mergeCell ref="O114:S114"/>
    <mergeCell ref="O115:S115"/>
    <mergeCell ref="O116:S116"/>
    <mergeCell ref="O117:S117"/>
    <mergeCell ref="O118:S118"/>
    <mergeCell ref="O119:S119"/>
    <mergeCell ref="O102:S102"/>
    <mergeCell ref="O103:S103"/>
    <mergeCell ref="O104:S104"/>
    <mergeCell ref="O105:S105"/>
    <mergeCell ref="O106:S106"/>
    <mergeCell ref="O107:S107"/>
    <mergeCell ref="O108:S108"/>
    <mergeCell ref="O109:S109"/>
    <mergeCell ref="O110:S110"/>
    <mergeCell ref="O93:S93"/>
    <mergeCell ref="O94:S94"/>
    <mergeCell ref="O95:S95"/>
    <mergeCell ref="O96:S96"/>
    <mergeCell ref="O97:S97"/>
    <mergeCell ref="O98:S98"/>
    <mergeCell ref="O99:S99"/>
    <mergeCell ref="O100:S100"/>
    <mergeCell ref="O101:S101"/>
    <mergeCell ref="O84:S84"/>
    <mergeCell ref="O85:S85"/>
    <mergeCell ref="O86:S86"/>
    <mergeCell ref="O87:S87"/>
    <mergeCell ref="O88:S88"/>
    <mergeCell ref="O89:S89"/>
    <mergeCell ref="O90:S90"/>
    <mergeCell ref="O91:S91"/>
    <mergeCell ref="O92:S92"/>
    <mergeCell ref="O75:S75"/>
    <mergeCell ref="O76:S76"/>
    <mergeCell ref="O77:S77"/>
    <mergeCell ref="O78:S78"/>
    <mergeCell ref="O79:S79"/>
    <mergeCell ref="O80:S80"/>
    <mergeCell ref="O81:S81"/>
    <mergeCell ref="O82:S82"/>
    <mergeCell ref="O83:S83"/>
    <mergeCell ref="O66:S66"/>
    <mergeCell ref="O67:S67"/>
    <mergeCell ref="O68:S68"/>
    <mergeCell ref="O69:S69"/>
    <mergeCell ref="O70:S70"/>
    <mergeCell ref="O71:S71"/>
    <mergeCell ref="O72:S72"/>
    <mergeCell ref="O73:S73"/>
    <mergeCell ref="O74:S74"/>
    <mergeCell ref="O57:S57"/>
    <mergeCell ref="O58:S58"/>
    <mergeCell ref="O59:S59"/>
    <mergeCell ref="O60:S60"/>
    <mergeCell ref="O61:S61"/>
    <mergeCell ref="O62:S62"/>
    <mergeCell ref="O63:S63"/>
    <mergeCell ref="O64:S64"/>
    <mergeCell ref="O65:S65"/>
    <mergeCell ref="O39:S39"/>
    <mergeCell ref="O40:S40"/>
    <mergeCell ref="O41:S41"/>
    <mergeCell ref="O42:S42"/>
    <mergeCell ref="O43:S43"/>
    <mergeCell ref="O44:S44"/>
    <mergeCell ref="O45:S45"/>
    <mergeCell ref="O46:S46"/>
    <mergeCell ref="O47:S47"/>
    <mergeCell ref="O48:S48"/>
    <mergeCell ref="O49:S49"/>
    <mergeCell ref="O50:S50"/>
    <mergeCell ref="O51:S51"/>
    <mergeCell ref="O52:S52"/>
    <mergeCell ref="O53:S53"/>
    <mergeCell ref="O54:S54"/>
    <mergeCell ref="O55:S55"/>
    <mergeCell ref="O56:S56"/>
    <mergeCell ref="B94:N94"/>
    <mergeCell ref="B95:N95"/>
    <mergeCell ref="B96:N96"/>
    <mergeCell ref="B97:N97"/>
    <mergeCell ref="B98:N98"/>
    <mergeCell ref="B99:N99"/>
    <mergeCell ref="B100:N100"/>
    <mergeCell ref="B101:N101"/>
    <mergeCell ref="B102:N102"/>
    <mergeCell ref="B85:N85"/>
    <mergeCell ref="B86:N86"/>
    <mergeCell ref="B87:N87"/>
    <mergeCell ref="B88:N88"/>
    <mergeCell ref="B89:N89"/>
    <mergeCell ref="B90:N90"/>
    <mergeCell ref="B91:N91"/>
    <mergeCell ref="B92:N92"/>
    <mergeCell ref="B93:N93"/>
    <mergeCell ref="B76:N76"/>
    <mergeCell ref="B77:N77"/>
    <mergeCell ref="B78:N78"/>
    <mergeCell ref="B79:N79"/>
    <mergeCell ref="B80:N80"/>
    <mergeCell ref="B81:N81"/>
    <mergeCell ref="B82:N82"/>
    <mergeCell ref="B83:N83"/>
    <mergeCell ref="B84:N84"/>
    <mergeCell ref="B67:N67"/>
    <mergeCell ref="B68:N68"/>
    <mergeCell ref="B69:N69"/>
    <mergeCell ref="B70:N70"/>
    <mergeCell ref="B71:N71"/>
    <mergeCell ref="B72:N72"/>
    <mergeCell ref="B73:N73"/>
    <mergeCell ref="B74:N74"/>
    <mergeCell ref="B75:N75"/>
    <mergeCell ref="B58:N58"/>
    <mergeCell ref="B59:N59"/>
    <mergeCell ref="B60:N60"/>
    <mergeCell ref="B61:N61"/>
    <mergeCell ref="B62:N62"/>
    <mergeCell ref="B63:N63"/>
    <mergeCell ref="B64:N64"/>
    <mergeCell ref="B65:N65"/>
    <mergeCell ref="B66:N66"/>
    <mergeCell ref="B4:G4"/>
    <mergeCell ref="B5:G5"/>
    <mergeCell ref="V4:AA4"/>
    <mergeCell ref="N32:R32"/>
    <mergeCell ref="N33:R33"/>
    <mergeCell ref="N34:R34"/>
    <mergeCell ref="C10:L10"/>
    <mergeCell ref="P10:Y10"/>
    <mergeCell ref="AC10:AL10"/>
    <mergeCell ref="C11:L11"/>
    <mergeCell ref="P11:Y11"/>
    <mergeCell ref="AC11:AL11"/>
    <mergeCell ref="C12:L12"/>
    <mergeCell ref="P12:Y12"/>
    <mergeCell ref="AC12:AL12"/>
    <mergeCell ref="C13:L13"/>
    <mergeCell ref="P13:Y13"/>
    <mergeCell ref="AC13:AL13"/>
    <mergeCell ref="C14:L14"/>
    <mergeCell ref="P14:Y14"/>
    <mergeCell ref="AC14:AL14"/>
    <mergeCell ref="C15:L15"/>
    <mergeCell ref="B19:H19"/>
    <mergeCell ref="I29:M29"/>
    <mergeCell ref="I19:K19"/>
    <mergeCell ref="L19:N19"/>
    <mergeCell ref="O19:Q19"/>
    <mergeCell ref="W19:AC19"/>
    <mergeCell ref="AD19:AF19"/>
    <mergeCell ref="AG19:AI19"/>
    <mergeCell ref="AJ19:AL19"/>
    <mergeCell ref="B9:L9"/>
    <mergeCell ref="O9:Y9"/>
    <mergeCell ref="AB9:AL9"/>
    <mergeCell ref="N17:Z17"/>
    <mergeCell ref="P15:Y15"/>
    <mergeCell ref="AC15:AL15"/>
    <mergeCell ref="V5:AA5"/>
    <mergeCell ref="AD21:AF21"/>
    <mergeCell ref="AG21:AI21"/>
    <mergeCell ref="AJ21:AL21"/>
    <mergeCell ref="W22:AC22"/>
    <mergeCell ref="AD22:AF22"/>
    <mergeCell ref="AG22:AI22"/>
    <mergeCell ref="AJ22:AL22"/>
    <mergeCell ref="O20:Q20"/>
    <mergeCell ref="O21:Q21"/>
    <mergeCell ref="O22:Q22"/>
    <mergeCell ref="W20:AC20"/>
    <mergeCell ref="AD20:AF20"/>
    <mergeCell ref="AG20:AI20"/>
    <mergeCell ref="AJ20:AL20"/>
    <mergeCell ref="M7:AA7"/>
    <mergeCell ref="W21:AC21"/>
    <mergeCell ref="L20:N20"/>
    <mergeCell ref="L21:N21"/>
    <mergeCell ref="L22:N22"/>
    <mergeCell ref="B20:H20"/>
    <mergeCell ref="B21:H21"/>
    <mergeCell ref="B22:H22"/>
    <mergeCell ref="B23:H23"/>
    <mergeCell ref="B24:H24"/>
    <mergeCell ref="B25:H25"/>
    <mergeCell ref="I20:K20"/>
    <mergeCell ref="I21:K21"/>
    <mergeCell ref="I22:K22"/>
    <mergeCell ref="I23:K23"/>
    <mergeCell ref="I24:K24"/>
    <mergeCell ref="I25:K25"/>
    <mergeCell ref="N27:Z27"/>
    <mergeCell ref="W23:AC23"/>
    <mergeCell ref="AD23:AF23"/>
    <mergeCell ref="AG23:AI23"/>
    <mergeCell ref="AJ23:AL23"/>
    <mergeCell ref="W24:AC24"/>
    <mergeCell ref="AD24:AF24"/>
    <mergeCell ref="AG24:AI24"/>
    <mergeCell ref="AJ24:AL24"/>
    <mergeCell ref="W25:AC25"/>
    <mergeCell ref="AD25:AF25"/>
    <mergeCell ref="AG25:AI25"/>
    <mergeCell ref="AJ25:AL25"/>
    <mergeCell ref="O23:Q23"/>
    <mergeCell ref="O24:Q24"/>
    <mergeCell ref="O25:Q25"/>
    <mergeCell ref="L23:N23"/>
    <mergeCell ref="L24:N24"/>
    <mergeCell ref="L25:N25"/>
  </mergeCells>
  <conditionalFormatting sqref="B10:B15">
    <cfRule type="cellIs" dxfId="9" priority="43" operator="equal">
      <formula>"✔"</formula>
    </cfRule>
    <cfRule type="cellIs" dxfId="8" priority="44" operator="equal">
      <formula>"✖"</formula>
    </cfRule>
  </conditionalFormatting>
  <conditionalFormatting sqref="I20:Q25">
    <cfRule type="cellIs" dxfId="7" priority="29" operator="equal">
      <formula>"✖"</formula>
    </cfRule>
    <cfRule type="cellIs" dxfId="6" priority="30" operator="equal">
      <formula>"✔"</formula>
    </cfRule>
  </conditionalFormatting>
  <conditionalFormatting sqref="M10:O15">
    <cfRule type="cellIs" dxfId="5" priority="13" operator="equal">
      <formula>"✔"</formula>
    </cfRule>
    <cfRule type="cellIs" dxfId="4" priority="14" operator="equal">
      <formula>"✖"</formula>
    </cfRule>
  </conditionalFormatting>
  <conditionalFormatting sqref="Z10:AB15">
    <cfRule type="cellIs" dxfId="3" priority="1" operator="equal">
      <formula>"✔"</formula>
    </cfRule>
    <cfRule type="cellIs" dxfId="2" priority="2" operator="equal">
      <formula>"✖"</formula>
    </cfRule>
  </conditionalFormatting>
  <conditionalFormatting sqref="AD20:AL25">
    <cfRule type="cellIs" dxfId="1" priority="25" operator="equal">
      <formula>"✖"</formula>
    </cfRule>
    <cfRule type="cellIs" dxfId="0" priority="26" operator="equal">
      <formula>"✔"</formula>
    </cfRule>
  </conditionalFormatting>
  <dataValidations count="22">
    <dataValidation type="list" allowBlank="1" showInputMessage="1" showErrorMessage="1" sqref="B10:B15 O10:O15 AB10:AB15 I20:Q25 AD20:AL25" xr:uid="{AA3C413A-28BF-4681-9AF2-609FE4E902CA}">
      <formula1>"✔,✖,☐"</formula1>
    </dataValidation>
    <dataValidation allowBlank="1" showInputMessage="1" showErrorMessage="1" prompt="Plan your party – from venue to guests, with this party planning template. Track expenses and to-do items all in one place. The total expenses is auto calculated in cell S33." sqref="A1" xr:uid="{3BB672F2-788C-4A6A-B0A9-6DF5DC203808}"/>
    <dataValidation allowBlank="1" showInputMessage="1" showErrorMessage="1" prompt="Enter total budget in this cell" sqref="S30:Y31" xr:uid="{95F7DF01-452E-4B79-9439-616ED7A85E60}"/>
    <dataValidation allowBlank="1" showInputMessage="1" showErrorMessage="1" prompt="Total expenses are automatically calculated in this cell" sqref="S33:Y34" xr:uid="{5751D94B-F1BE-4910-9EEB-9A471667FA7E}"/>
    <dataValidation allowBlank="1" showInputMessage="1" showErrorMessage="1" prompt="Difference between budget total and actual expenses is auto calculated in this cell" sqref="S36:Y37" xr:uid="{4FDE7090-EF88-45D7-A978-1BFE728E90FB}"/>
    <dataValidation allowBlank="1" showInputMessage="1" showErrorMessage="1" prompt="Enter party / event title in this cell" sqref="H4" xr:uid="{7093F301-F4B9-4B74-A4CC-C89339F6263D}"/>
    <dataValidation allowBlank="1" showInputMessage="1" showErrorMessage="1" prompt="Enter party venue in this cell" sqref="H5" xr:uid="{1C340127-3DAE-44F7-A660-F24A3F681DA0}"/>
    <dataValidation allowBlank="1" showInputMessage="1" showErrorMessage="1" prompt="Enter party date and time in this cell" sqref="AB4" xr:uid="{0CC0F5EB-E152-4193-AA7F-AD0EA73A223F}"/>
    <dataValidation allowBlank="1" showInputMessage="1" showErrorMessage="1" prompt="Enter any additional info in this cell" sqref="AB5" xr:uid="{39E4BCCF-054D-45C2-BC37-FBEBAEDDE376}"/>
    <dataValidation allowBlank="1" showInputMessage="1" showErrorMessage="1" prompt="Title is in this cell" sqref="B2" xr:uid="{CE14CA69-F1BE-4CAD-9C9B-5E42543281CD}"/>
    <dataValidation allowBlank="1" showInputMessage="1" showErrorMessage="1" prompt="Enter things to do 3 weeks prior to the party in the table below. Mark items as done using the dropdown in column B." sqref="B9:L9" xr:uid="{2F11644F-17A8-449D-BA26-7BB3CD06142E}"/>
    <dataValidation allowBlank="1" showInputMessage="1" showErrorMessage="1" prompt="Enter things to do 1 week prior to the party in the table below. Mark items as done using the dropdown in column O." sqref="O9:Y9" xr:uid="{66F825C3-C256-43BD-8B7C-C85EEBD43458}"/>
    <dataValidation allowBlank="1" showInputMessage="1" showErrorMessage="1" prompt="Enter things to do the day of the party in the table below. Mark items as done using the dropdown in column AB." sqref="AB9:AL9" xr:uid="{FEA5D853-3671-444D-A25D-09B861C4782F}"/>
    <dataValidation allowBlank="1" showInputMessage="1" showErrorMessage="1" prompt="Enter names of guests in this column under this heading" sqref="B19:H19 W19:AC19" xr:uid="{88DB5919-E02B-4B29-A5D8-3C43974D10C3}"/>
    <dataValidation allowBlank="1" showInputMessage="1" showErrorMessage="1" prompt="Use this column to mark invitations that have been sent" sqref="I19:K19 AD19:AF19" xr:uid="{0E1F6CC4-CC90-4C3F-9420-67C7DB022CAD}"/>
    <dataValidation allowBlank="1" showInputMessage="1" showErrorMessage="1" prompt="Use this column to mark which guests confirmed their attendance" sqref="L19:N19 AG19:AI19" xr:uid="{C5046AA5-93CE-4659-B32B-DDACD01D53A4}"/>
    <dataValidation allowBlank="1" showInputMessage="1" showErrorMessage="1" prompt="Use this column to mark guests to be sent thank you cards to" sqref="AJ19:AL19" xr:uid="{0AFA1AA3-B67F-4898-A0A4-8A8F86B12221}"/>
    <dataValidation allowBlank="1" showInputMessage="1" showErrorMessage="1" prompt="Category, % of Budget, and Subtotals columns are auto calculated._x000a__x000a_Enter total budget in cell S30." sqref="B29:H29" xr:uid="{2C107A6C-C7ED-4AD8-AECE-843DB7D31310}"/>
    <dataValidation allowBlank="1" showInputMessage="1" showErrorMessage="1" prompt="Add and edit expense items in this column under this heading._x000a__x000a_The rows are grouped by expense category. The first row in each group automatically sums up the total expenses for the category." sqref="B39:N39" xr:uid="{20BC08B9-1044-4370-BB16-7B472BF64622}"/>
    <dataValidation allowBlank="1" showInputMessage="1" showErrorMessage="1" prompt="Enter the amount in this column under this heading._x000a__x000a_The rows are grouped by expense category. The first row in each group automatically sums up the total expenses for the category." sqref="O39:S39" xr:uid="{209D1775-C825-464A-9E4B-89B87F51530E}"/>
    <dataValidation allowBlank="1" showInputMessage="1" showErrorMessage="1" prompt="Enter any comment in this column under this heading" sqref="T39:AL39" xr:uid="{7132687D-7606-4EEA-96D4-4C74219CA95D}"/>
    <dataValidation allowBlank="1" showInputMessage="1" showErrorMessage="1" prompt="Use this column to mark which guests to send thank you cards to" sqref="O19:Q19" xr:uid="{69771771-94C0-45FB-90DC-3023649D4068}"/>
  </dataValidations>
  <pageMargins left="0.25" right="0.25" top="0.75" bottom="0.75" header="0.3" footer="0.3"/>
  <pageSetup scale="60" fitToHeight="0" orientation="portrait" r:id="rId1"/>
  <drawing r:id="rId2"/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F90E3148-022D-4ECD-8EB7-282013D057E3}"/>
</file>

<file path=customXml/itemProps22.xml><?xml version="1.0" encoding="utf-8"?>
<ds:datastoreItem xmlns:ds="http://schemas.openxmlformats.org/officeDocument/2006/customXml" ds:itemID="{03BB35E5-EC6D-43BE-8653-018E4B62DEBB}"/>
</file>

<file path=customXml/itemProps31.xml><?xml version="1.0" encoding="utf-8"?>
<ds:datastoreItem xmlns:ds="http://schemas.openxmlformats.org/officeDocument/2006/customXml" ds:itemID="{699A542C-8D28-4CC4-8C4E-26852F0AEE8A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TM44855802</ap:Template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1</vt:i4>
      </vt:variant>
    </vt:vector>
  </ap:HeadingPairs>
  <ap:TitlesOfParts>
    <vt:vector baseType="lpstr" size="1">
      <vt:lpstr>Party planner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2023-09-18T10:47:45Z</dcterms:created>
  <dcterms:modified xsi:type="dcterms:W3CDTF">2023-10-15T23:20:04Z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