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drawings/drawing11.xml" ContentType="application/vnd.openxmlformats-officedocument.drawing+xml"/>
  <Override PartName="/xl/tables/table11.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bookViews>
    <workbookView xWindow="-108" yWindow="-108" windowWidth="23256" windowHeight="12720" xr2:uid="{00000000-000D-0000-FFFF-FFFF00000000}"/>
  </bookViews>
  <sheets>
    <sheet name="Invoice" sheetId="1" r:id="rId1"/>
  </sheets>
  <definedNames>
    <definedName name="_xlnm.Print_Titles" localSheetId="0">Invoice!$13:$13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G14" i="1"/>
  <c r="G15" i="1"/>
  <c r="G16" i="1"/>
  <c r="G17" i="1"/>
  <c r="G18" i="1"/>
  <c r="G19" i="1"/>
  <c r="G20" i="1"/>
  <c r="G21" i="1"/>
  <c r="G4" i="1" l="1"/>
  <c r="G26" i="1" l="1"/>
  <c r="G22" i="1" l="1"/>
  <c r="G24" i="1" l="1"/>
</calcChain>
</file>

<file path=xl/sharedStrings.xml><?xml version="1.0" encoding="utf-8"?>
<sst xmlns="http://schemas.openxmlformats.org/spreadsheetml/2006/main" count="41" uniqueCount="41">
  <si>
    <t>TOTAL</t>
  </si>
  <si>
    <t>Description</t>
  </si>
  <si>
    <t>Deposit Received</t>
  </si>
  <si>
    <t>Invoice Subtotal</t>
  </si>
  <si>
    <t>Tax Rate</t>
  </si>
  <si>
    <t>Sales Tax</t>
  </si>
  <si>
    <t>Qty</t>
  </si>
  <si>
    <t>Price</t>
  </si>
  <si>
    <t>Discount</t>
  </si>
  <si>
    <t>Item #</t>
  </si>
  <si>
    <t>345 W Main</t>
  </si>
  <si>
    <t>Los Angeles, CA 14151</t>
  </si>
  <si>
    <t>P: 915-555-0195</t>
  </si>
  <si>
    <t>F: 915-555-0105</t>
  </si>
  <si>
    <t>elegantembrace@example.com</t>
  </si>
  <si>
    <t>Unit price</t>
  </si>
  <si>
    <t>Peonies</t>
  </si>
  <si>
    <t>Tulips</t>
  </si>
  <si>
    <t>Buttercup</t>
  </si>
  <si>
    <t>A875</t>
  </si>
  <si>
    <t>K245</t>
  </si>
  <si>
    <t>U123</t>
  </si>
  <si>
    <t>Total due in 90 days. Overdue accounts subject to a service charge of 1.5% per month.</t>
  </si>
  <si>
    <t>INVOICE</t>
  </si>
  <si>
    <t>Burbank, CA 56789</t>
  </si>
  <si>
    <t xml:space="preserve"> </t>
  </si>
  <si>
    <t>Embrace</t>
  </si>
  <si>
    <t>Bill to:</t>
  </si>
  <si>
    <t>Hailey Clark</t>
  </si>
  <si>
    <t xml:space="preserve">123 Avenue A, </t>
  </si>
  <si>
    <t>Address:</t>
  </si>
  <si>
    <t>Phone:</t>
  </si>
  <si>
    <t>805-555-0185</t>
  </si>
  <si>
    <t>Fax:</t>
  </si>
  <si>
    <t>NA</t>
  </si>
  <si>
    <t>Wedding florals</t>
  </si>
  <si>
    <t>Invoice #:</t>
  </si>
  <si>
    <t xml:space="preserve">elegantembrace@example.com | www.interestingsite.com	</t>
  </si>
  <si>
    <t>Invoice date:</t>
  </si>
  <si>
    <t>Job:</t>
  </si>
  <si>
    <t>Elegant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</si>
</sst>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 \ "/>
    <numFmt numFmtId="165" formatCode="#_)"/>
    <numFmt numFmtId="166" formatCode="[&lt;=9999999]###\-####;\(###\)\ ###\-####"/>
    <numFmt numFmtId="167" formatCode="&quot;$&quot;#,##0.00"/>
  </numFmts>
  <fonts count="27"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6" fontId="4" fillId="0" borderId="0" applyFont="0" applyFill="0" applyBorder="0" applyAlignment="0">
      <alignment vertical="center"/>
    </xf>
    <xf numFmtId="165"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0">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6"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6"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14" fontId="21" fillId="6" borderId="0" xfId="0" applyNumberFormat="1" applyFont="1" applyFill="1" applyBorder="1" applyAlignment="1">
      <alignment horizontal="left" vertical="center" wrapText="1"/>
    </xf>
    <xf numFmtId="0" fontId="22" fillId="6" borderId="0" xfId="0" applyFont="1" applyFill="1">
      <alignment horizontal="left" vertical="center" wrapText="1" indent="1"/>
    </xf>
    <xf numFmtId="0" fontId="21" fillId="6" borderId="0" xfId="7" applyFont="1" applyFill="1" applyAlignment="1">
      <alignment vertical="center"/>
    </xf>
    <xf numFmtId="0" fontId="21" fillId="6" borderId="0" xfId="7" applyFont="1" applyFill="1">
      <alignment vertical="center" wrapText="1"/>
    </xf>
    <xf numFmtId="0" fontId="21" fillId="6" borderId="0" xfId="2" applyFont="1" applyFill="1" applyAlignment="1" applyProtection="1">
      <alignment horizontal="left" vertical="top" indent="1"/>
    </xf>
    <xf numFmtId="166" fontId="21" fillId="6" borderId="0" xfId="2" applyNumberFormat="1" applyFont="1" applyFill="1">
      <alignment vertical="center"/>
    </xf>
    <xf numFmtId="14" fontId="21" fillId="6" borderId="0" xfId="18" applyFont="1" applyFill="1" applyAlignment="1">
      <alignment vertical="center" wrapText="1"/>
    </xf>
    <xf numFmtId="0" fontId="22" fillId="6" borderId="0" xfId="0" applyFont="1" applyFill="1" applyAlignment="1">
      <alignment wrapText="1"/>
    </xf>
    <xf numFmtId="0" fontId="21" fillId="6" borderId="0" xfId="2" applyFont="1" applyFill="1" applyProtection="1">
      <alignment vertical="center"/>
    </xf>
    <xf numFmtId="0" fontId="21" fillId="6" borderId="0" xfId="0" applyFont="1" applyFill="1" applyAlignment="1">
      <alignment horizontal="left" wrapText="1"/>
    </xf>
    <xf numFmtId="0" fontId="21" fillId="6" borderId="0" xfId="2" applyFont="1" applyFill="1" applyAlignment="1" applyProtection="1">
      <alignment vertical="top"/>
    </xf>
    <xf numFmtId="14" fontId="21" fillId="6" borderId="0" xfId="18" applyFont="1" applyFill="1" applyAlignment="1">
      <alignment vertical="center"/>
    </xf>
    <xf numFmtId="0" fontId="21" fillId="6" borderId="0" xfId="0" applyFont="1" applyFill="1" applyAlignment="1">
      <alignment wrapText="1"/>
    </xf>
    <xf numFmtId="0" fontId="21" fillId="6" borderId="0" xfId="1" applyFont="1" applyFill="1" applyAlignment="1" applyProtection="1">
      <alignment horizontal="left" vertical="center" indent="1"/>
    </xf>
    <xf numFmtId="0" fontId="21" fillId="6" borderId="0" xfId="0" applyFont="1" applyFill="1" applyAlignment="1">
      <alignment vertical="center" wrapText="1"/>
    </xf>
    <xf numFmtId="0" fontId="21" fillId="6" borderId="0" xfId="1" applyFont="1" applyFill="1" applyAlignment="1" applyProtection="1">
      <alignment horizontal="left" vertical="top" indent="1"/>
    </xf>
    <xf numFmtId="0" fontId="22" fillId="6" borderId="0" xfId="0" applyFont="1" applyFill="1" applyAlignment="1">
      <alignment vertical="center"/>
    </xf>
    <xf numFmtId="0" fontId="21" fillId="6" borderId="0" xfId="0" applyFont="1" applyFill="1">
      <alignment horizontal="left" vertical="center" wrapText="1" indent="1"/>
    </xf>
    <xf numFmtId="0" fontId="21" fillId="6" borderId="3" xfId="8" applyFont="1" applyFill="1" applyBorder="1">
      <alignment horizontal="right" vertical="center" indent="1"/>
    </xf>
    <xf numFmtId="0" fontId="21" fillId="6" borderId="0" xfId="12" applyFont="1" applyFill="1" applyAlignment="1" applyProtection="1"/>
    <xf numFmtId="0" fontId="21" fillId="6" borderId="0" xfId="12" applyFont="1" applyFill="1" applyBorder="1" applyAlignment="1" applyProtection="1"/>
    <xf numFmtId="0" fontId="21" fillId="6" borderId="0" xfId="15" applyFont="1" applyFill="1" applyAlignment="1">
      <alignment vertical="top" wrapText="1"/>
    </xf>
    <xf numFmtId="0" fontId="21" fillId="6" borderId="0" xfId="15" applyFont="1" applyFill="1" applyBorder="1" applyAlignment="1">
      <alignment vertical="top" wrapText="1"/>
    </xf>
    <xf numFmtId="164" fontId="16" fillId="6" borderId="3" xfId="11" applyNumberFormat="1" applyFont="1" applyFill="1" applyBorder="1" applyAlignment="1" applyProtection="1">
      <alignment horizontal="right" vertical="center"/>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0" applyFont="1" applyFill="1" applyBorder="1" applyAlignment="1">
      <alignment horizontal="right" vertical="center" wrapText="1" indent="2"/>
    </xf>
    <xf numFmtId="0" fontId="16" fillId="6" borderId="0" xfId="1" applyFont="1" applyFill="1" applyAlignment="1">
      <alignment vertical="center" wrapText="1"/>
    </xf>
    <xf numFmtId="0" fontId="16" fillId="6" borderId="0" xfId="0" applyFont="1" applyFill="1" applyAlignment="1">
      <alignment horizontal="right" indent="2"/>
    </xf>
    <xf numFmtId="0" fontId="16" fillId="6" borderId="0" xfId="0" applyFont="1" applyFill="1" applyAlignment="1">
      <alignment horizontal="right" wrapText="1" indent="2"/>
    </xf>
    <xf numFmtId="0" fontId="26" fillId="0" borderId="0" xfId="0" applyFont="1" applyFill="1" applyBorder="1">
      <alignment horizontal="left" vertical="center" wrapText="1" indent="1"/>
    </xf>
    <xf numFmtId="0" fontId="26" fillId="0" borderId="0" xfId="0" applyFont="1" applyFill="1" applyBorder="1" applyAlignment="1">
      <alignment horizontal="right" vertical="center" wrapText="1" indent="1"/>
    </xf>
    <xf numFmtId="165" fontId="26" fillId="0" borderId="0" xfId="17" applyFont="1" applyFill="1" applyBorder="1" applyAlignment="1">
      <alignment horizontal="right" vertical="center" indent="1"/>
    </xf>
    <xf numFmtId="167" fontId="26" fillId="0" borderId="0" xfId="13" applyNumberFormat="1" applyFont="1" applyFill="1" applyBorder="1" applyAlignment="1" applyProtection="1">
      <alignment horizontal="right" vertical="center" indent="2"/>
    </xf>
    <xf numFmtId="167" fontId="26" fillId="0" borderId="0" xfId="13" applyNumberFormat="1" applyFont="1" applyFill="1" applyBorder="1" applyProtection="1">
      <alignment horizontal="right" vertical="center"/>
    </xf>
    <xf numFmtId="167" fontId="26" fillId="0" borderId="0" xfId="13" applyNumberFormat="1" applyFont="1" applyFill="1" applyBorder="1" applyAlignment="1" applyProtection="1">
      <alignment horizontal="right" vertical="center" indent="1"/>
    </xf>
    <xf numFmtId="167" fontId="21" fillId="6" borderId="3" xfId="13" applyNumberFormat="1" applyFont="1" applyFill="1" applyBorder="1" applyAlignment="1">
      <alignment horizontal="right" vertical="center" indent="1"/>
    </xf>
    <xf numFmtId="10" fontId="21" fillId="6" borderId="3" xfId="4" applyFont="1" applyFill="1" applyBorder="1" applyAlignment="1">
      <alignment horizontal="right" vertical="center" indent="1"/>
    </xf>
    <xf numFmtId="167" fontId="21" fillId="6" borderId="3" xfId="13" applyNumberFormat="1" applyFont="1" applyFill="1" applyBorder="1" applyAlignment="1" applyProtection="1">
      <alignment horizontal="right" vertical="center" indent="1"/>
    </xf>
    <xf numFmtId="0" fontId="24" fillId="6" borderId="0" xfId="6" applyFont="1" applyFill="1" applyBorder="1" applyAlignment="1" applyProtection="1">
      <alignment horizontal="left"/>
    </xf>
    <xf numFmtId="0" fontId="21" fillId="6" borderId="0" xfId="0" applyFont="1" applyFill="1" applyAlignment="1">
      <alignment horizontal="center" vertical="center" wrapText="1"/>
    </xf>
    <xf numFmtId="0" fontId="25" fillId="6" borderId="0" xfId="7" applyFont="1" applyFill="1" applyBorder="1" applyAlignment="1">
      <alignment horizontal="lef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1</xdr:col>
      <xdr:colOff>1504</xdr:colOff>
      <xdr:row>1</xdr:row>
      <xdr:rowOff>95488</xdr:rowOff>
    </xdr:from>
    <xdr:to>
      <xdr:col>2</xdr:col>
      <xdr:colOff>91420</xdr:colOff>
      <xdr:row>5</xdr:row>
      <xdr:rowOff>4048</xdr:rowOff>
    </xdr:to>
    <xdr:pic>
      <xdr:nvPicPr>
        <xdr:cNvPr id="3" name="Graphic 2" descr="Logo placeholder. Replace this image with your company logo.">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424" y="727948"/>
          <a:ext cx="1225296" cy="1234440"/>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21" totalsRowShown="0" headerRowDxfId="7" dataDxfId="6">
  <autoFilter ref="B13:G21"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em #" dataDxfId="5"/>
    <tableColumn id="2" xr3:uid="{00000000-0010-0000-0000-000002000000}" name="Description" dataDxfId="4"/>
    <tableColumn id="7" xr3:uid="{00000000-0010-0000-0000-000007000000}" name="Qty" dataDxfId="3"/>
    <tableColumn id="8" xr3:uid="{00000000-0010-0000-0000-000008000000}" name="Unit price" dataDxfId="2"/>
    <tableColumn id="10" xr3:uid="{00000000-0010-0000-0000-00000A000000}" name="Discount" dataDxfId="1"/>
    <tableColumn id="11" xr3:uid="{00000000-0010-0000-0000-00000B000000}" name="Price" dataDxfId="0">
      <calculatedColumnFormula>IFERROR(IF(SimpleInvoice[[#This Row],[Unit price]]="","",(SimpleInvoice[[#This Row],[Qty]]*SimpleInvoice[[#This Row],[Unit price]])-SimpleInvoice[[#This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drawing" Target="/xl/drawings/drawing11.xml" Id="rId3" /><Relationship Type="http://schemas.openxmlformats.org/officeDocument/2006/relationships/printerSettings" Target="/xl/printerSettings/printerSettings11.bin" Id="rId2" /><Relationship Type="http://schemas.openxmlformats.org/officeDocument/2006/relationships/table" Target="/xl/tables/table11.xml" Id="rId4" /><Relationship Type="http://schemas.openxmlformats.org/officeDocument/2006/relationships/hyperlink" Target="mailto:elegantembrace@example.com" TargetMode="External"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H31"/>
  <sheetViews>
    <sheetView showGridLines="0" tabSelected="1" zoomScaleNormal="100" workbookViewId="0"/>
  </sheetViews>
  <sheetFormatPr defaultColWidth="9" defaultRowHeight="33.9" customHeight="1" x14ac:dyDescent="0.3"/>
  <cols>
    <col min="1" max="1" width="8.25" style="2" customWidth="1"/>
    <col min="2" max="2" width="18.625" style="2" customWidth="1"/>
    <col min="3" max="3" width="25" style="2" customWidth="1"/>
    <col min="4" max="5" width="18.625" style="2" customWidth="1"/>
    <col min="6" max="6" width="20.125" style="2" customWidth="1"/>
    <col min="7" max="7" width="18.625" style="2" customWidth="1"/>
    <col min="8" max="8" width="8.25" style="2" customWidth="1"/>
    <col min="9" max="16384" width="9" style="2"/>
  </cols>
  <sheetData>
    <row r="1" spans="1:8" ht="50.1" customHeight="1" x14ac:dyDescent="0.3">
      <c r="A1" s="1"/>
      <c r="B1" s="1"/>
      <c r="C1" s="1"/>
      <c r="D1" s="1"/>
      <c r="E1" s="1"/>
      <c r="F1" s="1"/>
      <c r="G1" s="1"/>
      <c r="H1" s="1"/>
    </row>
    <row r="2" spans="1:8" ht="57.9" customHeight="1" x14ac:dyDescent="1.1000000000000001">
      <c r="A2" s="1"/>
      <c r="B2" s="3"/>
      <c r="C2" s="57" t="s">
        <v>40</v>
      </c>
      <c r="D2" s="57"/>
      <c r="E2" s="4"/>
      <c r="F2" s="5"/>
      <c r="G2" s="41" t="s">
        <v>23</v>
      </c>
      <c r="H2" s="6"/>
    </row>
    <row r="3" spans="1:8" ht="15.9" customHeight="1" x14ac:dyDescent="0.3">
      <c r="A3" s="1"/>
      <c r="B3" s="7"/>
      <c r="C3" s="59" t="s">
        <v>26</v>
      </c>
      <c r="D3" s="59"/>
      <c r="E3" s="8"/>
      <c r="F3" s="42" t="s">
        <v>36</v>
      </c>
      <c r="G3" s="9">
        <v>10654</v>
      </c>
      <c r="H3" s="10"/>
    </row>
    <row r="4" spans="1:8" ht="15.9" customHeight="1" x14ac:dyDescent="0.3">
      <c r="A4" s="1"/>
      <c r="B4" s="11" t="s">
        <v>25</v>
      </c>
      <c r="C4" s="59"/>
      <c r="D4" s="59"/>
      <c r="E4" s="12"/>
      <c r="F4" s="43" t="s">
        <v>38</v>
      </c>
      <c r="G4" s="13">
        <f ca="1">TODAY()</f>
        <v>45195</v>
      </c>
      <c r="H4" s="10"/>
    </row>
    <row r="5" spans="1:8" ht="15.9" customHeight="1" x14ac:dyDescent="0.3">
      <c r="A5" s="1"/>
      <c r="B5" s="14"/>
      <c r="C5" s="15"/>
      <c r="D5" s="15"/>
      <c r="E5" s="16"/>
      <c r="F5" s="44" t="s">
        <v>39</v>
      </c>
      <c r="G5" s="17" t="s">
        <v>35</v>
      </c>
      <c r="H5" s="18"/>
    </row>
    <row r="6" spans="1:8" ht="60" customHeight="1" x14ac:dyDescent="0.3">
      <c r="A6" s="1"/>
      <c r="B6" s="19"/>
      <c r="C6" s="19"/>
      <c r="D6" s="8"/>
      <c r="E6" s="8"/>
      <c r="F6" s="45"/>
      <c r="G6" s="20"/>
      <c r="H6" s="10"/>
    </row>
    <row r="7" spans="1:8" ht="15.9" customHeight="1" x14ac:dyDescent="0.3">
      <c r="A7" s="1"/>
      <c r="B7" s="21" t="s">
        <v>10</v>
      </c>
      <c r="C7" s="21"/>
      <c r="D7" s="22"/>
      <c r="E7" s="22"/>
      <c r="F7" s="46" t="s">
        <v>27</v>
      </c>
      <c r="G7" s="23" t="s">
        <v>28</v>
      </c>
      <c r="H7" s="24"/>
    </row>
    <row r="8" spans="1:8" ht="15.9" customHeight="1" x14ac:dyDescent="0.3">
      <c r="A8" s="1"/>
      <c r="B8" s="21" t="s">
        <v>11</v>
      </c>
      <c r="C8" s="21"/>
      <c r="D8" s="25"/>
      <c r="E8" s="25"/>
      <c r="F8" s="47" t="s">
        <v>30</v>
      </c>
      <c r="G8" s="26" t="s">
        <v>29</v>
      </c>
      <c r="H8" s="24"/>
    </row>
    <row r="9" spans="1:8" ht="15.9" customHeight="1" x14ac:dyDescent="0.3">
      <c r="A9" s="1"/>
      <c r="B9" s="21" t="s">
        <v>12</v>
      </c>
      <c r="C9" s="27"/>
      <c r="D9" s="22"/>
      <c r="E9" s="22"/>
      <c r="F9" s="46"/>
      <c r="G9" s="28" t="s">
        <v>24</v>
      </c>
      <c r="H9" s="24"/>
    </row>
    <row r="10" spans="1:8" ht="15.9" customHeight="1" x14ac:dyDescent="0.3">
      <c r="A10" s="1"/>
      <c r="B10" s="21" t="s">
        <v>13</v>
      </c>
      <c r="C10" s="21"/>
      <c r="D10" s="25"/>
      <c r="E10" s="25"/>
      <c r="F10" s="47" t="s">
        <v>31</v>
      </c>
      <c r="G10" s="29" t="s">
        <v>32</v>
      </c>
      <c r="H10" s="24"/>
    </row>
    <row r="11" spans="1:8" ht="15.9" customHeight="1" x14ac:dyDescent="0.3">
      <c r="A11" s="1"/>
      <c r="B11" s="30" t="s">
        <v>14</v>
      </c>
      <c r="C11" s="25"/>
      <c r="D11" s="22"/>
      <c r="E11" s="22"/>
      <c r="F11" s="46" t="s">
        <v>33</v>
      </c>
      <c r="G11" s="31" t="s">
        <v>34</v>
      </c>
      <c r="H11" s="24"/>
    </row>
    <row r="12" spans="1:8" ht="60.9" customHeight="1" x14ac:dyDescent="0.3">
      <c r="A12" s="1"/>
      <c r="B12" s="32"/>
      <c r="C12" s="15"/>
      <c r="D12" s="15"/>
      <c r="E12" s="15"/>
      <c r="F12" s="15"/>
      <c r="G12" s="15"/>
      <c r="H12" s="18"/>
    </row>
    <row r="13" spans="1:8" ht="26.1" customHeight="1" x14ac:dyDescent="0.3">
      <c r="A13" s="1"/>
      <c r="B13" s="48" t="s">
        <v>9</v>
      </c>
      <c r="C13" s="48" t="s">
        <v>1</v>
      </c>
      <c r="D13" s="49" t="s">
        <v>6</v>
      </c>
      <c r="E13" s="49" t="s">
        <v>15</v>
      </c>
      <c r="F13" s="49" t="s">
        <v>8</v>
      </c>
      <c r="G13" s="49" t="s">
        <v>7</v>
      </c>
      <c r="H13" s="33"/>
    </row>
    <row r="14" spans="1:8" ht="26.1" customHeight="1" x14ac:dyDescent="0.3">
      <c r="A14" s="1"/>
      <c r="B14" s="48" t="s">
        <v>19</v>
      </c>
      <c r="C14" s="48" t="s">
        <v>16</v>
      </c>
      <c r="D14" s="50">
        <v>35</v>
      </c>
      <c r="E14" s="53">
        <v>1.05</v>
      </c>
      <c r="F14" s="53"/>
      <c r="G14" s="53">
        <f>IFERROR(IF(SimpleInvoice[[#This Row],[Unit price]]="","",(SimpleInvoice[[#This Row],[Qty]]*SimpleInvoice[[#This Row],[Unit price]])-SimpleInvoice[[#This Row],[Discount]]),"")</f>
        <v>36.75</v>
      </c>
      <c r="H14" s="33"/>
    </row>
    <row r="15" spans="1:8" ht="26.1" customHeight="1" x14ac:dyDescent="0.3">
      <c r="A15" s="1"/>
      <c r="B15" s="48" t="s">
        <v>20</v>
      </c>
      <c r="C15" s="48" t="s">
        <v>17</v>
      </c>
      <c r="D15" s="50">
        <v>25</v>
      </c>
      <c r="E15" s="53">
        <v>2</v>
      </c>
      <c r="F15" s="53"/>
      <c r="G15" s="53">
        <f>IFERROR(IF(SimpleInvoice[[#This Row],[Unit price]]="","",(SimpleInvoice[[#This Row],[Qty]]*SimpleInvoice[[#This Row],[Unit price]])-SimpleInvoice[[#This Row],[Discount]]),"")</f>
        <v>50</v>
      </c>
      <c r="H15" s="33"/>
    </row>
    <row r="16" spans="1:8" ht="26.1" customHeight="1" x14ac:dyDescent="0.3">
      <c r="A16" s="1"/>
      <c r="B16" s="48" t="s">
        <v>21</v>
      </c>
      <c r="C16" s="48" t="s">
        <v>18</v>
      </c>
      <c r="D16" s="50">
        <v>30</v>
      </c>
      <c r="E16" s="53">
        <v>1.35</v>
      </c>
      <c r="F16" s="53"/>
      <c r="G16" s="53">
        <f>IFERROR(IF(SimpleInvoice[[#This Row],[Unit price]]="","",(SimpleInvoice[[#This Row],[Qty]]*SimpleInvoice[[#This Row],[Unit price]])-SimpleInvoice[[#This Row],[Discount]]),"")</f>
        <v>40.5</v>
      </c>
      <c r="H16" s="33"/>
    </row>
    <row r="17" spans="1:8" ht="26.1" customHeight="1" x14ac:dyDescent="0.3">
      <c r="A17" s="1"/>
      <c r="B17" s="48"/>
      <c r="C17" s="48"/>
      <c r="D17" s="50"/>
      <c r="E17" s="51"/>
      <c r="F17" s="52"/>
      <c r="G17" s="51" t="str">
        <f>IFERROR(IF(SimpleInvoice[[#This Row],[Unit price]]="","",(SimpleInvoice[[#This Row],[Qty]]*SimpleInvoice[[#This Row],[Unit price]])-SimpleInvoice[[#This Row],[Discount]]),"")</f>
        <v/>
      </c>
      <c r="H17" s="33"/>
    </row>
    <row r="18" spans="1:8" ht="26.1" customHeight="1" x14ac:dyDescent="0.3">
      <c r="A18" s="1"/>
      <c r="B18" s="48"/>
      <c r="C18" s="48"/>
      <c r="D18" s="50"/>
      <c r="E18" s="51"/>
      <c r="F18" s="52"/>
      <c r="G18" s="51" t="str">
        <f>IFERROR(IF(SimpleInvoice[[#This Row],[Unit price]]="","",(SimpleInvoice[[#This Row],[Qty]]*SimpleInvoice[[#This Row],[Unit price]])-SimpleInvoice[[#This Row],[Discount]]),"")</f>
        <v/>
      </c>
      <c r="H18" s="33"/>
    </row>
    <row r="19" spans="1:8" ht="26.1" customHeight="1" x14ac:dyDescent="0.3">
      <c r="A19" s="1"/>
      <c r="B19" s="48"/>
      <c r="C19" s="48"/>
      <c r="D19" s="50"/>
      <c r="E19" s="51"/>
      <c r="F19" s="52"/>
      <c r="G19" s="51" t="str">
        <f>IFERROR(IF(SimpleInvoice[[#This Row],[Unit price]]="","",(SimpleInvoice[[#This Row],[Qty]]*SimpleInvoice[[#This Row],[Unit price]])-SimpleInvoice[[#This Row],[Discount]]),"")</f>
        <v/>
      </c>
      <c r="H19" s="33"/>
    </row>
    <row r="20" spans="1:8" ht="26.1" customHeight="1" x14ac:dyDescent="0.3">
      <c r="A20" s="1"/>
      <c r="B20" s="48"/>
      <c r="C20" s="48"/>
      <c r="D20" s="50"/>
      <c r="E20" s="51"/>
      <c r="F20" s="52"/>
      <c r="G20" s="51" t="str">
        <f>IFERROR(IF(SimpleInvoice[[#This Row],[Unit price]]="","",(SimpleInvoice[[#This Row],[Qty]]*SimpleInvoice[[#This Row],[Unit price]])-SimpleInvoice[[#This Row],[Discount]]),"")</f>
        <v/>
      </c>
      <c r="H20" s="33"/>
    </row>
    <row r="21" spans="1:8" ht="26.1" customHeight="1" x14ac:dyDescent="0.3">
      <c r="A21" s="1"/>
      <c r="B21" s="48"/>
      <c r="C21" s="48"/>
      <c r="D21" s="50"/>
      <c r="E21" s="51"/>
      <c r="F21" s="52"/>
      <c r="G21" s="51" t="str">
        <f>IFERROR(IF(SimpleInvoice[[#This Row],[Unit price]]="","",(SimpleInvoice[[#This Row],[Qty]]*SimpleInvoice[[#This Row],[Unit price]])-SimpleInvoice[[#This Row],[Discount]]),"")</f>
        <v/>
      </c>
      <c r="H21" s="33"/>
    </row>
    <row r="22" spans="1:8" ht="26.1" customHeight="1" x14ac:dyDescent="0.3">
      <c r="A22" s="1"/>
      <c r="B22" s="34"/>
      <c r="C22" s="34"/>
      <c r="D22" s="15"/>
      <c r="E22" s="15"/>
      <c r="F22" s="35" t="s">
        <v>3</v>
      </c>
      <c r="G22" s="54">
        <f>SUM(SimpleInvoice[Price])</f>
        <v>127.25</v>
      </c>
      <c r="H22" s="33"/>
    </row>
    <row r="23" spans="1:8" ht="26.1" customHeight="1" x14ac:dyDescent="0.3">
      <c r="A23" s="1"/>
      <c r="B23" s="34"/>
      <c r="C23" s="34"/>
      <c r="D23" s="15"/>
      <c r="E23" s="15"/>
      <c r="F23" s="35" t="s">
        <v>4</v>
      </c>
      <c r="G23" s="55">
        <v>0.06</v>
      </c>
      <c r="H23" s="33"/>
    </row>
    <row r="24" spans="1:8" ht="26.1" customHeight="1" x14ac:dyDescent="0.3">
      <c r="A24" s="1"/>
      <c r="B24" s="34"/>
      <c r="C24" s="34"/>
      <c r="D24" s="15"/>
      <c r="E24" s="15"/>
      <c r="F24" s="35" t="s">
        <v>5</v>
      </c>
      <c r="G24" s="54">
        <f>IFERROR(G22*G23,"")</f>
        <v>7.6349999999999998</v>
      </c>
      <c r="H24" s="33"/>
    </row>
    <row r="25" spans="1:8" ht="26.1" customHeight="1" x14ac:dyDescent="0.3">
      <c r="A25" s="1"/>
      <c r="B25" s="36"/>
      <c r="C25" s="36"/>
      <c r="D25" s="36"/>
      <c r="E25" s="37"/>
      <c r="F25" s="35" t="s">
        <v>2</v>
      </c>
      <c r="G25" s="54">
        <v>50</v>
      </c>
      <c r="H25" s="33"/>
    </row>
    <row r="26" spans="1:8" ht="26.1" customHeight="1" x14ac:dyDescent="0.3">
      <c r="A26" s="1"/>
      <c r="B26" s="38"/>
      <c r="C26" s="38"/>
      <c r="D26" s="38"/>
      <c r="E26" s="39"/>
      <c r="F26" s="40" t="s">
        <v>0</v>
      </c>
      <c r="G26" s="56">
        <f>SUM(G14:G16)-G25</f>
        <v>77.25</v>
      </c>
      <c r="H26" s="18"/>
    </row>
    <row r="27" spans="1:8" ht="50.1" customHeight="1" x14ac:dyDescent="0.3">
      <c r="A27" s="1"/>
      <c r="B27" s="34"/>
      <c r="C27" s="34"/>
      <c r="D27" s="34"/>
      <c r="E27" s="34"/>
      <c r="F27" s="34"/>
      <c r="G27" s="34"/>
      <c r="H27" s="1"/>
    </row>
    <row r="28" spans="1:8" ht="15" customHeight="1" x14ac:dyDescent="0.3">
      <c r="A28" s="1"/>
      <c r="B28" s="58" t="str">
        <f>"Please make all checks payable to " &amp; C2 &amp; IF(C3="",""," " &amp; C3) &amp; "."</f>
        <v>Please make all checks payable to Elegant Embrace.</v>
      </c>
      <c r="C28" s="58"/>
      <c r="D28" s="58"/>
      <c r="E28" s="58"/>
      <c r="F28" s="58"/>
      <c r="G28" s="58"/>
      <c r="H28" s="1"/>
    </row>
    <row r="29" spans="1:8" ht="15" customHeight="1" x14ac:dyDescent="0.3">
      <c r="A29" s="1"/>
      <c r="B29" s="58" t="s">
        <v>22</v>
      </c>
      <c r="C29" s="58"/>
      <c r="D29" s="58"/>
      <c r="E29" s="58"/>
      <c r="F29" s="58"/>
      <c r="G29" s="58"/>
      <c r="H29" s="1"/>
    </row>
    <row r="30" spans="1:8" ht="15.9" customHeight="1" x14ac:dyDescent="0.3">
      <c r="A30" s="1"/>
      <c r="B30" s="58" t="s">
        <v>37</v>
      </c>
      <c r="C30" s="58"/>
      <c r="D30" s="58"/>
      <c r="E30" s="58"/>
      <c r="F30" s="58"/>
      <c r="G30" s="58"/>
      <c r="H30" s="1"/>
    </row>
    <row r="31" spans="1:8" ht="59.1" customHeight="1" x14ac:dyDescent="0.3">
      <c r="A31" s="1"/>
      <c r="B31" s="1"/>
      <c r="C31" s="1"/>
      <c r="D31" s="1"/>
      <c r="E31" s="1"/>
      <c r="F31" s="1"/>
      <c r="G31" s="1"/>
      <c r="H31" s="1"/>
    </row>
  </sheetData>
  <sheetProtection formatCells="0" formatColumns="0" formatRows="0" selectLockedCells="1" sort="0"/>
  <mergeCells count="5">
    <mergeCell ref="C2:D2"/>
    <mergeCell ref="B30:G30"/>
    <mergeCell ref="B28:G28"/>
    <mergeCell ref="B29:G29"/>
    <mergeCell ref="C3:D4"/>
  </mergeCells>
  <phoneticPr fontId="1" type="noConversion"/>
  <dataValidations xWindow="760" yWindow="637" count="36">
    <dataValidation allowBlank="1" showInputMessage="1" showErrorMessage="1" prompt="The total amount is automatically calculated in this cell" sqref="G26" xr:uid="{00000000-0002-0000-0000-000000000000}"/>
    <dataValidation allowBlank="1" showInputMessage="1" showErrorMessage="1" prompt="Enter the deposit amount, if any" sqref="G25" xr:uid="{00000000-0002-0000-0000-000001000000}"/>
    <dataValidation allowBlank="1" showInputMessage="1" showErrorMessage="1" prompt="The sales tax is automatically calculated in this cell" sqref="G24" xr:uid="{00000000-0002-0000-0000-000003000000}"/>
    <dataValidation allowBlank="1" showInputMessage="1" showErrorMessage="1" prompt="Enter tax rate in this cell" sqref="G23" xr:uid="{00000000-0002-0000-0000-000004000000}"/>
    <dataValidation allowBlank="1" showInputMessage="1" showErrorMessage="1" prompt="The subtotal amount is automatically calculated in this cell" sqref="G22" xr:uid="{00000000-0002-0000-0000-000005000000}"/>
    <dataValidation allowBlank="1" showInputMessage="1" showErrorMessage="1" prompt="Price is auto calculated under this heading" sqref="G13" xr:uid="{00000000-0002-0000-0000-000006000000}"/>
    <dataValidation allowBlank="1" showInputMessage="1" showErrorMessage="1" prompt="Enter Discount in this column under this heading" sqref="F13" xr:uid="{00000000-0002-0000-0000-000007000000}"/>
    <dataValidation allowBlank="1" showInputMessage="1" showErrorMessage="1" prompt="Enter Unit Price in this column under this heading" sqref="E13" xr:uid="{00000000-0002-0000-0000-000008000000}"/>
    <dataValidation allowBlank="1" showInputMessage="1" showErrorMessage="1" prompt="Enter Quantity in this column under this heading" sqref="D13" xr:uid="{00000000-0002-0000-0000-000009000000}"/>
    <dataValidation allowBlank="1" showInputMessage="1" showErrorMessage="1" prompt="Enter Description in this column under this heading" sqref="C13" xr:uid="{00000000-0002-0000-0000-00000A000000}"/>
    <dataValidation allowBlank="1" showInputMessage="1" showErrorMessage="1" prompt="Enter Item number in this column under this heading" sqref="B13" xr:uid="{00000000-0002-0000-0000-00000B000000}"/>
    <dataValidation allowBlank="1" showInputMessage="1" showErrorMessage="1" prompt="Enter customer fax number in the cell at right" sqref="F11" xr:uid="{00000000-0002-0000-0000-00000E000000}"/>
    <dataValidation allowBlank="1" showInputMessage="1" showErrorMessage="1" prompt="Enter customer fax number in this cell" sqref="G11" xr:uid="{00000000-0002-0000-0000-00000F000000}"/>
    <dataValidation allowBlank="1" showInputMessage="1" showErrorMessage="1" prompt="Enter company phone number in this cell" sqref="B9" xr:uid="{00000000-0002-0000-0000-000011000000}"/>
    <dataValidation allowBlank="1" showInputMessage="1" showErrorMessage="1" prompt="Enter company email address in this cell" sqref="B11" xr:uid="{00000000-0002-0000-0000-000012000000}"/>
    <dataValidation allowBlank="1" showInputMessage="1" showErrorMessage="1" prompt="Create a simple invoice in this worksheet" sqref="A1" xr:uid="{00000000-0002-0000-0000-000018000000}"/>
    <dataValidation allowBlank="1" showInputMessage="1" showErrorMessage="1" prompt="Enter invoice date in this cell" sqref="G4"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job type in the cell at right" sqref="F5" xr:uid="{35BF3B7D-2E6B-4A9D-8F8F-F083E5880A3C}"/>
    <dataValidation allowBlank="1" showInputMessage="1" showErrorMessage="1" prompt="Enter job type in this cell" sqref="G5" xr:uid="{575431E7-7DC3-4301-B07A-F199F3654CAA}"/>
    <dataValidation allowBlank="1" showInputMessage="1" showErrorMessage="1" prompt="Enter your company street address in this cell" sqref="B7" xr:uid="{82E06D46-C535-4215-ABE2-50F137A2D4A6}"/>
    <dataValidation allowBlank="1" showInputMessage="1" showErrorMessage="1" prompt="Enter invoice date in the cell at right" sqref="F4" xr:uid="{B3062644-4D1F-4F79-AC3C-010ED2EB5990}"/>
    <dataValidation allowBlank="1" showInputMessage="1" showErrorMessage="1" prompt="Enter company's city, state, and ZIP in this cell" sqref="B8" xr:uid="{18D822BA-1A05-41AF-B262-8D5E95B0B335}"/>
    <dataValidation allowBlank="1" showInputMessage="1" showErrorMessage="1" prompt="Enter company fax number in this cell" sqref="B10" xr:uid="{71BB0314-38F3-4163-AAC1-3B2187A87818}"/>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8" xr:uid="{0E26DF2A-779B-464B-9E11-AB344ECBCC45}"/>
    <dataValidation allowBlank="1" showInputMessage="1" showErrorMessage="1" prompt="Enter customer street address in this cell" sqref="G8" xr:uid="{44D7B560-86A6-416B-93FB-02CCC4D45216}"/>
    <dataValidation allowBlank="1" showInputMessage="1" showErrorMessage="1" prompt="Enter customer phone number in the cell at right" sqref="F10" xr:uid="{B5FAD08C-605F-4F22-B83D-E2A4AF3A5206}"/>
    <dataValidation allowBlank="1" showInputMessage="1" showErrorMessage="1" prompt="Enter customer phone number in this cell" sqref="G10" xr:uid="{C81B61FA-185A-40AB-B138-AD6125ACA2B9}"/>
    <dataValidation allowBlank="1" showInputMessage="1" showErrorMessage="1" prompt="Enter customer city, state, and ZIP in this cell" sqref="G9" xr:uid="{0837AB85-7C6D-4219-95BE-21B09C16AEEB}"/>
    <dataValidation allowBlank="1" showInputMessage="1" showErrorMessage="1" prompt="Update this cell with your company's email address and website" sqref="B30:G30"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Replace the number of days in which the balance is due and service charge percent per month in this cell" sqref="B29:G29" xr:uid="{A2CA9311-E750-4E5F-9BEF-8636778AB2B4}"/>
    <dataValidation allowBlank="1" showInputMessage="1" showErrorMessage="1" prompt="Company name is automatically appended in this cell" sqref="B28:G28" xr:uid="{9B688D8E-66C4-4708-A180-A107D02C7D6E}"/>
  </dataValidations>
  <hyperlinks>
    <hyperlink ref="B11" r:id="rId1" xr:uid="{4B8369DD-8A98-B940-AC2E-E2FB20562035}"/>
  </hyperlinks>
  <printOptions horizontalCentered="1"/>
  <pageMargins left="0.25" right="0.25" top="0.75" bottom="0.75" header="0.3" footer="0.3"/>
  <pageSetup scale="82" fitToHeight="0" orientation="portrait" horizontalDpi="300" verticalDpi="300" r:id="rId2"/>
  <headerFooter differentFirst="1" alignWithMargins="0">
    <oddFooter>Page &amp;P of &amp;N</oddFooter>
  </headerFooter>
  <drawing r:id="rId3"/>
  <tableParts count="1">
    <tablePart r:id="rId4"/>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A8174E7A-4D64-44A5-ADA8-188A002A995C}"/>
</file>

<file path=customXml/itemProps22.xml><?xml version="1.0" encoding="utf-8"?>
<ds:datastoreItem xmlns:ds="http://schemas.openxmlformats.org/officeDocument/2006/customXml" ds:itemID="{3A9473DC-3E66-4DFB-A239-F5F7420B6900}"/>
</file>

<file path=customXml/itemProps31.xml><?xml version="1.0" encoding="utf-8"?>
<ds:datastoreItem xmlns:ds="http://schemas.openxmlformats.org/officeDocument/2006/customXml" ds:itemID="{39B589EB-F505-4367-A530-9A54FF74940E}"/>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TM03987161</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Invoice</vt:lpstr>
      <vt:lpstr>Invoice!Print_Titles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2023-09-27T02:21:04Z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