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/>
  <bookViews>
    <workbookView xWindow="-108" yWindow="-108" windowWidth="23256" windowHeight="12720" xr2:uid="{00000000-000D-0000-FFFF-FFFF00000000}"/>
  </bookViews>
  <sheets>
    <sheet name="Calendar" sheetId="7" r:id="rId1"/>
  </sheets>
  <definedNames>
    <definedName name="_xlnm.Print_Area" localSheetId="0">Calendar!$C$5:$Y$42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7" l="1"/>
  <c r="C5" i="7" l="1"/>
  <c r="Y9" i="7" l="1"/>
  <c r="X9" i="7"/>
  <c r="W9" i="7"/>
  <c r="V9" i="7"/>
  <c r="U9" i="7"/>
  <c r="T9" i="7"/>
  <c r="S9" i="7"/>
  <c r="Q9" i="7"/>
  <c r="P9" i="7"/>
  <c r="O9" i="7"/>
  <c r="N9" i="7"/>
  <c r="M9" i="7"/>
  <c r="L9" i="7"/>
  <c r="K9" i="7"/>
  <c r="I18" i="7" l="1"/>
  <c r="H18" i="7"/>
  <c r="G18" i="7"/>
  <c r="F18" i="7"/>
  <c r="E18" i="7"/>
  <c r="D18" i="7"/>
  <c r="C18" i="7"/>
  <c r="I27" i="7"/>
  <c r="H27" i="7"/>
  <c r="G27" i="7"/>
  <c r="F27" i="7"/>
  <c r="E27" i="7"/>
  <c r="D27" i="7"/>
  <c r="C27" i="7"/>
  <c r="I36" i="7"/>
  <c r="H36" i="7"/>
  <c r="G36" i="7"/>
  <c r="F36" i="7"/>
  <c r="E36" i="7"/>
  <c r="D36" i="7"/>
  <c r="C36" i="7"/>
  <c r="Q36" i="7"/>
  <c r="P36" i="7"/>
  <c r="O36" i="7"/>
  <c r="N36" i="7"/>
  <c r="M36" i="7"/>
  <c r="L36" i="7"/>
  <c r="K36" i="7"/>
  <c r="Y36" i="7"/>
  <c r="X36" i="7"/>
  <c r="W36" i="7"/>
  <c r="V36" i="7"/>
  <c r="U36" i="7"/>
  <c r="T36" i="7"/>
  <c r="S36" i="7"/>
  <c r="Q27" i="7"/>
  <c r="P27" i="7"/>
  <c r="O27" i="7"/>
  <c r="N27" i="7"/>
  <c r="M27" i="7"/>
  <c r="L27" i="7"/>
  <c r="K27" i="7"/>
  <c r="Y27" i="7"/>
  <c r="X27" i="7"/>
  <c r="W27" i="7"/>
  <c r="V27" i="7"/>
  <c r="U27" i="7"/>
  <c r="T27" i="7"/>
  <c r="S27" i="7"/>
  <c r="Q18" i="7"/>
  <c r="P18" i="7"/>
  <c r="O18" i="7"/>
  <c r="N18" i="7"/>
  <c r="M18" i="7"/>
  <c r="L18" i="7"/>
  <c r="K18" i="7"/>
  <c r="Y18" i="7"/>
  <c r="X18" i="7"/>
  <c r="W18" i="7"/>
  <c r="V18" i="7"/>
  <c r="U18" i="7"/>
  <c r="T18" i="7"/>
  <c r="S18" i="7"/>
  <c r="H9" i="7"/>
  <c r="E9" i="7"/>
  <c r="I9" i="7"/>
  <c r="G9" i="7"/>
  <c r="F9" i="7"/>
  <c r="D9" i="7"/>
  <c r="C9" i="7"/>
  <c r="C8" i="7" l="1"/>
  <c r="C10" i="7" s="1"/>
  <c r="K8" i="7" l="1"/>
  <c r="D10" i="7"/>
  <c r="E10" i="7" s="1"/>
  <c r="F10" i="7" s="1"/>
  <c r="G10" i="7" s="1"/>
  <c r="H10" i="7" s="1"/>
  <c r="I10" i="7" s="1"/>
  <c r="C11" i="7" s="1"/>
  <c r="D11" i="7" s="1"/>
  <c r="E11" i="7" s="1"/>
  <c r="F11" i="7" s="1"/>
  <c r="G11" i="7" s="1"/>
  <c r="H11" i="7" s="1"/>
  <c r="I11" i="7" s="1"/>
  <c r="C12" i="7" s="1"/>
  <c r="D12" i="7" s="1"/>
  <c r="E12" i="7" s="1"/>
  <c r="F12" i="7" s="1"/>
  <c r="G12" i="7" s="1"/>
  <c r="H12" i="7" s="1"/>
  <c r="I12" i="7" s="1"/>
  <c r="C13" i="7" s="1"/>
  <c r="D13" i="7" s="1"/>
  <c r="E13" i="7" s="1"/>
  <c r="F13" i="7" s="1"/>
  <c r="G13" i="7" s="1"/>
  <c r="H13" i="7" s="1"/>
  <c r="I13" i="7" s="1"/>
  <c r="C14" i="7" s="1"/>
  <c r="D14" i="7" s="1"/>
  <c r="E14" i="7" s="1"/>
  <c r="F14" i="7" s="1"/>
  <c r="G14" i="7" s="1"/>
  <c r="H14" i="7" s="1"/>
  <c r="I14" i="7" s="1"/>
  <c r="C15" i="7" s="1"/>
  <c r="D15" i="7" s="1"/>
  <c r="E15" i="7" s="1"/>
  <c r="F15" i="7" s="1"/>
  <c r="G15" i="7" s="1"/>
  <c r="H15" i="7" s="1"/>
  <c r="I15" i="7" s="1"/>
  <c r="K10" i="7" l="1"/>
  <c r="L10" i="7" s="1"/>
  <c r="M10" i="7" s="1"/>
  <c r="N10" i="7" s="1"/>
  <c r="O10" i="7" s="1"/>
  <c r="P10" i="7" s="1"/>
  <c r="Q10" i="7" s="1"/>
  <c r="S8" i="7"/>
  <c r="S10" i="7" s="1"/>
  <c r="T10" i="7" l="1"/>
  <c r="U10" i="7" s="1"/>
  <c r="V10" i="7" s="1"/>
  <c r="W10" i="7" s="1"/>
  <c r="X10" i="7" s="1"/>
  <c r="Y10" i="7" s="1"/>
  <c r="S11" i="7" s="1"/>
  <c r="T11" i="7" s="1"/>
  <c r="U11" i="7" s="1"/>
  <c r="V11" i="7" s="1"/>
  <c r="W11" i="7" s="1"/>
  <c r="X11" i="7" s="1"/>
  <c r="Y11" i="7" s="1"/>
  <c r="S12" i="7" s="1"/>
  <c r="T12" i="7" s="1"/>
  <c r="U12" i="7" s="1"/>
  <c r="V12" i="7" s="1"/>
  <c r="W12" i="7" s="1"/>
  <c r="X12" i="7" s="1"/>
  <c r="Y12" i="7" s="1"/>
  <c r="S13" i="7" s="1"/>
  <c r="T13" i="7" s="1"/>
  <c r="U13" i="7" s="1"/>
  <c r="V13" i="7" s="1"/>
  <c r="W13" i="7" s="1"/>
  <c r="X13" i="7" s="1"/>
  <c r="Y13" i="7" s="1"/>
  <c r="S14" i="7" s="1"/>
  <c r="T14" i="7" s="1"/>
  <c r="U14" i="7" s="1"/>
  <c r="V14" i="7" s="1"/>
  <c r="W14" i="7" s="1"/>
  <c r="X14" i="7" s="1"/>
  <c r="Y14" i="7" s="1"/>
  <c r="S15" i="7" s="1"/>
  <c r="T15" i="7" s="1"/>
  <c r="U15" i="7" s="1"/>
  <c r="V15" i="7" s="1"/>
  <c r="W15" i="7" s="1"/>
  <c r="X15" i="7" s="1"/>
  <c r="Y15" i="7" s="1"/>
  <c r="C17" i="7"/>
  <c r="K11" i="7"/>
  <c r="L11" i="7" s="1"/>
  <c r="M11" i="7" s="1"/>
  <c r="N11" i="7" s="1"/>
  <c r="O11" i="7" s="1"/>
  <c r="P11" i="7" s="1"/>
  <c r="Q11" i="7" s="1"/>
  <c r="K12" i="7" s="1"/>
  <c r="L12" i="7" s="1"/>
  <c r="M12" i="7" s="1"/>
  <c r="N12" i="7" s="1"/>
  <c r="O12" i="7" s="1"/>
  <c r="P12" i="7" s="1"/>
  <c r="Q12" i="7" s="1"/>
  <c r="K13" i="7" s="1"/>
  <c r="L13" i="7" s="1"/>
  <c r="M13" i="7" s="1"/>
  <c r="N13" i="7" s="1"/>
  <c r="O13" i="7" s="1"/>
  <c r="P13" i="7" s="1"/>
  <c r="Q13" i="7" s="1"/>
  <c r="K14" i="7" s="1"/>
  <c r="L14" i="7" s="1"/>
  <c r="M14" i="7" s="1"/>
  <c r="N14" i="7" s="1"/>
  <c r="O14" i="7" s="1"/>
  <c r="P14" i="7" s="1"/>
  <c r="Q14" i="7" s="1"/>
  <c r="K15" i="7" s="1"/>
  <c r="L15" i="7" s="1"/>
  <c r="M15" i="7" s="1"/>
  <c r="N15" i="7" s="1"/>
  <c r="O15" i="7" s="1"/>
  <c r="P15" i="7" s="1"/>
  <c r="Q15" i="7" s="1"/>
  <c r="C19" i="7" l="1"/>
  <c r="D19" i="7" s="1"/>
  <c r="E19" i="7" s="1"/>
  <c r="F19" i="7" s="1"/>
  <c r="G19" i="7" s="1"/>
  <c r="H19" i="7" s="1"/>
  <c r="I19" i="7" s="1"/>
  <c r="C20" i="7" s="1"/>
  <c r="D20" i="7" s="1"/>
  <c r="E20" i="7" s="1"/>
  <c r="F20" i="7" s="1"/>
  <c r="G20" i="7" s="1"/>
  <c r="H20" i="7" s="1"/>
  <c r="I20" i="7" s="1"/>
  <c r="C21" i="7" s="1"/>
  <c r="D21" i="7" s="1"/>
  <c r="E21" i="7" s="1"/>
  <c r="F21" i="7" s="1"/>
  <c r="G21" i="7" s="1"/>
  <c r="H21" i="7" s="1"/>
  <c r="I21" i="7" s="1"/>
  <c r="C22" i="7" s="1"/>
  <c r="D22" i="7" s="1"/>
  <c r="E22" i="7" s="1"/>
  <c r="F22" i="7" s="1"/>
  <c r="G22" i="7" s="1"/>
  <c r="H22" i="7" s="1"/>
  <c r="I22" i="7" s="1"/>
  <c r="C23" i="7" s="1"/>
  <c r="D23" i="7" s="1"/>
  <c r="E23" i="7" s="1"/>
  <c r="F23" i="7" s="1"/>
  <c r="G23" i="7" s="1"/>
  <c r="H23" i="7" s="1"/>
  <c r="I23" i="7" s="1"/>
  <c r="C24" i="7" s="1"/>
  <c r="D24" i="7" s="1"/>
  <c r="E24" i="7" s="1"/>
  <c r="F24" i="7" s="1"/>
  <c r="G24" i="7" s="1"/>
  <c r="H24" i="7" s="1"/>
  <c r="I24" i="7" s="1"/>
  <c r="K17" i="7"/>
  <c r="S17" i="7" l="1"/>
  <c r="S19" i="7" s="1"/>
  <c r="T19" i="7" s="1"/>
  <c r="U19" i="7" s="1"/>
  <c r="V19" i="7" s="1"/>
  <c r="W19" i="7" s="1"/>
  <c r="X19" i="7" s="1"/>
  <c r="Y19" i="7" s="1"/>
  <c r="S20" i="7" s="1"/>
  <c r="T20" i="7" s="1"/>
  <c r="U20" i="7" s="1"/>
  <c r="V20" i="7" s="1"/>
  <c r="W20" i="7" s="1"/>
  <c r="X20" i="7" s="1"/>
  <c r="Y20" i="7" s="1"/>
  <c r="S21" i="7" s="1"/>
  <c r="T21" i="7" s="1"/>
  <c r="U21" i="7" s="1"/>
  <c r="V21" i="7" s="1"/>
  <c r="W21" i="7" s="1"/>
  <c r="X21" i="7" s="1"/>
  <c r="Y21" i="7" s="1"/>
  <c r="S22" i="7" s="1"/>
  <c r="T22" i="7" s="1"/>
  <c r="U22" i="7" s="1"/>
  <c r="V22" i="7" s="1"/>
  <c r="W22" i="7" s="1"/>
  <c r="X22" i="7" s="1"/>
  <c r="Y22" i="7" s="1"/>
  <c r="S23" i="7" s="1"/>
  <c r="T23" i="7" s="1"/>
  <c r="U23" i="7" s="1"/>
  <c r="V23" i="7" s="1"/>
  <c r="W23" i="7" s="1"/>
  <c r="X23" i="7" s="1"/>
  <c r="Y23" i="7" s="1"/>
  <c r="S24" i="7" s="1"/>
  <c r="T24" i="7" s="1"/>
  <c r="U24" i="7" s="1"/>
  <c r="V24" i="7" s="1"/>
  <c r="W24" i="7" s="1"/>
  <c r="X24" i="7" s="1"/>
  <c r="Y24" i="7" s="1"/>
  <c r="K19" i="7"/>
  <c r="L19" i="7" s="1"/>
  <c r="M19" i="7" s="1"/>
  <c r="N19" i="7" s="1"/>
  <c r="O19" i="7" s="1"/>
  <c r="P19" i="7" s="1"/>
  <c r="Q19" i="7" s="1"/>
  <c r="K20" i="7" s="1"/>
  <c r="L20" i="7" s="1"/>
  <c r="M20" i="7" s="1"/>
  <c r="N20" i="7" s="1"/>
  <c r="O20" i="7" s="1"/>
  <c r="P20" i="7" s="1"/>
  <c r="Q20" i="7" s="1"/>
  <c r="K21" i="7" s="1"/>
  <c r="L21" i="7" s="1"/>
  <c r="M21" i="7" s="1"/>
  <c r="N21" i="7" s="1"/>
  <c r="O21" i="7" s="1"/>
  <c r="P21" i="7" s="1"/>
  <c r="Q21" i="7" s="1"/>
  <c r="K22" i="7" s="1"/>
  <c r="L22" i="7" s="1"/>
  <c r="M22" i="7" s="1"/>
  <c r="N22" i="7" s="1"/>
  <c r="O22" i="7" s="1"/>
  <c r="P22" i="7" s="1"/>
  <c r="Q22" i="7" s="1"/>
  <c r="K23" i="7" s="1"/>
  <c r="L23" i="7" s="1"/>
  <c r="M23" i="7" s="1"/>
  <c r="N23" i="7" s="1"/>
  <c r="O23" i="7" s="1"/>
  <c r="P23" i="7" s="1"/>
  <c r="Q23" i="7" s="1"/>
  <c r="K24" i="7" s="1"/>
  <c r="L24" i="7" s="1"/>
  <c r="M24" i="7" s="1"/>
  <c r="N24" i="7" s="1"/>
  <c r="O24" i="7" s="1"/>
  <c r="P24" i="7" s="1"/>
  <c r="Q24" i="7" s="1"/>
  <c r="C26" i="7" l="1"/>
  <c r="C28" i="7" s="1"/>
  <c r="D28" i="7" s="1"/>
  <c r="E28" i="7" s="1"/>
  <c r="F28" i="7" s="1"/>
  <c r="G28" i="7" s="1"/>
  <c r="H28" i="7" s="1"/>
  <c r="I28" i="7" s="1"/>
  <c r="C29" i="7" s="1"/>
  <c r="D29" i="7" s="1"/>
  <c r="E29" i="7" s="1"/>
  <c r="F29" i="7" s="1"/>
  <c r="G29" i="7" s="1"/>
  <c r="H29" i="7" s="1"/>
  <c r="I29" i="7" s="1"/>
  <c r="C30" i="7" s="1"/>
  <c r="D30" i="7" s="1"/>
  <c r="E30" i="7" s="1"/>
  <c r="F30" i="7" s="1"/>
  <c r="G30" i="7" s="1"/>
  <c r="H30" i="7" s="1"/>
  <c r="I30" i="7" s="1"/>
  <c r="C31" i="7" s="1"/>
  <c r="D31" i="7" s="1"/>
  <c r="E31" i="7" s="1"/>
  <c r="F31" i="7" s="1"/>
  <c r="G31" i="7" s="1"/>
  <c r="H31" i="7" s="1"/>
  <c r="I31" i="7" s="1"/>
  <c r="C32" i="7" s="1"/>
  <c r="D32" i="7" s="1"/>
  <c r="E32" i="7" s="1"/>
  <c r="F32" i="7" s="1"/>
  <c r="G32" i="7" s="1"/>
  <c r="H32" i="7" s="1"/>
  <c r="I32" i="7" s="1"/>
  <c r="C33" i="7" s="1"/>
  <c r="D33" i="7" s="1"/>
  <c r="E33" i="7" s="1"/>
  <c r="F33" i="7" s="1"/>
  <c r="G33" i="7" s="1"/>
  <c r="H33" i="7" s="1"/>
  <c r="I33" i="7" s="1"/>
  <c r="K26" i="7" l="1"/>
  <c r="K28" i="7" s="1"/>
  <c r="L28" i="7" s="1"/>
  <c r="M28" i="7" s="1"/>
  <c r="N28" i="7" s="1"/>
  <c r="O28" i="7" s="1"/>
  <c r="P28" i="7" s="1"/>
  <c r="Q28" i="7" s="1"/>
  <c r="K29" i="7" s="1"/>
  <c r="L29" i="7" s="1"/>
  <c r="M29" i="7" s="1"/>
  <c r="N29" i="7" s="1"/>
  <c r="O29" i="7" s="1"/>
  <c r="P29" i="7" s="1"/>
  <c r="Q29" i="7" s="1"/>
  <c r="K30" i="7" s="1"/>
  <c r="L30" i="7" s="1"/>
  <c r="M30" i="7" s="1"/>
  <c r="N30" i="7" s="1"/>
  <c r="O30" i="7" s="1"/>
  <c r="P30" i="7" s="1"/>
  <c r="Q30" i="7" s="1"/>
  <c r="K31" i="7" s="1"/>
  <c r="L31" i="7" s="1"/>
  <c r="M31" i="7" s="1"/>
  <c r="N31" i="7" s="1"/>
  <c r="O31" i="7" s="1"/>
  <c r="P31" i="7" s="1"/>
  <c r="Q31" i="7" s="1"/>
  <c r="K32" i="7" s="1"/>
  <c r="L32" i="7" s="1"/>
  <c r="M32" i="7" s="1"/>
  <c r="N32" i="7" s="1"/>
  <c r="O32" i="7" s="1"/>
  <c r="P32" i="7" s="1"/>
  <c r="Q32" i="7" s="1"/>
  <c r="K33" i="7" s="1"/>
  <c r="L33" i="7" s="1"/>
  <c r="M33" i="7" s="1"/>
  <c r="N33" i="7" s="1"/>
  <c r="O33" i="7" s="1"/>
  <c r="P33" i="7" s="1"/>
  <c r="Q33" i="7" s="1"/>
  <c r="S26" i="7" l="1"/>
  <c r="S28" i="7" s="1"/>
  <c r="T28" i="7" s="1"/>
  <c r="U28" i="7" s="1"/>
  <c r="V28" i="7" s="1"/>
  <c r="W28" i="7" s="1"/>
  <c r="X28" i="7" s="1"/>
  <c r="Y28" i="7" s="1"/>
  <c r="S29" i="7" s="1"/>
  <c r="T29" i="7" s="1"/>
  <c r="U29" i="7" s="1"/>
  <c r="V29" i="7" s="1"/>
  <c r="W29" i="7" s="1"/>
  <c r="X29" i="7" s="1"/>
  <c r="Y29" i="7" s="1"/>
  <c r="S30" i="7" s="1"/>
  <c r="T30" i="7" s="1"/>
  <c r="U30" i="7" s="1"/>
  <c r="V30" i="7" s="1"/>
  <c r="W30" i="7" s="1"/>
  <c r="X30" i="7" s="1"/>
  <c r="Y30" i="7" s="1"/>
  <c r="S31" i="7" s="1"/>
  <c r="T31" i="7" s="1"/>
  <c r="U31" i="7" s="1"/>
  <c r="V31" i="7" s="1"/>
  <c r="W31" i="7" s="1"/>
  <c r="X31" i="7" s="1"/>
  <c r="Y31" i="7" s="1"/>
  <c r="S32" i="7" s="1"/>
  <c r="T32" i="7" s="1"/>
  <c r="U32" i="7" s="1"/>
  <c r="V32" i="7" s="1"/>
  <c r="W32" i="7" s="1"/>
  <c r="X32" i="7" s="1"/>
  <c r="Y32" i="7" s="1"/>
  <c r="S33" i="7" s="1"/>
  <c r="T33" i="7" s="1"/>
  <c r="U33" i="7" s="1"/>
  <c r="V33" i="7" s="1"/>
  <c r="W33" i="7" s="1"/>
  <c r="X33" i="7" s="1"/>
  <c r="Y33" i="7" s="1"/>
  <c r="C35" i="7" l="1"/>
  <c r="C37" i="7" s="1"/>
  <c r="D37" i="7" s="1"/>
  <c r="E37" i="7" s="1"/>
  <c r="F37" i="7" s="1"/>
  <c r="G37" i="7" s="1"/>
  <c r="H37" i="7" s="1"/>
  <c r="I37" i="7" s="1"/>
  <c r="C38" i="7" s="1"/>
  <c r="D38" i="7" s="1"/>
  <c r="E38" i="7" s="1"/>
  <c r="F38" i="7" s="1"/>
  <c r="G38" i="7" s="1"/>
  <c r="H38" i="7" s="1"/>
  <c r="I38" i="7" s="1"/>
  <c r="C39" i="7" s="1"/>
  <c r="D39" i="7" s="1"/>
  <c r="E39" i="7" s="1"/>
  <c r="F39" i="7" s="1"/>
  <c r="G39" i="7" s="1"/>
  <c r="H39" i="7" s="1"/>
  <c r="I39" i="7" s="1"/>
  <c r="C40" i="7" s="1"/>
  <c r="D40" i="7" s="1"/>
  <c r="E40" i="7" s="1"/>
  <c r="F40" i="7" s="1"/>
  <c r="G40" i="7" s="1"/>
  <c r="H40" i="7" s="1"/>
  <c r="I40" i="7" s="1"/>
  <c r="C41" i="7" s="1"/>
  <c r="D41" i="7" s="1"/>
  <c r="E41" i="7" s="1"/>
  <c r="F41" i="7" s="1"/>
  <c r="G41" i="7" s="1"/>
  <c r="H41" i="7" s="1"/>
  <c r="I41" i="7" s="1"/>
  <c r="C42" i="7" s="1"/>
  <c r="D42" i="7" s="1"/>
  <c r="E42" i="7" s="1"/>
  <c r="F42" i="7" s="1"/>
  <c r="G42" i="7" s="1"/>
  <c r="H42" i="7" s="1"/>
  <c r="I42" i="7" s="1"/>
  <c r="K35" i="7" l="1"/>
  <c r="K37" i="7" s="1"/>
  <c r="L37" i="7" s="1"/>
  <c r="M37" i="7" s="1"/>
  <c r="N37" i="7" s="1"/>
  <c r="O37" i="7" s="1"/>
  <c r="P37" i="7" s="1"/>
  <c r="Q37" i="7" s="1"/>
  <c r="K38" i="7" s="1"/>
  <c r="L38" i="7" s="1"/>
  <c r="M38" i="7" s="1"/>
  <c r="N38" i="7" s="1"/>
  <c r="O38" i="7" s="1"/>
  <c r="P38" i="7" s="1"/>
  <c r="Q38" i="7" s="1"/>
  <c r="K39" i="7" s="1"/>
  <c r="L39" i="7" s="1"/>
  <c r="M39" i="7" s="1"/>
  <c r="N39" i="7" s="1"/>
  <c r="O39" i="7" s="1"/>
  <c r="P39" i="7" s="1"/>
  <c r="Q39" i="7" s="1"/>
  <c r="K40" i="7" s="1"/>
  <c r="L40" i="7" s="1"/>
  <c r="M40" i="7" s="1"/>
  <c r="N40" i="7" s="1"/>
  <c r="O40" i="7" s="1"/>
  <c r="P40" i="7" s="1"/>
  <c r="Q40" i="7" s="1"/>
  <c r="K41" i="7" s="1"/>
  <c r="L41" i="7" s="1"/>
  <c r="M41" i="7" s="1"/>
  <c r="N41" i="7" s="1"/>
  <c r="O41" i="7" s="1"/>
  <c r="P41" i="7" s="1"/>
  <c r="Q41" i="7" s="1"/>
  <c r="K42" i="7" s="1"/>
  <c r="L42" i="7" s="1"/>
  <c r="M42" i="7" s="1"/>
  <c r="N42" i="7" s="1"/>
  <c r="O42" i="7" s="1"/>
  <c r="P42" i="7" s="1"/>
  <c r="Q42" i="7" s="1"/>
  <c r="S35" i="7" l="1"/>
  <c r="S37" i="7" s="1"/>
  <c r="T37" i="7" s="1"/>
  <c r="U37" i="7" s="1"/>
  <c r="V37" i="7" s="1"/>
  <c r="W37" i="7" s="1"/>
  <c r="X37" i="7" s="1"/>
  <c r="Y37" i="7" s="1"/>
  <c r="S38" i="7" s="1"/>
  <c r="T38" i="7" s="1"/>
  <c r="U38" i="7" s="1"/>
  <c r="V38" i="7" s="1"/>
  <c r="W38" i="7" s="1"/>
  <c r="X38" i="7" s="1"/>
  <c r="Y38" i="7" s="1"/>
  <c r="S39" i="7" s="1"/>
  <c r="T39" i="7" s="1"/>
  <c r="U39" i="7" s="1"/>
  <c r="V39" i="7" s="1"/>
  <c r="W39" i="7" s="1"/>
  <c r="X39" i="7" s="1"/>
  <c r="Y39" i="7" s="1"/>
  <c r="S40" i="7" s="1"/>
  <c r="T40" i="7" s="1"/>
  <c r="U40" i="7" s="1"/>
  <c r="V40" i="7" s="1"/>
  <c r="W40" i="7" s="1"/>
  <c r="X40" i="7" s="1"/>
  <c r="Y40" i="7" s="1"/>
  <c r="S41" i="7" s="1"/>
  <c r="T41" i="7" s="1"/>
  <c r="U41" i="7" s="1"/>
  <c r="V41" i="7" s="1"/>
  <c r="W41" i="7" s="1"/>
  <c r="X41" i="7" s="1"/>
  <c r="Y41" i="7" s="1"/>
  <c r="S42" i="7" s="1"/>
  <c r="T42" i="7" s="1"/>
  <c r="U42" i="7" s="1"/>
  <c r="V42" i="7" s="1"/>
  <c r="W42" i="7" s="1"/>
  <c r="X42" i="7" s="1"/>
  <c r="Y42" i="7" s="1"/>
</calcChain>
</file>

<file path=xl/sharedStrings.xml><?xml version="1.0" encoding="utf-8"?>
<sst xmlns="http://schemas.openxmlformats.org/spreadsheetml/2006/main" count="5" uniqueCount="5">
  <si>
    <t xml:space="preserve">Start Day </t>
  </si>
  <si>
    <t xml:space="preserve">Month </t>
  </si>
  <si>
    <t xml:space="preserve">Year </t>
  </si>
  <si>
    <t>1:Sun, 2:Mon …</t>
  </si>
  <si>
    <t>Year-at-a-glance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</si>
</sst>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m\ \'yy"/>
  </numFmts>
  <fonts count="16" x14ac:knownFonts="1">
    <font>
      <sz val="10"/>
      <name val="Arial"/>
    </font>
    <font>
      <sz val="10"/>
      <name val="Arial"/>
      <family val="2"/>
    </font>
    <font>
      <sz val="10"/>
      <color theme="1" tint="0.249977111117893"/>
      <name val="Seaford"/>
      <scheme val="minor"/>
    </font>
    <font>
      <sz val="10"/>
      <name val="Seaford"/>
      <scheme val="minor"/>
    </font>
    <font>
      <sz val="12"/>
      <name val="Seaford"/>
      <scheme val="minor"/>
    </font>
    <font>
      <sz val="10"/>
      <color theme="1" tint="0.499984740745262"/>
      <name val="Seaford"/>
      <scheme val="minor"/>
    </font>
    <font>
      <sz val="11"/>
      <name val="Seaford"/>
      <scheme val="minor"/>
    </font>
    <font>
      <b/>
      <sz val="11"/>
      <name val="Seaford"/>
      <scheme val="minor"/>
    </font>
    <font>
      <i/>
      <sz val="9"/>
      <name val="Seaford"/>
      <scheme val="minor"/>
    </font>
    <font>
      <sz val="14"/>
      <name val="Seaford"/>
      <scheme val="minor"/>
    </font>
    <font>
      <sz val="16"/>
      <name val="Seaford"/>
      <scheme val="minor"/>
    </font>
    <font>
      <b/>
      <sz val="12"/>
      <color theme="0"/>
      <name val="Seaford"/>
      <scheme val="minor"/>
    </font>
    <font>
      <sz val="15"/>
      <name val="Seaford"/>
      <scheme val="minor"/>
    </font>
    <font>
      <sz val="10"/>
      <name val="Seaford"/>
      <scheme val="major"/>
    </font>
    <font>
      <b/>
      <sz val="36"/>
      <color theme="8"/>
      <name val="Seaford"/>
      <scheme val="major"/>
    </font>
    <font>
      <sz val="36"/>
      <color theme="8"/>
      <name val="Seaford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3" fillId="2" borderId="0" xfId="0" applyFont="1" applyFill="1"/>
    <xf numFmtId="0" fontId="5" fillId="2" borderId="1" xfId="0" applyFont="1" applyFill="1" applyBorder="1"/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left" vertical="center" indent="1"/>
    </xf>
    <xf numFmtId="0" fontId="6" fillId="2" borderId="0" xfId="0" applyFont="1" applyFill="1" applyAlignment="1">
      <alignment horizontal="right" vertical="center"/>
    </xf>
    <xf numFmtId="0" fontId="9" fillId="2" borderId="0" xfId="0" applyFont="1" applyFill="1"/>
    <xf numFmtId="0" fontId="10" fillId="0" borderId="0" xfId="0" applyFont="1"/>
    <xf numFmtId="0" fontId="12" fillId="0" borderId="0" xfId="0" applyFont="1" applyAlignment="1">
      <alignment vertical="center"/>
    </xf>
    <xf numFmtId="0" fontId="9" fillId="0" borderId="0" xfId="0" applyFont="1"/>
    <xf numFmtId="0" fontId="4" fillId="2" borderId="0" xfId="0" applyFont="1" applyFill="1" applyAlignment="1">
      <alignment vertical="center"/>
    </xf>
    <xf numFmtId="0" fontId="4" fillId="0" borderId="0" xfId="0" applyFont="1"/>
    <xf numFmtId="0" fontId="9" fillId="0" borderId="0" xfId="0" applyFont="1" applyAlignment="1">
      <alignment vertical="center"/>
    </xf>
    <xf numFmtId="0" fontId="13" fillId="2" borderId="0" xfId="0" applyFont="1" applyFill="1"/>
    <xf numFmtId="0" fontId="13" fillId="0" borderId="0" xfId="0" applyFont="1"/>
    <xf numFmtId="165" fontId="11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</cellXfs>
  <cellStyles count="2">
    <cellStyle name="Normal" xfId="0" builtinId="0"/>
    <cellStyle name="Normal 2" xfId="1" xr:uid="{25D6293A-F8EE-4AAB-B657-FF55B3BA5C6A}"/>
  </cellStyles>
  <dxfs count="13">
    <dxf>
      <numFmt numFmtId="166" formatCode="mmmm"/>
    </dxf>
    <dxf>
      <numFmt numFmtId="166" formatCode="mmmm"/>
    </dxf>
    <dxf>
      <numFmt numFmtId="166" formatCode="mmmm"/>
    </dxf>
    <dxf>
      <numFmt numFmtId="166" formatCode="mmmm"/>
    </dxf>
    <dxf>
      <numFmt numFmtId="166" formatCode="mmmm"/>
    </dxf>
    <dxf>
      <numFmt numFmtId="166" formatCode="mmmm"/>
    </dxf>
    <dxf>
      <numFmt numFmtId="166" formatCode="mmmm"/>
    </dxf>
    <dxf>
      <numFmt numFmtId="166" formatCode="mmmm"/>
    </dxf>
    <dxf>
      <font>
        <color theme="4" tint="-0.24994659260841701"/>
      </font>
    </dxf>
    <dxf>
      <numFmt numFmtId="166" formatCode="mmmm"/>
    </dxf>
    <dxf>
      <numFmt numFmtId="166" formatCode="mmmm"/>
    </dxf>
    <dxf>
      <numFmt numFmtId="166" formatCode="mmmm"/>
    </dxf>
    <dxf>
      <numFmt numFmtId="166" formatCode="mmm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heme/theme11.xml><?xml version="1.0" encoding="utf-8"?>
<a:theme xmlns:a="http://schemas.openxmlformats.org/drawingml/2006/main" name="Vertex4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62">
      <a:majorFont>
        <a:latin typeface="Seaford"/>
        <a:ea typeface=""/>
        <a:cs typeface=""/>
      </a:majorFont>
      <a:minorFont>
        <a:latin typeface="Seafor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64"/>
  <sheetViews>
    <sheetView showGridLines="0" tabSelected="1" zoomScaleNormal="100" zoomScaleSheetLayoutView="50" workbookViewId="0"/>
  </sheetViews>
  <sheetFormatPr defaultColWidth="9.109375" defaultRowHeight="13.2" x14ac:dyDescent="0.25"/>
  <cols>
    <col min="1" max="1" width="3.88671875" style="6" customWidth="1"/>
    <col min="2" max="2" width="3.44140625" style="6" customWidth="1"/>
    <col min="3" max="25" width="4.109375" style="6" customWidth="1"/>
    <col min="26" max="26" width="3.44140625" style="6" customWidth="1"/>
    <col min="27" max="27" width="3.88671875" style="6" customWidth="1"/>
    <col min="28" max="16384" width="9.109375" style="6"/>
  </cols>
  <sheetData>
    <row r="1" spans="1:27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</row>
    <row r="2" spans="1:27" ht="16.5" customHeight="1" x14ac:dyDescent="0.25">
      <c r="A2" s="7"/>
      <c r="B2" s="9"/>
      <c r="C2" s="9"/>
      <c r="D2" s="10" t="s">
        <v>2</v>
      </c>
      <c r="E2" s="23">
        <f ca="1">IF(MONTH(TODAY())=12,YEAR(TODAY())+1,YEAR(TODAY()))</f>
        <v>2024</v>
      </c>
      <c r="F2" s="23"/>
      <c r="G2" s="23"/>
      <c r="H2" s="9"/>
      <c r="I2" s="9"/>
      <c r="J2" s="10" t="s">
        <v>1</v>
      </c>
      <c r="K2" s="23">
        <v>1</v>
      </c>
      <c r="L2" s="23"/>
      <c r="M2" s="9"/>
      <c r="N2" s="9"/>
      <c r="O2" s="10" t="s">
        <v>0</v>
      </c>
      <c r="P2" s="23">
        <v>1</v>
      </c>
      <c r="Q2" s="23"/>
      <c r="R2" s="11" t="s">
        <v>3</v>
      </c>
      <c r="S2" s="9"/>
      <c r="T2" s="9"/>
      <c r="U2" s="9"/>
      <c r="V2" s="9"/>
      <c r="W2" s="9"/>
      <c r="X2" s="9"/>
      <c r="Y2" s="12"/>
      <c r="Z2" s="9"/>
      <c r="AA2" s="8"/>
    </row>
    <row r="3" spans="1:27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/>
    </row>
    <row r="4" spans="1:27" x14ac:dyDescent="0.25">
      <c r="A4" s="7"/>
      <c r="AA4" s="7"/>
    </row>
    <row r="5" spans="1:27" s="21" customFormat="1" ht="42" customHeight="1" x14ac:dyDescent="0.25">
      <c r="A5" s="20"/>
      <c r="C5" s="25">
        <f ca="1">E2</f>
        <v>2024</v>
      </c>
      <c r="D5" s="25"/>
      <c r="E5" s="25"/>
      <c r="F5" s="25"/>
      <c r="G5" s="25"/>
      <c r="H5" s="25"/>
      <c r="I5" s="25"/>
      <c r="J5" s="24" t="s">
        <v>4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AA5" s="20"/>
    </row>
    <row r="6" spans="1:27" ht="25.95" customHeight="1" x14ac:dyDescent="0.25">
      <c r="A6" s="7"/>
      <c r="C6" s="25"/>
      <c r="D6" s="25"/>
      <c r="E6" s="25"/>
      <c r="F6" s="25"/>
      <c r="G6" s="25"/>
      <c r="H6" s="25"/>
      <c r="I6" s="25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AA6" s="7"/>
    </row>
    <row r="7" spans="1:27" x14ac:dyDescent="0.25">
      <c r="A7" s="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AA7" s="7"/>
    </row>
    <row r="8" spans="1:27" s="16" customFormat="1" ht="21" x14ac:dyDescent="0.4">
      <c r="A8" s="13"/>
      <c r="B8" s="14"/>
      <c r="C8" s="22">
        <f ca="1">DATE(E2,K2,1)</f>
        <v>45292</v>
      </c>
      <c r="D8" s="22"/>
      <c r="E8" s="22"/>
      <c r="F8" s="22"/>
      <c r="G8" s="22"/>
      <c r="H8" s="22"/>
      <c r="I8" s="22"/>
      <c r="J8" s="15"/>
      <c r="K8" s="22">
        <f ca="1">DATE(YEAR(C8+42),MONTH(C8+42),1)</f>
        <v>45323</v>
      </c>
      <c r="L8" s="22"/>
      <c r="M8" s="22"/>
      <c r="N8" s="22"/>
      <c r="O8" s="22"/>
      <c r="P8" s="22"/>
      <c r="Q8" s="22"/>
      <c r="R8" s="15"/>
      <c r="S8" s="22">
        <f ca="1">DATE(YEAR(K8+42),MONTH(K8+42),1)</f>
        <v>45352</v>
      </c>
      <c r="T8" s="22"/>
      <c r="U8" s="22"/>
      <c r="V8" s="22"/>
      <c r="W8" s="22"/>
      <c r="X8" s="22"/>
      <c r="Y8" s="22"/>
      <c r="AA8" s="13"/>
    </row>
    <row r="9" spans="1:27" s="5" customFormat="1" ht="18" x14ac:dyDescent="0.35">
      <c r="A9" s="17"/>
      <c r="B9" s="16"/>
      <c r="C9" s="1" t="str">
        <f>CHOOSE(1+MOD($P$2+1-2,7),"S","M","T","W","T","F","S")</f>
        <v>S</v>
      </c>
      <c r="D9" s="1" t="str">
        <f>CHOOSE(1+MOD($P$2+2-2,7),"S","M","T","W","T","F","S")</f>
        <v>M</v>
      </c>
      <c r="E9" s="1" t="str">
        <f>CHOOSE(1+MOD($P$2+3-2,7),"S","M","T","W","T","F","S")</f>
        <v>T</v>
      </c>
      <c r="F9" s="1" t="str">
        <f>CHOOSE(1+MOD($P$2+4-2,7),"S","M","T","W","T","F","S")</f>
        <v>W</v>
      </c>
      <c r="G9" s="1" t="str">
        <f>CHOOSE(1+MOD($P$2+5-2,7),"S","M","T","W","T","F","S")</f>
        <v>T</v>
      </c>
      <c r="H9" s="1" t="str">
        <f>CHOOSE(1+MOD($P$2+6-2,7),"S","M","T","W","T","F","S")</f>
        <v>F</v>
      </c>
      <c r="I9" s="1" t="str">
        <f>CHOOSE(1+MOD($P$2+7-2,7),"S","M","T","W","T","F","S")</f>
        <v>S</v>
      </c>
      <c r="K9" s="1" t="str">
        <f>CHOOSE(1+MOD($P$2+1-2,7),"S","M","T","W","T","F","S")</f>
        <v>S</v>
      </c>
      <c r="L9" s="1" t="str">
        <f>CHOOSE(1+MOD($P$2+2-2,7),"S","M","T","W","T","F","S")</f>
        <v>M</v>
      </c>
      <c r="M9" s="1" t="str">
        <f>CHOOSE(1+MOD($P$2+3-2,7),"S","M","T","W","T","F","S")</f>
        <v>T</v>
      </c>
      <c r="N9" s="1" t="str">
        <f>CHOOSE(1+MOD($P$2+4-2,7),"S","M","T","W","T","F","S")</f>
        <v>W</v>
      </c>
      <c r="O9" s="1" t="str">
        <f>CHOOSE(1+MOD($P$2+5-2,7),"S","M","T","W","T","F","S")</f>
        <v>T</v>
      </c>
      <c r="P9" s="1" t="str">
        <f>CHOOSE(1+MOD($P$2+6-2,7),"S","M","T","W","T","F","S")</f>
        <v>F</v>
      </c>
      <c r="Q9" s="1" t="str">
        <f>CHOOSE(1+MOD($P$2+7-2,7),"S","M","T","W","T","F","S")</f>
        <v>S</v>
      </c>
      <c r="S9" s="1" t="str">
        <f>CHOOSE(1+MOD($P$2+1-2,7),"S","M","T","W","T","F","S")</f>
        <v>S</v>
      </c>
      <c r="T9" s="1" t="str">
        <f>CHOOSE(1+MOD($P$2+2-2,7),"S","M","T","W","T","F","S")</f>
        <v>M</v>
      </c>
      <c r="U9" s="1" t="str">
        <f>CHOOSE(1+MOD($P$2+3-2,7),"S","M","T","W","T","F","S")</f>
        <v>T</v>
      </c>
      <c r="V9" s="1" t="str">
        <f>CHOOSE(1+MOD($P$2+4-2,7),"S","M","T","W","T","F","S")</f>
        <v>W</v>
      </c>
      <c r="W9" s="1" t="str">
        <f>CHOOSE(1+MOD($P$2+5-2,7),"S","M","T","W","T","F","S")</f>
        <v>T</v>
      </c>
      <c r="X9" s="1" t="str">
        <f>CHOOSE(1+MOD($P$2+6-2,7),"S","M","T","W","T","F","S")</f>
        <v>F</v>
      </c>
      <c r="Y9" s="1" t="str">
        <f>CHOOSE(1+MOD($P$2+7-2,7),"S","M","T","W","T","F","S")</f>
        <v>S</v>
      </c>
      <c r="AA9" s="17"/>
    </row>
    <row r="10" spans="1:27" ht="18.75" customHeight="1" x14ac:dyDescent="0.25">
      <c r="A10" s="7"/>
      <c r="C10" s="3" t="str">
        <f ca="1">IF(WEEKDAY(C8,1)=MOD($P$2-1,7)+1,C8,"")</f>
        <v/>
      </c>
      <c r="D10" s="3">
        <f ca="1">IF(C10="",IF(WEEKDAY(C8,1)=MOD($P$2,7)+1,C8,""),C10+1)</f>
        <v>45292</v>
      </c>
      <c r="E10" s="3">
        <f ca="1">IF(D10="",IF(WEEKDAY(C8,1)=MOD($P$2+1,7)+1,C8,""),D10+1)</f>
        <v>45293</v>
      </c>
      <c r="F10" s="3">
        <f ca="1">IF(E10="",IF(WEEKDAY(C8,1)=MOD($P$2+2,7)+1,C8,""),E10+1)</f>
        <v>45294</v>
      </c>
      <c r="G10" s="3">
        <f ca="1">IF(F10="",IF(WEEKDAY(C8,1)=MOD($P$2+3,7)+1,C8,""),F10+1)</f>
        <v>45295</v>
      </c>
      <c r="H10" s="3">
        <f ca="1">IF(G10="",IF(WEEKDAY(C8,1)=MOD($P$2+4,7)+1,C8,""),G10+1)</f>
        <v>45296</v>
      </c>
      <c r="I10" s="3">
        <f ca="1">IF(H10="",IF(WEEKDAY(C8,1)=MOD($P$2+5,7)+1,C8,""),H10+1)</f>
        <v>45297</v>
      </c>
      <c r="J10" s="2"/>
      <c r="K10" s="3" t="str">
        <f ca="1">IF(WEEKDAY(K8,1)=MOD($P$2-1,7)+1,K8,"")</f>
        <v/>
      </c>
      <c r="L10" s="3" t="str">
        <f ca="1">IF(K10="",IF(WEEKDAY(K8,1)=MOD($P$2,7)+1,K8,""),K10+1)</f>
        <v/>
      </c>
      <c r="M10" s="3" t="str">
        <f ca="1">IF(L10="",IF(WEEKDAY(K8,1)=MOD($P$2+1,7)+1,K8,""),L10+1)</f>
        <v/>
      </c>
      <c r="N10" s="3" t="str">
        <f ca="1">IF(M10="",IF(WEEKDAY(K8,1)=MOD($P$2+2,7)+1,K8,""),M10+1)</f>
        <v/>
      </c>
      <c r="O10" s="3">
        <f ca="1">IF(N10="",IF(WEEKDAY(K8,1)=MOD($P$2+3,7)+1,K8,""),N10+1)</f>
        <v>45323</v>
      </c>
      <c r="P10" s="3">
        <f ca="1">IF(O10="",IF(WEEKDAY(K8,1)=MOD($P$2+4,7)+1,K8,""),O10+1)</f>
        <v>45324</v>
      </c>
      <c r="Q10" s="3">
        <f ca="1">IF(P10="",IF(WEEKDAY(K8,1)=MOD($P$2+5,7)+1,K8,""),P10+1)</f>
        <v>45325</v>
      </c>
      <c r="R10" s="2"/>
      <c r="S10" s="3" t="str">
        <f ca="1">IF(WEEKDAY(S8,1)=MOD($P$2-1,7)+1,S8,"")</f>
        <v/>
      </c>
      <c r="T10" s="3" t="str">
        <f ca="1">IF(S10="",IF(WEEKDAY(S8,1)=MOD($P$2,7)+1,S8,""),S10+1)</f>
        <v/>
      </c>
      <c r="U10" s="3" t="str">
        <f ca="1">IF(T10="",IF(WEEKDAY(S8,1)=MOD($P$2+1,7)+1,S8,""),T10+1)</f>
        <v/>
      </c>
      <c r="V10" s="3" t="str">
        <f ca="1">IF(U10="",IF(WEEKDAY(S8,1)=MOD($P$2+2,7)+1,S8,""),U10+1)</f>
        <v/>
      </c>
      <c r="W10" s="3" t="str">
        <f ca="1">IF(V10="",IF(WEEKDAY(S8,1)=MOD($P$2+3,7)+1,S8,""),V10+1)</f>
        <v/>
      </c>
      <c r="X10" s="3">
        <f ca="1">IF(W10="",IF(WEEKDAY(S8,1)=MOD($P$2+4,7)+1,S8,""),W10+1)</f>
        <v>45352</v>
      </c>
      <c r="Y10" s="3">
        <f ca="1">IF(X10="",IF(WEEKDAY(S8,1)=MOD($P$2+5,7)+1,S8,""),X10+1)</f>
        <v>45353</v>
      </c>
      <c r="AA10" s="7"/>
    </row>
    <row r="11" spans="1:27" ht="18.75" customHeight="1" x14ac:dyDescent="0.25">
      <c r="A11" s="7"/>
      <c r="C11" s="3">
        <f ca="1">IF(I10="","",IF(MONTH(I10+1)&lt;&gt;MONTH(I10),"",I10+1))</f>
        <v>45298</v>
      </c>
      <c r="D11" s="3">
        <f ca="1">IF(C11="","",IF(MONTH(C11+1)&lt;&gt;MONTH(C11),"",C11+1))</f>
        <v>45299</v>
      </c>
      <c r="E11" s="3">
        <f t="shared" ref="E11:I15" ca="1" si="0">IF(D11="","",IF(MONTH(D11+1)&lt;&gt;MONTH(D11),"",D11+1))</f>
        <v>45300</v>
      </c>
      <c r="F11" s="3">
        <f t="shared" ca="1" si="0"/>
        <v>45301</v>
      </c>
      <c r="G11" s="3">
        <f t="shared" ca="1" si="0"/>
        <v>45302</v>
      </c>
      <c r="H11" s="3">
        <f t="shared" ca="1" si="0"/>
        <v>45303</v>
      </c>
      <c r="I11" s="3">
        <f t="shared" ca="1" si="0"/>
        <v>45304</v>
      </c>
      <c r="J11" s="2"/>
      <c r="K11" s="3">
        <f ca="1">IF(Q10="","",IF(MONTH(Q10+1)&lt;&gt;MONTH(Q10),"",Q10+1))</f>
        <v>45326</v>
      </c>
      <c r="L11" s="3">
        <f ca="1">IF(K11="","",IF(MONTH(K11+1)&lt;&gt;MONTH(K11),"",K11+1))</f>
        <v>45327</v>
      </c>
      <c r="M11" s="3">
        <f t="shared" ref="M11:M15" ca="1" si="1">IF(L11="","",IF(MONTH(L11+1)&lt;&gt;MONTH(L11),"",L11+1))</f>
        <v>45328</v>
      </c>
      <c r="N11" s="3">
        <f t="shared" ref="N11:N15" ca="1" si="2">IF(M11="","",IF(MONTH(M11+1)&lt;&gt;MONTH(M11),"",M11+1))</f>
        <v>45329</v>
      </c>
      <c r="O11" s="3">
        <f t="shared" ref="O11:O15" ca="1" si="3">IF(N11="","",IF(MONTH(N11+1)&lt;&gt;MONTH(N11),"",N11+1))</f>
        <v>45330</v>
      </c>
      <c r="P11" s="3">
        <f t="shared" ref="P11:P15" ca="1" si="4">IF(O11="","",IF(MONTH(O11+1)&lt;&gt;MONTH(O11),"",O11+1))</f>
        <v>45331</v>
      </c>
      <c r="Q11" s="3">
        <f t="shared" ref="Q11:Q15" ca="1" si="5">IF(P11="","",IF(MONTH(P11+1)&lt;&gt;MONTH(P11),"",P11+1))</f>
        <v>45332</v>
      </c>
      <c r="R11" s="2"/>
      <c r="S11" s="3">
        <f ca="1">IF(Y10="","",IF(MONTH(Y10+1)&lt;&gt;MONTH(Y10),"",Y10+1))</f>
        <v>45354</v>
      </c>
      <c r="T11" s="3">
        <f ca="1">IF(S11="","",IF(MONTH(S11+1)&lt;&gt;MONTH(S11),"",S11+1))</f>
        <v>45355</v>
      </c>
      <c r="U11" s="3">
        <f t="shared" ref="U11:U15" ca="1" si="6">IF(T11="","",IF(MONTH(T11+1)&lt;&gt;MONTH(T11),"",T11+1))</f>
        <v>45356</v>
      </c>
      <c r="V11" s="3">
        <f t="shared" ref="V11:V15" ca="1" si="7">IF(U11="","",IF(MONTH(U11+1)&lt;&gt;MONTH(U11),"",U11+1))</f>
        <v>45357</v>
      </c>
      <c r="W11" s="3">
        <f t="shared" ref="W11:W15" ca="1" si="8">IF(V11="","",IF(MONTH(V11+1)&lt;&gt;MONTH(V11),"",V11+1))</f>
        <v>45358</v>
      </c>
      <c r="X11" s="3">
        <f t="shared" ref="X11:X15" ca="1" si="9">IF(W11="","",IF(MONTH(W11+1)&lt;&gt;MONTH(W11),"",W11+1))</f>
        <v>45359</v>
      </c>
      <c r="Y11" s="3">
        <f t="shared" ref="Y11:Y15" ca="1" si="10">IF(X11="","",IF(MONTH(X11+1)&lt;&gt;MONTH(X11),"",X11+1))</f>
        <v>45360</v>
      </c>
      <c r="AA11" s="7"/>
    </row>
    <row r="12" spans="1:27" ht="18.75" customHeight="1" x14ac:dyDescent="0.25">
      <c r="A12" s="7"/>
      <c r="C12" s="3">
        <f ca="1">IF(I11="","",IF(MONTH(I11+1)&lt;&gt;MONTH(I11),"",I11+1))</f>
        <v>45305</v>
      </c>
      <c r="D12" s="3">
        <f ca="1">IF(C12="","",IF(MONTH(C12+1)&lt;&gt;MONTH(C12),"",C12+1))</f>
        <v>45306</v>
      </c>
      <c r="E12" s="3">
        <f t="shared" ca="1" si="0"/>
        <v>45307</v>
      </c>
      <c r="F12" s="3">
        <f t="shared" ca="1" si="0"/>
        <v>45308</v>
      </c>
      <c r="G12" s="3">
        <f t="shared" ca="1" si="0"/>
        <v>45309</v>
      </c>
      <c r="H12" s="3">
        <f t="shared" ca="1" si="0"/>
        <v>45310</v>
      </c>
      <c r="I12" s="3">
        <f t="shared" ca="1" si="0"/>
        <v>45311</v>
      </c>
      <c r="J12" s="2"/>
      <c r="K12" s="3">
        <f ca="1">IF(Q11="","",IF(MONTH(Q11+1)&lt;&gt;MONTH(Q11),"",Q11+1))</f>
        <v>45333</v>
      </c>
      <c r="L12" s="3">
        <f ca="1">IF(K12="","",IF(MONTH(K12+1)&lt;&gt;MONTH(K12),"",K12+1))</f>
        <v>45334</v>
      </c>
      <c r="M12" s="3">
        <f t="shared" ca="1" si="1"/>
        <v>45335</v>
      </c>
      <c r="N12" s="3">
        <f t="shared" ca="1" si="2"/>
        <v>45336</v>
      </c>
      <c r="O12" s="3">
        <f t="shared" ca="1" si="3"/>
        <v>45337</v>
      </c>
      <c r="P12" s="3">
        <f t="shared" ca="1" si="4"/>
        <v>45338</v>
      </c>
      <c r="Q12" s="3">
        <f t="shared" ca="1" si="5"/>
        <v>45339</v>
      </c>
      <c r="R12" s="2"/>
      <c r="S12" s="3">
        <f ca="1">IF(Y11="","",IF(MONTH(Y11+1)&lt;&gt;MONTH(Y11),"",Y11+1))</f>
        <v>45361</v>
      </c>
      <c r="T12" s="3">
        <f ca="1">IF(S12="","",IF(MONTH(S12+1)&lt;&gt;MONTH(S12),"",S12+1))</f>
        <v>45362</v>
      </c>
      <c r="U12" s="3">
        <f t="shared" ca="1" si="6"/>
        <v>45363</v>
      </c>
      <c r="V12" s="3">
        <f t="shared" ca="1" si="7"/>
        <v>45364</v>
      </c>
      <c r="W12" s="3">
        <f t="shared" ca="1" si="8"/>
        <v>45365</v>
      </c>
      <c r="X12" s="3">
        <f t="shared" ca="1" si="9"/>
        <v>45366</v>
      </c>
      <c r="Y12" s="3">
        <f t="shared" ca="1" si="10"/>
        <v>45367</v>
      </c>
      <c r="AA12" s="7"/>
    </row>
    <row r="13" spans="1:27" ht="18.75" customHeight="1" x14ac:dyDescent="0.25">
      <c r="A13" s="7"/>
      <c r="C13" s="3">
        <f ca="1">IF(I12="","",IF(MONTH(I12+1)&lt;&gt;MONTH(I12),"",I12+1))</f>
        <v>45312</v>
      </c>
      <c r="D13" s="3">
        <f ca="1">IF(C13="","",IF(MONTH(C13+1)&lt;&gt;MONTH(C13),"",C13+1))</f>
        <v>45313</v>
      </c>
      <c r="E13" s="3">
        <f t="shared" ca="1" si="0"/>
        <v>45314</v>
      </c>
      <c r="F13" s="3">
        <f t="shared" ca="1" si="0"/>
        <v>45315</v>
      </c>
      <c r="G13" s="3">
        <f t="shared" ca="1" si="0"/>
        <v>45316</v>
      </c>
      <c r="H13" s="3">
        <f t="shared" ca="1" si="0"/>
        <v>45317</v>
      </c>
      <c r="I13" s="3">
        <f t="shared" ca="1" si="0"/>
        <v>45318</v>
      </c>
      <c r="J13" s="2"/>
      <c r="K13" s="3">
        <f ca="1">IF(Q12="","",IF(MONTH(Q12+1)&lt;&gt;MONTH(Q12),"",Q12+1))</f>
        <v>45340</v>
      </c>
      <c r="L13" s="3">
        <f ca="1">IF(K13="","",IF(MONTH(K13+1)&lt;&gt;MONTH(K13),"",K13+1))</f>
        <v>45341</v>
      </c>
      <c r="M13" s="3">
        <f t="shared" ca="1" si="1"/>
        <v>45342</v>
      </c>
      <c r="N13" s="3">
        <f t="shared" ca="1" si="2"/>
        <v>45343</v>
      </c>
      <c r="O13" s="3">
        <f t="shared" ca="1" si="3"/>
        <v>45344</v>
      </c>
      <c r="P13" s="3">
        <f t="shared" ca="1" si="4"/>
        <v>45345</v>
      </c>
      <c r="Q13" s="3">
        <f t="shared" ca="1" si="5"/>
        <v>45346</v>
      </c>
      <c r="R13" s="2"/>
      <c r="S13" s="3">
        <f ca="1">IF(Y12="","",IF(MONTH(Y12+1)&lt;&gt;MONTH(Y12),"",Y12+1))</f>
        <v>45368</v>
      </c>
      <c r="T13" s="3">
        <f ca="1">IF(S13="","",IF(MONTH(S13+1)&lt;&gt;MONTH(S13),"",S13+1))</f>
        <v>45369</v>
      </c>
      <c r="U13" s="3">
        <f t="shared" ca="1" si="6"/>
        <v>45370</v>
      </c>
      <c r="V13" s="3">
        <f t="shared" ca="1" si="7"/>
        <v>45371</v>
      </c>
      <c r="W13" s="3">
        <f t="shared" ca="1" si="8"/>
        <v>45372</v>
      </c>
      <c r="X13" s="3">
        <f t="shared" ca="1" si="9"/>
        <v>45373</v>
      </c>
      <c r="Y13" s="3">
        <f t="shared" ca="1" si="10"/>
        <v>45374</v>
      </c>
      <c r="AA13" s="7"/>
    </row>
    <row r="14" spans="1:27" ht="18.75" customHeight="1" x14ac:dyDescent="0.25">
      <c r="A14" s="7"/>
      <c r="C14" s="3">
        <f ca="1">IF(I13="","",IF(MONTH(I13+1)&lt;&gt;MONTH(I13),"",I13+1))</f>
        <v>45319</v>
      </c>
      <c r="D14" s="3">
        <f ca="1">IF(C14="","",IF(MONTH(C14+1)&lt;&gt;MONTH(C14),"",C14+1))</f>
        <v>45320</v>
      </c>
      <c r="E14" s="3">
        <f t="shared" ca="1" si="0"/>
        <v>45321</v>
      </c>
      <c r="F14" s="3">
        <f t="shared" ca="1" si="0"/>
        <v>45322</v>
      </c>
      <c r="G14" s="3" t="str">
        <f t="shared" ca="1" si="0"/>
        <v/>
      </c>
      <c r="H14" s="3" t="str">
        <f t="shared" ca="1" si="0"/>
        <v/>
      </c>
      <c r="I14" s="3" t="str">
        <f t="shared" ca="1" si="0"/>
        <v/>
      </c>
      <c r="J14" s="2"/>
      <c r="K14" s="3">
        <f ca="1">IF(Q13="","",IF(MONTH(Q13+1)&lt;&gt;MONTH(Q13),"",Q13+1))</f>
        <v>45347</v>
      </c>
      <c r="L14" s="3">
        <f ca="1">IF(K14="","",IF(MONTH(K14+1)&lt;&gt;MONTH(K14),"",K14+1))</f>
        <v>45348</v>
      </c>
      <c r="M14" s="3">
        <f t="shared" ca="1" si="1"/>
        <v>45349</v>
      </c>
      <c r="N14" s="3">
        <f t="shared" ca="1" si="2"/>
        <v>45350</v>
      </c>
      <c r="O14" s="3">
        <f t="shared" ca="1" si="3"/>
        <v>45351</v>
      </c>
      <c r="P14" s="3" t="str">
        <f t="shared" ca="1" si="4"/>
        <v/>
      </c>
      <c r="Q14" s="3" t="str">
        <f t="shared" ca="1" si="5"/>
        <v/>
      </c>
      <c r="R14" s="2"/>
      <c r="S14" s="3">
        <f ca="1">IF(Y13="","",IF(MONTH(Y13+1)&lt;&gt;MONTH(Y13),"",Y13+1))</f>
        <v>45375</v>
      </c>
      <c r="T14" s="3">
        <f ca="1">IF(S14="","",IF(MONTH(S14+1)&lt;&gt;MONTH(S14),"",S14+1))</f>
        <v>45376</v>
      </c>
      <c r="U14" s="3">
        <f t="shared" ca="1" si="6"/>
        <v>45377</v>
      </c>
      <c r="V14" s="3">
        <f t="shared" ca="1" si="7"/>
        <v>45378</v>
      </c>
      <c r="W14" s="3">
        <f t="shared" ca="1" si="8"/>
        <v>45379</v>
      </c>
      <c r="X14" s="3">
        <f t="shared" ca="1" si="9"/>
        <v>45380</v>
      </c>
      <c r="Y14" s="3">
        <f t="shared" ca="1" si="10"/>
        <v>45381</v>
      </c>
      <c r="AA14" s="7"/>
    </row>
    <row r="15" spans="1:27" ht="18.75" customHeight="1" x14ac:dyDescent="0.25">
      <c r="A15" s="7"/>
      <c r="C15" s="3" t="str">
        <f ca="1">IF(I14="","",IF(MONTH(I14+1)&lt;&gt;MONTH(I14),"",I14+1))</f>
        <v/>
      </c>
      <c r="D15" s="3" t="str">
        <f ca="1">IF(C15="","",IF(MONTH(C15+1)&lt;&gt;MONTH(C15),"",C15+1))</f>
        <v/>
      </c>
      <c r="E15" s="3" t="str">
        <f t="shared" ca="1" si="0"/>
        <v/>
      </c>
      <c r="F15" s="3" t="str">
        <f t="shared" ca="1" si="0"/>
        <v/>
      </c>
      <c r="G15" s="3" t="str">
        <f t="shared" ca="1" si="0"/>
        <v/>
      </c>
      <c r="H15" s="3" t="str">
        <f t="shared" ca="1" si="0"/>
        <v/>
      </c>
      <c r="I15" s="3" t="str">
        <f t="shared" ca="1" si="0"/>
        <v/>
      </c>
      <c r="J15" s="2"/>
      <c r="K15" s="3" t="str">
        <f ca="1">IF(Q14="","",IF(MONTH(Q14+1)&lt;&gt;MONTH(Q14),"",Q14+1))</f>
        <v/>
      </c>
      <c r="L15" s="3" t="str">
        <f ca="1">IF(K15="","",IF(MONTH(K15+1)&lt;&gt;MONTH(K15),"",K15+1))</f>
        <v/>
      </c>
      <c r="M15" s="3" t="str">
        <f t="shared" ca="1" si="1"/>
        <v/>
      </c>
      <c r="N15" s="3" t="str">
        <f t="shared" ca="1" si="2"/>
        <v/>
      </c>
      <c r="O15" s="3" t="str">
        <f t="shared" ca="1" si="3"/>
        <v/>
      </c>
      <c r="P15" s="3" t="str">
        <f t="shared" ca="1" si="4"/>
        <v/>
      </c>
      <c r="Q15" s="3" t="str">
        <f t="shared" ca="1" si="5"/>
        <v/>
      </c>
      <c r="R15" s="2"/>
      <c r="S15" s="3">
        <f ca="1">IF(Y14="","",IF(MONTH(Y14+1)&lt;&gt;MONTH(Y14),"",Y14+1))</f>
        <v>45382</v>
      </c>
      <c r="T15" s="3" t="str">
        <f ca="1">IF(S15="","",IF(MONTH(S15+1)&lt;&gt;MONTH(S15),"",S15+1))</f>
        <v/>
      </c>
      <c r="U15" s="3" t="str">
        <f t="shared" ca="1" si="6"/>
        <v/>
      </c>
      <c r="V15" s="3" t="str">
        <f t="shared" ca="1" si="7"/>
        <v/>
      </c>
      <c r="W15" s="3" t="str">
        <f t="shared" ca="1" si="8"/>
        <v/>
      </c>
      <c r="X15" s="3" t="str">
        <f t="shared" ca="1" si="9"/>
        <v/>
      </c>
      <c r="Y15" s="3" t="str">
        <f t="shared" ca="1" si="10"/>
        <v/>
      </c>
      <c r="AA15" s="7"/>
    </row>
    <row r="16" spans="1:27" ht="18.75" customHeight="1" x14ac:dyDescent="0.25">
      <c r="A16" s="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AA16" s="7"/>
    </row>
    <row r="17" spans="1:27" ht="21" customHeight="1" x14ac:dyDescent="0.4">
      <c r="A17" s="7"/>
      <c r="B17" s="14"/>
      <c r="C17" s="22">
        <f ca="1">DATE(YEAR(S8+42),MONTH(S8+42),1)</f>
        <v>45383</v>
      </c>
      <c r="D17" s="22"/>
      <c r="E17" s="22"/>
      <c r="F17" s="22"/>
      <c r="G17" s="22"/>
      <c r="H17" s="22"/>
      <c r="I17" s="22"/>
      <c r="J17" s="15"/>
      <c r="K17" s="22">
        <f ca="1">DATE(YEAR(C17+42),MONTH(C17+42),1)</f>
        <v>45413</v>
      </c>
      <c r="L17" s="22"/>
      <c r="M17" s="22"/>
      <c r="N17" s="22"/>
      <c r="O17" s="22"/>
      <c r="P17" s="22"/>
      <c r="Q17" s="22"/>
      <c r="R17" s="15"/>
      <c r="S17" s="22">
        <f ca="1">DATE(YEAR(K17+42),MONTH(K17+42),1)</f>
        <v>45444</v>
      </c>
      <c r="T17" s="22"/>
      <c r="U17" s="22"/>
      <c r="V17" s="22"/>
      <c r="W17" s="22"/>
      <c r="X17" s="22"/>
      <c r="Y17" s="22"/>
      <c r="AA17" s="7"/>
    </row>
    <row r="18" spans="1:27" ht="18.75" customHeight="1" x14ac:dyDescent="0.35">
      <c r="A18" s="7"/>
      <c r="B18" s="16"/>
      <c r="C18" s="1" t="str">
        <f>CHOOSE(1+MOD($P$2+1-2,7),"S","M","T","W","T","F","S")</f>
        <v>S</v>
      </c>
      <c r="D18" s="1" t="str">
        <f>CHOOSE(1+MOD($P$2+2-2,7),"S","M","T","W","T","F","S")</f>
        <v>M</v>
      </c>
      <c r="E18" s="1" t="str">
        <f>CHOOSE(1+MOD($P$2+3-2,7),"S","M","T","W","T","F","S")</f>
        <v>T</v>
      </c>
      <c r="F18" s="1" t="str">
        <f>CHOOSE(1+MOD($P$2+4-2,7),"S","M","T","W","T","F","S")</f>
        <v>W</v>
      </c>
      <c r="G18" s="1" t="str">
        <f>CHOOSE(1+MOD($P$2+5-2,7),"S","M","T","W","T","F","S")</f>
        <v>T</v>
      </c>
      <c r="H18" s="1" t="str">
        <f>CHOOSE(1+MOD($P$2+6-2,7),"S","M","T","W","T","F","S")</f>
        <v>F</v>
      </c>
      <c r="I18" s="1" t="str">
        <f>CHOOSE(1+MOD($P$2+7-2,7),"S","M","T","W","T","F","S")</f>
        <v>S</v>
      </c>
      <c r="J18" s="5"/>
      <c r="K18" s="1" t="str">
        <f>CHOOSE(1+MOD($P$2+1-2,7),"S","M","T","W","T","F","S")</f>
        <v>S</v>
      </c>
      <c r="L18" s="1" t="str">
        <f>CHOOSE(1+MOD($P$2+2-2,7),"S","M","T","W","T","F","S")</f>
        <v>M</v>
      </c>
      <c r="M18" s="1" t="str">
        <f>CHOOSE(1+MOD($P$2+3-2,7),"S","M","T","W","T","F","S")</f>
        <v>T</v>
      </c>
      <c r="N18" s="1" t="str">
        <f>CHOOSE(1+MOD($P$2+4-2,7),"S","M","T","W","T","F","S")</f>
        <v>W</v>
      </c>
      <c r="O18" s="1" t="str">
        <f>CHOOSE(1+MOD($P$2+5-2,7),"S","M","T","W","T","F","S")</f>
        <v>T</v>
      </c>
      <c r="P18" s="1" t="str">
        <f>CHOOSE(1+MOD($P$2+6-2,7),"S","M","T","W","T","F","S")</f>
        <v>F</v>
      </c>
      <c r="Q18" s="1" t="str">
        <f>CHOOSE(1+MOD($P$2+7-2,7),"S","M","T","W","T","F","S")</f>
        <v>S</v>
      </c>
      <c r="R18" s="5"/>
      <c r="S18" s="1" t="str">
        <f>CHOOSE(1+MOD($P$2+1-2,7),"S","M","T","W","T","F","S")</f>
        <v>S</v>
      </c>
      <c r="T18" s="1" t="str">
        <f>CHOOSE(1+MOD($P$2+2-2,7),"S","M","T","W","T","F","S")</f>
        <v>M</v>
      </c>
      <c r="U18" s="1" t="str">
        <f>CHOOSE(1+MOD($P$2+3-2,7),"S","M","T","W","T","F","S")</f>
        <v>T</v>
      </c>
      <c r="V18" s="1" t="str">
        <f>CHOOSE(1+MOD($P$2+4-2,7),"S","M","T","W","T","F","S")</f>
        <v>W</v>
      </c>
      <c r="W18" s="1" t="str">
        <f>CHOOSE(1+MOD($P$2+5-2,7),"S","M","T","W","T","F","S")</f>
        <v>T</v>
      </c>
      <c r="X18" s="1" t="str">
        <f>CHOOSE(1+MOD($P$2+6-2,7),"S","M","T","W","T","F","S")</f>
        <v>F</v>
      </c>
      <c r="Y18" s="1" t="str">
        <f>CHOOSE(1+MOD($P$2+7-2,7),"S","M","T","W","T","F","S")</f>
        <v>S</v>
      </c>
      <c r="AA18" s="7"/>
    </row>
    <row r="19" spans="1:27" ht="18.75" customHeight="1" x14ac:dyDescent="0.25">
      <c r="A19" s="7"/>
      <c r="C19" s="3" t="str">
        <f ca="1">IF(WEEKDAY(C17,1)=MOD($P$2-1,7)+1,C17,"")</f>
        <v/>
      </c>
      <c r="D19" s="3">
        <f ca="1">IF(C19="",IF(WEEKDAY(C17,1)=MOD($P$2,7)+1,C17,""),C19+1)</f>
        <v>45383</v>
      </c>
      <c r="E19" s="3">
        <f ca="1">IF(D19="",IF(WEEKDAY(C17,1)=MOD($P$2+1,7)+1,C17,""),D19+1)</f>
        <v>45384</v>
      </c>
      <c r="F19" s="3">
        <f ca="1">IF(E19="",IF(WEEKDAY(C17,1)=MOD($P$2+2,7)+1,C17,""),E19+1)</f>
        <v>45385</v>
      </c>
      <c r="G19" s="3">
        <f ca="1">IF(F19="",IF(WEEKDAY(C17,1)=MOD($P$2+3,7)+1,C17,""),F19+1)</f>
        <v>45386</v>
      </c>
      <c r="H19" s="3">
        <f ca="1">IF(G19="",IF(WEEKDAY(C17,1)=MOD($P$2+4,7)+1,C17,""),G19+1)</f>
        <v>45387</v>
      </c>
      <c r="I19" s="3">
        <f ca="1">IF(H19="",IF(WEEKDAY(C17,1)=MOD($P$2+5,7)+1,C17,""),H19+1)</f>
        <v>45388</v>
      </c>
      <c r="J19" s="2"/>
      <c r="K19" s="3" t="str">
        <f ca="1">IF(WEEKDAY(K17,1)=MOD($P$2-1,7)+1,K17,"")</f>
        <v/>
      </c>
      <c r="L19" s="3" t="str">
        <f ca="1">IF(K19="",IF(WEEKDAY(K17,1)=MOD($P$2,7)+1,K17,""),K19+1)</f>
        <v/>
      </c>
      <c r="M19" s="3" t="str">
        <f ca="1">IF(L19="",IF(WEEKDAY(K17,1)=MOD($P$2+1,7)+1,K17,""),L19+1)</f>
        <v/>
      </c>
      <c r="N19" s="3">
        <f ca="1">IF(M19="",IF(WEEKDAY(K17,1)=MOD($P$2+2,7)+1,K17,""),M19+1)</f>
        <v>45413</v>
      </c>
      <c r="O19" s="3">
        <f ca="1">IF(N19="",IF(WEEKDAY(K17,1)=MOD($P$2+3,7)+1,K17,""),N19+1)</f>
        <v>45414</v>
      </c>
      <c r="P19" s="3">
        <f ca="1">IF(O19="",IF(WEEKDAY(K17,1)=MOD($P$2+4,7)+1,K17,""),O19+1)</f>
        <v>45415</v>
      </c>
      <c r="Q19" s="3">
        <f ca="1">IF(P19="",IF(WEEKDAY(K17,1)=MOD($P$2+5,7)+1,K17,""),P19+1)</f>
        <v>45416</v>
      </c>
      <c r="R19" s="2"/>
      <c r="S19" s="3" t="str">
        <f ca="1">IF(WEEKDAY(S17,1)=MOD($P$2-1,7)+1,S17,"")</f>
        <v/>
      </c>
      <c r="T19" s="3" t="str">
        <f ca="1">IF(S19="",IF(WEEKDAY(S17,1)=MOD($P$2,7)+1,S17,""),S19+1)</f>
        <v/>
      </c>
      <c r="U19" s="3" t="str">
        <f ca="1">IF(T19="",IF(WEEKDAY(S17,1)=MOD($P$2+1,7)+1,S17,""),T19+1)</f>
        <v/>
      </c>
      <c r="V19" s="3" t="str">
        <f ca="1">IF(U19="",IF(WEEKDAY(S17,1)=MOD($P$2+2,7)+1,S17,""),U19+1)</f>
        <v/>
      </c>
      <c r="W19" s="3" t="str">
        <f ca="1">IF(V19="",IF(WEEKDAY(S17,1)=MOD($P$2+3,7)+1,S17,""),V19+1)</f>
        <v/>
      </c>
      <c r="X19" s="3" t="str">
        <f ca="1">IF(W19="",IF(WEEKDAY(S17,1)=MOD($P$2+4,7)+1,S17,""),W19+1)</f>
        <v/>
      </c>
      <c r="Y19" s="3">
        <f ca="1">IF(X19="",IF(WEEKDAY(S17,1)=MOD($P$2+5,7)+1,S17,""),X19+1)</f>
        <v>45444</v>
      </c>
      <c r="AA19" s="7"/>
    </row>
    <row r="20" spans="1:27" ht="18.75" customHeight="1" x14ac:dyDescent="0.25">
      <c r="A20" s="7"/>
      <c r="C20" s="3">
        <f ca="1">IF(I19="","",IF(MONTH(I19+1)&lt;&gt;MONTH(I19),"",I19+1))</f>
        <v>45389</v>
      </c>
      <c r="D20" s="3">
        <f ca="1">IF(C20="","",IF(MONTH(C20+1)&lt;&gt;MONTH(C20),"",C20+1))</f>
        <v>45390</v>
      </c>
      <c r="E20" s="3">
        <f t="shared" ref="E20:E24" ca="1" si="11">IF(D20="","",IF(MONTH(D20+1)&lt;&gt;MONTH(D20),"",D20+1))</f>
        <v>45391</v>
      </c>
      <c r="F20" s="3">
        <f t="shared" ref="F20:F24" ca="1" si="12">IF(E20="","",IF(MONTH(E20+1)&lt;&gt;MONTH(E20),"",E20+1))</f>
        <v>45392</v>
      </c>
      <c r="G20" s="3">
        <f t="shared" ref="G20:G24" ca="1" si="13">IF(F20="","",IF(MONTH(F20+1)&lt;&gt;MONTH(F20),"",F20+1))</f>
        <v>45393</v>
      </c>
      <c r="H20" s="3">
        <f t="shared" ref="H20:H24" ca="1" si="14">IF(G20="","",IF(MONTH(G20+1)&lt;&gt;MONTH(G20),"",G20+1))</f>
        <v>45394</v>
      </c>
      <c r="I20" s="3">
        <f t="shared" ref="I20:I24" ca="1" si="15">IF(H20="","",IF(MONTH(H20+1)&lt;&gt;MONTH(H20),"",H20+1))</f>
        <v>45395</v>
      </c>
      <c r="J20" s="2"/>
      <c r="K20" s="3">
        <f ca="1">IF(Q19="","",IF(MONTH(Q19+1)&lt;&gt;MONTH(Q19),"",Q19+1))</f>
        <v>45417</v>
      </c>
      <c r="L20" s="3">
        <f ca="1">IF(K20="","",IF(MONTH(K20+1)&lt;&gt;MONTH(K20),"",K20+1))</f>
        <v>45418</v>
      </c>
      <c r="M20" s="3">
        <f t="shared" ref="M20:M24" ca="1" si="16">IF(L20="","",IF(MONTH(L20+1)&lt;&gt;MONTH(L20),"",L20+1))</f>
        <v>45419</v>
      </c>
      <c r="N20" s="3">
        <f t="shared" ref="N20:N24" ca="1" si="17">IF(M20="","",IF(MONTH(M20+1)&lt;&gt;MONTH(M20),"",M20+1))</f>
        <v>45420</v>
      </c>
      <c r="O20" s="3">
        <f t="shared" ref="O20:O24" ca="1" si="18">IF(N20="","",IF(MONTH(N20+1)&lt;&gt;MONTH(N20),"",N20+1))</f>
        <v>45421</v>
      </c>
      <c r="P20" s="3">
        <f t="shared" ref="P20:P24" ca="1" si="19">IF(O20="","",IF(MONTH(O20+1)&lt;&gt;MONTH(O20),"",O20+1))</f>
        <v>45422</v>
      </c>
      <c r="Q20" s="3">
        <f t="shared" ref="Q20:Q24" ca="1" si="20">IF(P20="","",IF(MONTH(P20+1)&lt;&gt;MONTH(P20),"",P20+1))</f>
        <v>45423</v>
      </c>
      <c r="R20" s="2"/>
      <c r="S20" s="3">
        <f ca="1">IF(Y19="","",IF(MONTH(Y19+1)&lt;&gt;MONTH(Y19),"",Y19+1))</f>
        <v>45445</v>
      </c>
      <c r="T20" s="3">
        <f ca="1">IF(S20="","",IF(MONTH(S20+1)&lt;&gt;MONTH(S20),"",S20+1))</f>
        <v>45446</v>
      </c>
      <c r="U20" s="3">
        <f t="shared" ref="U20:U24" ca="1" si="21">IF(T20="","",IF(MONTH(T20+1)&lt;&gt;MONTH(T20),"",T20+1))</f>
        <v>45447</v>
      </c>
      <c r="V20" s="3">
        <f t="shared" ref="V20:V24" ca="1" si="22">IF(U20="","",IF(MONTH(U20+1)&lt;&gt;MONTH(U20),"",U20+1))</f>
        <v>45448</v>
      </c>
      <c r="W20" s="3">
        <f t="shared" ref="W20:W24" ca="1" si="23">IF(V20="","",IF(MONTH(V20+1)&lt;&gt;MONTH(V20),"",V20+1))</f>
        <v>45449</v>
      </c>
      <c r="X20" s="3">
        <f t="shared" ref="X20:X24" ca="1" si="24">IF(W20="","",IF(MONTH(W20+1)&lt;&gt;MONTH(W20),"",W20+1))</f>
        <v>45450</v>
      </c>
      <c r="Y20" s="3">
        <f t="shared" ref="Y20:Y24" ca="1" si="25">IF(X20="","",IF(MONTH(X20+1)&lt;&gt;MONTH(X20),"",X20+1))</f>
        <v>45451</v>
      </c>
      <c r="AA20" s="7"/>
    </row>
    <row r="21" spans="1:27" ht="18.75" customHeight="1" x14ac:dyDescent="0.25">
      <c r="A21" s="7"/>
      <c r="C21" s="3">
        <f ca="1">IF(I20="","",IF(MONTH(I20+1)&lt;&gt;MONTH(I20),"",I20+1))</f>
        <v>45396</v>
      </c>
      <c r="D21" s="3">
        <f ca="1">IF(C21="","",IF(MONTH(C21+1)&lt;&gt;MONTH(C21),"",C21+1))</f>
        <v>45397</v>
      </c>
      <c r="E21" s="3">
        <f t="shared" ca="1" si="11"/>
        <v>45398</v>
      </c>
      <c r="F21" s="3">
        <f t="shared" ca="1" si="12"/>
        <v>45399</v>
      </c>
      <c r="G21" s="3">
        <f t="shared" ca="1" si="13"/>
        <v>45400</v>
      </c>
      <c r="H21" s="3">
        <f t="shared" ca="1" si="14"/>
        <v>45401</v>
      </c>
      <c r="I21" s="3">
        <f t="shared" ca="1" si="15"/>
        <v>45402</v>
      </c>
      <c r="J21" s="2"/>
      <c r="K21" s="3">
        <f ca="1">IF(Q20="","",IF(MONTH(Q20+1)&lt;&gt;MONTH(Q20),"",Q20+1))</f>
        <v>45424</v>
      </c>
      <c r="L21" s="3">
        <f ca="1">IF(K21="","",IF(MONTH(K21+1)&lt;&gt;MONTH(K21),"",K21+1))</f>
        <v>45425</v>
      </c>
      <c r="M21" s="3">
        <f t="shared" ca="1" si="16"/>
        <v>45426</v>
      </c>
      <c r="N21" s="3">
        <f t="shared" ca="1" si="17"/>
        <v>45427</v>
      </c>
      <c r="O21" s="3">
        <f t="shared" ca="1" si="18"/>
        <v>45428</v>
      </c>
      <c r="P21" s="3">
        <f t="shared" ca="1" si="19"/>
        <v>45429</v>
      </c>
      <c r="Q21" s="3">
        <f t="shared" ca="1" si="20"/>
        <v>45430</v>
      </c>
      <c r="R21" s="2"/>
      <c r="S21" s="3">
        <f ca="1">IF(Y20="","",IF(MONTH(Y20+1)&lt;&gt;MONTH(Y20),"",Y20+1))</f>
        <v>45452</v>
      </c>
      <c r="T21" s="3">
        <f ca="1">IF(S21="","",IF(MONTH(S21+1)&lt;&gt;MONTH(S21),"",S21+1))</f>
        <v>45453</v>
      </c>
      <c r="U21" s="3">
        <f t="shared" ca="1" si="21"/>
        <v>45454</v>
      </c>
      <c r="V21" s="3">
        <f t="shared" ca="1" si="22"/>
        <v>45455</v>
      </c>
      <c r="W21" s="3">
        <f t="shared" ca="1" si="23"/>
        <v>45456</v>
      </c>
      <c r="X21" s="3">
        <f t="shared" ca="1" si="24"/>
        <v>45457</v>
      </c>
      <c r="Y21" s="3">
        <f t="shared" ca="1" si="25"/>
        <v>45458</v>
      </c>
      <c r="AA21" s="7"/>
    </row>
    <row r="22" spans="1:27" ht="18.75" customHeight="1" x14ac:dyDescent="0.25">
      <c r="A22" s="7"/>
      <c r="C22" s="3">
        <f ca="1">IF(I21="","",IF(MONTH(I21+1)&lt;&gt;MONTH(I21),"",I21+1))</f>
        <v>45403</v>
      </c>
      <c r="D22" s="3">
        <f ca="1">IF(C22="","",IF(MONTH(C22+1)&lt;&gt;MONTH(C22),"",C22+1))</f>
        <v>45404</v>
      </c>
      <c r="E22" s="3">
        <f t="shared" ca="1" si="11"/>
        <v>45405</v>
      </c>
      <c r="F22" s="3">
        <f t="shared" ca="1" si="12"/>
        <v>45406</v>
      </c>
      <c r="G22" s="3">
        <f t="shared" ca="1" si="13"/>
        <v>45407</v>
      </c>
      <c r="H22" s="3">
        <f t="shared" ca="1" si="14"/>
        <v>45408</v>
      </c>
      <c r="I22" s="3">
        <f t="shared" ca="1" si="15"/>
        <v>45409</v>
      </c>
      <c r="J22" s="2"/>
      <c r="K22" s="3">
        <f ca="1">IF(Q21="","",IF(MONTH(Q21+1)&lt;&gt;MONTH(Q21),"",Q21+1))</f>
        <v>45431</v>
      </c>
      <c r="L22" s="3">
        <f ca="1">IF(K22="","",IF(MONTH(K22+1)&lt;&gt;MONTH(K22),"",K22+1))</f>
        <v>45432</v>
      </c>
      <c r="M22" s="3">
        <f t="shared" ca="1" si="16"/>
        <v>45433</v>
      </c>
      <c r="N22" s="3">
        <f t="shared" ca="1" si="17"/>
        <v>45434</v>
      </c>
      <c r="O22" s="3">
        <f t="shared" ca="1" si="18"/>
        <v>45435</v>
      </c>
      <c r="P22" s="3">
        <f t="shared" ca="1" si="19"/>
        <v>45436</v>
      </c>
      <c r="Q22" s="3">
        <f t="shared" ca="1" si="20"/>
        <v>45437</v>
      </c>
      <c r="R22" s="2"/>
      <c r="S22" s="3">
        <f ca="1">IF(Y21="","",IF(MONTH(Y21+1)&lt;&gt;MONTH(Y21),"",Y21+1))</f>
        <v>45459</v>
      </c>
      <c r="T22" s="3">
        <f ca="1">IF(S22="","",IF(MONTH(S22+1)&lt;&gt;MONTH(S22),"",S22+1))</f>
        <v>45460</v>
      </c>
      <c r="U22" s="3">
        <f t="shared" ca="1" si="21"/>
        <v>45461</v>
      </c>
      <c r="V22" s="3">
        <f t="shared" ca="1" si="22"/>
        <v>45462</v>
      </c>
      <c r="W22" s="3">
        <f t="shared" ca="1" si="23"/>
        <v>45463</v>
      </c>
      <c r="X22" s="3">
        <f t="shared" ca="1" si="24"/>
        <v>45464</v>
      </c>
      <c r="Y22" s="3">
        <f t="shared" ca="1" si="25"/>
        <v>45465</v>
      </c>
      <c r="AA22" s="7"/>
    </row>
    <row r="23" spans="1:27" ht="18.75" customHeight="1" x14ac:dyDescent="0.25">
      <c r="A23" s="7"/>
      <c r="C23" s="3">
        <f ca="1">IF(I22="","",IF(MONTH(I22+1)&lt;&gt;MONTH(I22),"",I22+1))</f>
        <v>45410</v>
      </c>
      <c r="D23" s="3">
        <f ca="1">IF(C23="","",IF(MONTH(C23+1)&lt;&gt;MONTH(C23),"",C23+1))</f>
        <v>45411</v>
      </c>
      <c r="E23" s="3">
        <f t="shared" ca="1" si="11"/>
        <v>45412</v>
      </c>
      <c r="F23" s="3" t="str">
        <f t="shared" ca="1" si="12"/>
        <v/>
      </c>
      <c r="G23" s="3" t="str">
        <f t="shared" ca="1" si="13"/>
        <v/>
      </c>
      <c r="H23" s="3" t="str">
        <f t="shared" ca="1" si="14"/>
        <v/>
      </c>
      <c r="I23" s="3" t="str">
        <f t="shared" ca="1" si="15"/>
        <v/>
      </c>
      <c r="J23" s="2"/>
      <c r="K23" s="3">
        <f ca="1">IF(Q22="","",IF(MONTH(Q22+1)&lt;&gt;MONTH(Q22),"",Q22+1))</f>
        <v>45438</v>
      </c>
      <c r="L23" s="3">
        <f ca="1">IF(K23="","",IF(MONTH(K23+1)&lt;&gt;MONTH(K23),"",K23+1))</f>
        <v>45439</v>
      </c>
      <c r="M23" s="3">
        <f t="shared" ca="1" si="16"/>
        <v>45440</v>
      </c>
      <c r="N23" s="3">
        <f t="shared" ca="1" si="17"/>
        <v>45441</v>
      </c>
      <c r="O23" s="3">
        <f t="shared" ca="1" si="18"/>
        <v>45442</v>
      </c>
      <c r="P23" s="3">
        <f t="shared" ca="1" si="19"/>
        <v>45443</v>
      </c>
      <c r="Q23" s="3" t="str">
        <f t="shared" ca="1" si="20"/>
        <v/>
      </c>
      <c r="R23" s="2"/>
      <c r="S23" s="3">
        <f ca="1">IF(Y22="","",IF(MONTH(Y22+1)&lt;&gt;MONTH(Y22),"",Y22+1))</f>
        <v>45466</v>
      </c>
      <c r="T23" s="3">
        <f ca="1">IF(S23="","",IF(MONTH(S23+1)&lt;&gt;MONTH(S23),"",S23+1))</f>
        <v>45467</v>
      </c>
      <c r="U23" s="3">
        <f t="shared" ca="1" si="21"/>
        <v>45468</v>
      </c>
      <c r="V23" s="3">
        <f t="shared" ca="1" si="22"/>
        <v>45469</v>
      </c>
      <c r="W23" s="3">
        <f t="shared" ca="1" si="23"/>
        <v>45470</v>
      </c>
      <c r="X23" s="3">
        <f t="shared" ca="1" si="24"/>
        <v>45471</v>
      </c>
      <c r="Y23" s="3">
        <f t="shared" ca="1" si="25"/>
        <v>45472</v>
      </c>
      <c r="AA23" s="7"/>
    </row>
    <row r="24" spans="1:27" ht="18.75" customHeight="1" x14ac:dyDescent="0.25">
      <c r="A24" s="7"/>
      <c r="C24" s="3" t="str">
        <f ca="1">IF(I23="","",IF(MONTH(I23+1)&lt;&gt;MONTH(I23),"",I23+1))</f>
        <v/>
      </c>
      <c r="D24" s="3" t="str">
        <f ca="1">IF(C24="","",IF(MONTH(C24+1)&lt;&gt;MONTH(C24),"",C24+1))</f>
        <v/>
      </c>
      <c r="E24" s="3" t="str">
        <f t="shared" ca="1" si="11"/>
        <v/>
      </c>
      <c r="F24" s="3" t="str">
        <f t="shared" ca="1" si="12"/>
        <v/>
      </c>
      <c r="G24" s="3" t="str">
        <f t="shared" ca="1" si="13"/>
        <v/>
      </c>
      <c r="H24" s="3" t="str">
        <f t="shared" ca="1" si="14"/>
        <v/>
      </c>
      <c r="I24" s="3" t="str">
        <f t="shared" ca="1" si="15"/>
        <v/>
      </c>
      <c r="J24" s="2"/>
      <c r="K24" s="3" t="str">
        <f ca="1">IF(Q23="","",IF(MONTH(Q23+1)&lt;&gt;MONTH(Q23),"",Q23+1))</f>
        <v/>
      </c>
      <c r="L24" s="3" t="str">
        <f ca="1">IF(K24="","",IF(MONTH(K24+1)&lt;&gt;MONTH(K24),"",K24+1))</f>
        <v/>
      </c>
      <c r="M24" s="3" t="str">
        <f t="shared" ca="1" si="16"/>
        <v/>
      </c>
      <c r="N24" s="3" t="str">
        <f t="shared" ca="1" si="17"/>
        <v/>
      </c>
      <c r="O24" s="3" t="str">
        <f t="shared" ca="1" si="18"/>
        <v/>
      </c>
      <c r="P24" s="3" t="str">
        <f t="shared" ca="1" si="19"/>
        <v/>
      </c>
      <c r="Q24" s="3" t="str">
        <f t="shared" ca="1" si="20"/>
        <v/>
      </c>
      <c r="R24" s="2"/>
      <c r="S24" s="3">
        <f ca="1">IF(Y23="","",IF(MONTH(Y23+1)&lt;&gt;MONTH(Y23),"",Y23+1))</f>
        <v>45473</v>
      </c>
      <c r="T24" s="3" t="str">
        <f ca="1">IF(S24="","",IF(MONTH(S24+1)&lt;&gt;MONTH(S24),"",S24+1))</f>
        <v/>
      </c>
      <c r="U24" s="3" t="str">
        <f t="shared" ca="1" si="21"/>
        <v/>
      </c>
      <c r="V24" s="3" t="str">
        <f t="shared" ca="1" si="22"/>
        <v/>
      </c>
      <c r="W24" s="3" t="str">
        <f t="shared" ca="1" si="23"/>
        <v/>
      </c>
      <c r="X24" s="3" t="str">
        <f t="shared" ca="1" si="24"/>
        <v/>
      </c>
      <c r="Y24" s="3" t="str">
        <f t="shared" ca="1" si="25"/>
        <v/>
      </c>
      <c r="AA24" s="7"/>
    </row>
    <row r="25" spans="1:27" ht="18.75" customHeight="1" x14ac:dyDescent="0.25">
      <c r="A25" s="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AA25" s="7"/>
    </row>
    <row r="26" spans="1:27" ht="21" x14ac:dyDescent="0.4">
      <c r="A26" s="7"/>
      <c r="B26" s="14"/>
      <c r="C26" s="22">
        <f ca="1">DATE(YEAR(S17+42),MONTH(S17+42),1)</f>
        <v>45474</v>
      </c>
      <c r="D26" s="22"/>
      <c r="E26" s="22"/>
      <c r="F26" s="22"/>
      <c r="G26" s="22"/>
      <c r="H26" s="22"/>
      <c r="I26" s="22"/>
      <c r="J26" s="15"/>
      <c r="K26" s="22">
        <f ca="1">DATE(YEAR(C26+42),MONTH(C26+42),1)</f>
        <v>45505</v>
      </c>
      <c r="L26" s="22"/>
      <c r="M26" s="22"/>
      <c r="N26" s="22"/>
      <c r="O26" s="22"/>
      <c r="P26" s="22"/>
      <c r="Q26" s="22"/>
      <c r="R26" s="15"/>
      <c r="S26" s="22">
        <f ca="1">DATE(YEAR(K26+42),MONTH(K26+42),1)</f>
        <v>45536</v>
      </c>
      <c r="T26" s="22"/>
      <c r="U26" s="22"/>
      <c r="V26" s="22"/>
      <c r="W26" s="22"/>
      <c r="X26" s="22"/>
      <c r="Y26" s="22"/>
      <c r="AA26" s="7"/>
    </row>
    <row r="27" spans="1:27" ht="18" x14ac:dyDescent="0.35">
      <c r="A27" s="7"/>
      <c r="B27" s="16"/>
      <c r="C27" s="1" t="str">
        <f>CHOOSE(1+MOD($P$2+1-2,7),"S","M","T","W","T","F","S")</f>
        <v>S</v>
      </c>
      <c r="D27" s="1" t="str">
        <f>CHOOSE(1+MOD($P$2+2-2,7),"S","M","T","W","T","F","S")</f>
        <v>M</v>
      </c>
      <c r="E27" s="1" t="str">
        <f>CHOOSE(1+MOD($P$2+3-2,7),"S","M","T","W","T","F","S")</f>
        <v>T</v>
      </c>
      <c r="F27" s="1" t="str">
        <f>CHOOSE(1+MOD($P$2+4-2,7),"S","M","T","W","T","F","S")</f>
        <v>W</v>
      </c>
      <c r="G27" s="1" t="str">
        <f>CHOOSE(1+MOD($P$2+5-2,7),"S","M","T","W","T","F","S")</f>
        <v>T</v>
      </c>
      <c r="H27" s="1" t="str">
        <f>CHOOSE(1+MOD($P$2+6-2,7),"S","M","T","W","T","F","S")</f>
        <v>F</v>
      </c>
      <c r="I27" s="1" t="str">
        <f>CHOOSE(1+MOD($P$2+7-2,7),"S","M","T","W","T","F","S")</f>
        <v>S</v>
      </c>
      <c r="J27" s="5"/>
      <c r="K27" s="1" t="str">
        <f>CHOOSE(1+MOD($P$2+1-2,7),"S","M","T","W","T","F","S")</f>
        <v>S</v>
      </c>
      <c r="L27" s="1" t="str">
        <f>CHOOSE(1+MOD($P$2+2-2,7),"S","M","T","W","T","F","S")</f>
        <v>M</v>
      </c>
      <c r="M27" s="1" t="str">
        <f>CHOOSE(1+MOD($P$2+3-2,7),"S","M","T","W","T","F","S")</f>
        <v>T</v>
      </c>
      <c r="N27" s="1" t="str">
        <f>CHOOSE(1+MOD($P$2+4-2,7),"S","M","T","W","T","F","S")</f>
        <v>W</v>
      </c>
      <c r="O27" s="1" t="str">
        <f>CHOOSE(1+MOD($P$2+5-2,7),"S","M","T","W","T","F","S")</f>
        <v>T</v>
      </c>
      <c r="P27" s="1" t="str">
        <f>CHOOSE(1+MOD($P$2+6-2,7),"S","M","T","W","T","F","S")</f>
        <v>F</v>
      </c>
      <c r="Q27" s="1" t="str">
        <f>CHOOSE(1+MOD($P$2+7-2,7),"S","M","T","W","T","F","S")</f>
        <v>S</v>
      </c>
      <c r="R27" s="5"/>
      <c r="S27" s="1" t="str">
        <f>CHOOSE(1+MOD($P$2+1-2,7),"S","M","T","W","T","F","S")</f>
        <v>S</v>
      </c>
      <c r="T27" s="1" t="str">
        <f>CHOOSE(1+MOD($P$2+2-2,7),"S","M","T","W","T","F","S")</f>
        <v>M</v>
      </c>
      <c r="U27" s="1" t="str">
        <f>CHOOSE(1+MOD($P$2+3-2,7),"S","M","T","W","T","F","S")</f>
        <v>T</v>
      </c>
      <c r="V27" s="1" t="str">
        <f>CHOOSE(1+MOD($P$2+4-2,7),"S","M","T","W","T","F","S")</f>
        <v>W</v>
      </c>
      <c r="W27" s="1" t="str">
        <f>CHOOSE(1+MOD($P$2+5-2,7),"S","M","T","W","T","F","S")</f>
        <v>T</v>
      </c>
      <c r="X27" s="1" t="str">
        <f>CHOOSE(1+MOD($P$2+6-2,7),"S","M","T","W","T","F","S")</f>
        <v>F</v>
      </c>
      <c r="Y27" s="1" t="str">
        <f>CHOOSE(1+MOD($P$2+7-2,7),"S","M","T","W","T","F","S")</f>
        <v>S</v>
      </c>
      <c r="AA27" s="7"/>
    </row>
    <row r="28" spans="1:27" ht="18.75" customHeight="1" x14ac:dyDescent="0.25">
      <c r="A28" s="7"/>
      <c r="C28" s="3" t="str">
        <f ca="1">IF(WEEKDAY(C26,1)=MOD($P$2-1,7)+1,C26,"")</f>
        <v/>
      </c>
      <c r="D28" s="3">
        <f ca="1">IF(C28="",IF(WEEKDAY(C26,1)=MOD($P$2,7)+1,C26,""),C28+1)</f>
        <v>45474</v>
      </c>
      <c r="E28" s="3">
        <f ca="1">IF(D28="",IF(WEEKDAY(C26,1)=MOD($P$2+1,7)+1,C26,""),D28+1)</f>
        <v>45475</v>
      </c>
      <c r="F28" s="3">
        <f ca="1">IF(E28="",IF(WEEKDAY(C26,1)=MOD($P$2+2,7)+1,C26,""),E28+1)</f>
        <v>45476</v>
      </c>
      <c r="G28" s="3">
        <f ca="1">IF(F28="",IF(WEEKDAY(C26,1)=MOD($P$2+3,7)+1,C26,""),F28+1)</f>
        <v>45477</v>
      </c>
      <c r="H28" s="3">
        <f ca="1">IF(G28="",IF(WEEKDAY(C26,1)=MOD($P$2+4,7)+1,C26,""),G28+1)</f>
        <v>45478</v>
      </c>
      <c r="I28" s="3">
        <f ca="1">IF(H28="",IF(WEEKDAY(C26,1)=MOD($P$2+5,7)+1,C26,""),H28+1)</f>
        <v>45479</v>
      </c>
      <c r="J28" s="2"/>
      <c r="K28" s="3" t="str">
        <f ca="1">IF(WEEKDAY(K26,1)=MOD($P$2-1,7)+1,K26,"")</f>
        <v/>
      </c>
      <c r="L28" s="3" t="str">
        <f ca="1">IF(K28="",IF(WEEKDAY(K26,1)=MOD($P$2,7)+1,K26,""),K28+1)</f>
        <v/>
      </c>
      <c r="M28" s="3" t="str">
        <f ca="1">IF(L28="",IF(WEEKDAY(K26,1)=MOD($P$2+1,7)+1,K26,""),L28+1)</f>
        <v/>
      </c>
      <c r="N28" s="3" t="str">
        <f ca="1">IF(M28="",IF(WEEKDAY(K26,1)=MOD($P$2+2,7)+1,K26,""),M28+1)</f>
        <v/>
      </c>
      <c r="O28" s="3">
        <f ca="1">IF(N28="",IF(WEEKDAY(K26,1)=MOD($P$2+3,7)+1,K26,""),N28+1)</f>
        <v>45505</v>
      </c>
      <c r="P28" s="3">
        <f ca="1">IF(O28="",IF(WEEKDAY(K26,1)=MOD($P$2+4,7)+1,K26,""),O28+1)</f>
        <v>45506</v>
      </c>
      <c r="Q28" s="3">
        <f ca="1">IF(P28="",IF(WEEKDAY(K26,1)=MOD($P$2+5,7)+1,K26,""),P28+1)</f>
        <v>45507</v>
      </c>
      <c r="R28" s="2"/>
      <c r="S28" s="3">
        <f ca="1">IF(WEEKDAY(S26,1)=MOD($P$2-1,7)+1,S26,"")</f>
        <v>45536</v>
      </c>
      <c r="T28" s="3">
        <f ca="1">IF(S28="",IF(WEEKDAY(S26,1)=MOD($P$2,7)+1,S26,""),S28+1)</f>
        <v>45537</v>
      </c>
      <c r="U28" s="3">
        <f ca="1">IF(T28="",IF(WEEKDAY(S26,1)=MOD($P$2+1,7)+1,S26,""),T28+1)</f>
        <v>45538</v>
      </c>
      <c r="V28" s="3">
        <f ca="1">IF(U28="",IF(WEEKDAY(S26,1)=MOD($P$2+2,7)+1,S26,""),U28+1)</f>
        <v>45539</v>
      </c>
      <c r="W28" s="3">
        <f ca="1">IF(V28="",IF(WEEKDAY(S26,1)=MOD($P$2+3,7)+1,S26,""),V28+1)</f>
        <v>45540</v>
      </c>
      <c r="X28" s="3">
        <f ca="1">IF(W28="",IF(WEEKDAY(S26,1)=MOD($P$2+4,7)+1,S26,""),W28+1)</f>
        <v>45541</v>
      </c>
      <c r="Y28" s="3">
        <f ca="1">IF(X28="",IF(WEEKDAY(S26,1)=MOD($P$2+5,7)+1,S26,""),X28+1)</f>
        <v>45542</v>
      </c>
      <c r="AA28" s="7"/>
    </row>
    <row r="29" spans="1:27" ht="18.75" customHeight="1" x14ac:dyDescent="0.25">
      <c r="A29" s="7"/>
      <c r="C29" s="3">
        <f ca="1">IF(I28="","",IF(MONTH(I28+1)&lt;&gt;MONTH(I28),"",I28+1))</f>
        <v>45480</v>
      </c>
      <c r="D29" s="3">
        <f ca="1">IF(C29="","",IF(MONTH(C29+1)&lt;&gt;MONTH(C29),"",C29+1))</f>
        <v>45481</v>
      </c>
      <c r="E29" s="3">
        <f t="shared" ref="E29:E33" ca="1" si="26">IF(D29="","",IF(MONTH(D29+1)&lt;&gt;MONTH(D29),"",D29+1))</f>
        <v>45482</v>
      </c>
      <c r="F29" s="3">
        <f t="shared" ref="F29:F33" ca="1" si="27">IF(E29="","",IF(MONTH(E29+1)&lt;&gt;MONTH(E29),"",E29+1))</f>
        <v>45483</v>
      </c>
      <c r="G29" s="3">
        <f t="shared" ref="G29:G33" ca="1" si="28">IF(F29="","",IF(MONTH(F29+1)&lt;&gt;MONTH(F29),"",F29+1))</f>
        <v>45484</v>
      </c>
      <c r="H29" s="3">
        <f t="shared" ref="H29:H33" ca="1" si="29">IF(G29="","",IF(MONTH(G29+1)&lt;&gt;MONTH(G29),"",G29+1))</f>
        <v>45485</v>
      </c>
      <c r="I29" s="3">
        <f t="shared" ref="I29:I33" ca="1" si="30">IF(H29="","",IF(MONTH(H29+1)&lt;&gt;MONTH(H29),"",H29+1))</f>
        <v>45486</v>
      </c>
      <c r="J29" s="2"/>
      <c r="K29" s="3">
        <f ca="1">IF(Q28="","",IF(MONTH(Q28+1)&lt;&gt;MONTH(Q28),"",Q28+1))</f>
        <v>45508</v>
      </c>
      <c r="L29" s="3">
        <f ca="1">IF(K29="","",IF(MONTH(K29+1)&lt;&gt;MONTH(K29),"",K29+1))</f>
        <v>45509</v>
      </c>
      <c r="M29" s="3">
        <f t="shared" ref="M29:M33" ca="1" si="31">IF(L29="","",IF(MONTH(L29+1)&lt;&gt;MONTH(L29),"",L29+1))</f>
        <v>45510</v>
      </c>
      <c r="N29" s="3">
        <f t="shared" ref="N29:N33" ca="1" si="32">IF(M29="","",IF(MONTH(M29+1)&lt;&gt;MONTH(M29),"",M29+1))</f>
        <v>45511</v>
      </c>
      <c r="O29" s="3">
        <f t="shared" ref="O29:O33" ca="1" si="33">IF(N29="","",IF(MONTH(N29+1)&lt;&gt;MONTH(N29),"",N29+1))</f>
        <v>45512</v>
      </c>
      <c r="P29" s="3">
        <f t="shared" ref="P29:P33" ca="1" si="34">IF(O29="","",IF(MONTH(O29+1)&lt;&gt;MONTH(O29),"",O29+1))</f>
        <v>45513</v>
      </c>
      <c r="Q29" s="3">
        <f t="shared" ref="Q29:Q33" ca="1" si="35">IF(P29="","",IF(MONTH(P29+1)&lt;&gt;MONTH(P29),"",P29+1))</f>
        <v>45514</v>
      </c>
      <c r="R29" s="2"/>
      <c r="S29" s="3">
        <f ca="1">IF(Y28="","",IF(MONTH(Y28+1)&lt;&gt;MONTH(Y28),"",Y28+1))</f>
        <v>45543</v>
      </c>
      <c r="T29" s="3">
        <f ca="1">IF(S29="","",IF(MONTH(S29+1)&lt;&gt;MONTH(S29),"",S29+1))</f>
        <v>45544</v>
      </c>
      <c r="U29" s="3">
        <f t="shared" ref="U29:U33" ca="1" si="36">IF(T29="","",IF(MONTH(T29+1)&lt;&gt;MONTH(T29),"",T29+1))</f>
        <v>45545</v>
      </c>
      <c r="V29" s="3">
        <f t="shared" ref="V29:V33" ca="1" si="37">IF(U29="","",IF(MONTH(U29+1)&lt;&gt;MONTH(U29),"",U29+1))</f>
        <v>45546</v>
      </c>
      <c r="W29" s="3">
        <f t="shared" ref="W29:W33" ca="1" si="38">IF(V29="","",IF(MONTH(V29+1)&lt;&gt;MONTH(V29),"",V29+1))</f>
        <v>45547</v>
      </c>
      <c r="X29" s="3">
        <f t="shared" ref="X29:X33" ca="1" si="39">IF(W29="","",IF(MONTH(W29+1)&lt;&gt;MONTH(W29),"",W29+1))</f>
        <v>45548</v>
      </c>
      <c r="Y29" s="3">
        <f t="shared" ref="Y29:Y33" ca="1" si="40">IF(X29="","",IF(MONTH(X29+1)&lt;&gt;MONTH(X29),"",X29+1))</f>
        <v>45549</v>
      </c>
      <c r="AA29" s="7"/>
    </row>
    <row r="30" spans="1:27" ht="18.75" customHeight="1" x14ac:dyDescent="0.25">
      <c r="A30" s="7"/>
      <c r="C30" s="3">
        <f ca="1">IF(I29="","",IF(MONTH(I29+1)&lt;&gt;MONTH(I29),"",I29+1))</f>
        <v>45487</v>
      </c>
      <c r="D30" s="3">
        <f ca="1">IF(C30="","",IF(MONTH(C30+1)&lt;&gt;MONTH(C30),"",C30+1))</f>
        <v>45488</v>
      </c>
      <c r="E30" s="3">
        <f t="shared" ca="1" si="26"/>
        <v>45489</v>
      </c>
      <c r="F30" s="3">
        <f t="shared" ca="1" si="27"/>
        <v>45490</v>
      </c>
      <c r="G30" s="3">
        <f t="shared" ca="1" si="28"/>
        <v>45491</v>
      </c>
      <c r="H30" s="3">
        <f t="shared" ca="1" si="29"/>
        <v>45492</v>
      </c>
      <c r="I30" s="3">
        <f t="shared" ca="1" si="30"/>
        <v>45493</v>
      </c>
      <c r="J30" s="2"/>
      <c r="K30" s="3">
        <f ca="1">IF(Q29="","",IF(MONTH(Q29+1)&lt;&gt;MONTH(Q29),"",Q29+1))</f>
        <v>45515</v>
      </c>
      <c r="L30" s="3">
        <f ca="1">IF(K30="","",IF(MONTH(K30+1)&lt;&gt;MONTH(K30),"",K30+1))</f>
        <v>45516</v>
      </c>
      <c r="M30" s="3">
        <f t="shared" ca="1" si="31"/>
        <v>45517</v>
      </c>
      <c r="N30" s="3">
        <f t="shared" ca="1" si="32"/>
        <v>45518</v>
      </c>
      <c r="O30" s="3">
        <f t="shared" ca="1" si="33"/>
        <v>45519</v>
      </c>
      <c r="P30" s="3">
        <f t="shared" ca="1" si="34"/>
        <v>45520</v>
      </c>
      <c r="Q30" s="3">
        <f t="shared" ca="1" si="35"/>
        <v>45521</v>
      </c>
      <c r="R30" s="2"/>
      <c r="S30" s="3">
        <f ca="1">IF(Y29="","",IF(MONTH(Y29+1)&lt;&gt;MONTH(Y29),"",Y29+1))</f>
        <v>45550</v>
      </c>
      <c r="T30" s="3">
        <f ca="1">IF(S30="","",IF(MONTH(S30+1)&lt;&gt;MONTH(S30),"",S30+1))</f>
        <v>45551</v>
      </c>
      <c r="U30" s="3">
        <f t="shared" ca="1" si="36"/>
        <v>45552</v>
      </c>
      <c r="V30" s="3">
        <f t="shared" ca="1" si="37"/>
        <v>45553</v>
      </c>
      <c r="W30" s="3">
        <f t="shared" ca="1" si="38"/>
        <v>45554</v>
      </c>
      <c r="X30" s="3">
        <f t="shared" ca="1" si="39"/>
        <v>45555</v>
      </c>
      <c r="Y30" s="3">
        <f t="shared" ca="1" si="40"/>
        <v>45556</v>
      </c>
      <c r="AA30" s="7"/>
    </row>
    <row r="31" spans="1:27" ht="18.75" customHeight="1" x14ac:dyDescent="0.25">
      <c r="A31" s="7"/>
      <c r="C31" s="3">
        <f ca="1">IF(I30="","",IF(MONTH(I30+1)&lt;&gt;MONTH(I30),"",I30+1))</f>
        <v>45494</v>
      </c>
      <c r="D31" s="3">
        <f ca="1">IF(C31="","",IF(MONTH(C31+1)&lt;&gt;MONTH(C31),"",C31+1))</f>
        <v>45495</v>
      </c>
      <c r="E31" s="3">
        <f t="shared" ca="1" si="26"/>
        <v>45496</v>
      </c>
      <c r="F31" s="3">
        <f t="shared" ca="1" si="27"/>
        <v>45497</v>
      </c>
      <c r="G31" s="3">
        <f t="shared" ca="1" si="28"/>
        <v>45498</v>
      </c>
      <c r="H31" s="3">
        <f t="shared" ca="1" si="29"/>
        <v>45499</v>
      </c>
      <c r="I31" s="3">
        <f t="shared" ca="1" si="30"/>
        <v>45500</v>
      </c>
      <c r="J31" s="2"/>
      <c r="K31" s="3">
        <f ca="1">IF(Q30="","",IF(MONTH(Q30+1)&lt;&gt;MONTH(Q30),"",Q30+1))</f>
        <v>45522</v>
      </c>
      <c r="L31" s="3">
        <f ca="1">IF(K31="","",IF(MONTH(K31+1)&lt;&gt;MONTH(K31),"",K31+1))</f>
        <v>45523</v>
      </c>
      <c r="M31" s="3">
        <f t="shared" ca="1" si="31"/>
        <v>45524</v>
      </c>
      <c r="N31" s="3">
        <f t="shared" ca="1" si="32"/>
        <v>45525</v>
      </c>
      <c r="O31" s="3">
        <f t="shared" ca="1" si="33"/>
        <v>45526</v>
      </c>
      <c r="P31" s="3">
        <f t="shared" ca="1" si="34"/>
        <v>45527</v>
      </c>
      <c r="Q31" s="3">
        <f t="shared" ca="1" si="35"/>
        <v>45528</v>
      </c>
      <c r="R31" s="2"/>
      <c r="S31" s="3">
        <f ca="1">IF(Y30="","",IF(MONTH(Y30+1)&lt;&gt;MONTH(Y30),"",Y30+1))</f>
        <v>45557</v>
      </c>
      <c r="T31" s="3">
        <f ca="1">IF(S31="","",IF(MONTH(S31+1)&lt;&gt;MONTH(S31),"",S31+1))</f>
        <v>45558</v>
      </c>
      <c r="U31" s="3">
        <f t="shared" ca="1" si="36"/>
        <v>45559</v>
      </c>
      <c r="V31" s="3">
        <f t="shared" ca="1" si="37"/>
        <v>45560</v>
      </c>
      <c r="W31" s="3">
        <f t="shared" ca="1" si="38"/>
        <v>45561</v>
      </c>
      <c r="X31" s="3">
        <f t="shared" ca="1" si="39"/>
        <v>45562</v>
      </c>
      <c r="Y31" s="3">
        <f t="shared" ca="1" si="40"/>
        <v>45563</v>
      </c>
      <c r="AA31" s="7"/>
    </row>
    <row r="32" spans="1:27" ht="18.75" customHeight="1" x14ac:dyDescent="0.25">
      <c r="A32" s="7"/>
      <c r="C32" s="3">
        <f ca="1">IF(I31="","",IF(MONTH(I31+1)&lt;&gt;MONTH(I31),"",I31+1))</f>
        <v>45501</v>
      </c>
      <c r="D32" s="3">
        <f ca="1">IF(C32="","",IF(MONTH(C32+1)&lt;&gt;MONTH(C32),"",C32+1))</f>
        <v>45502</v>
      </c>
      <c r="E32" s="3">
        <f t="shared" ca="1" si="26"/>
        <v>45503</v>
      </c>
      <c r="F32" s="3">
        <f t="shared" ca="1" si="27"/>
        <v>45504</v>
      </c>
      <c r="G32" s="3" t="str">
        <f t="shared" ca="1" si="28"/>
        <v/>
      </c>
      <c r="H32" s="3" t="str">
        <f t="shared" ca="1" si="29"/>
        <v/>
      </c>
      <c r="I32" s="3" t="str">
        <f t="shared" ca="1" si="30"/>
        <v/>
      </c>
      <c r="J32" s="2"/>
      <c r="K32" s="3">
        <f ca="1">IF(Q31="","",IF(MONTH(Q31+1)&lt;&gt;MONTH(Q31),"",Q31+1))</f>
        <v>45529</v>
      </c>
      <c r="L32" s="3">
        <f ca="1">IF(K32="","",IF(MONTH(K32+1)&lt;&gt;MONTH(K32),"",K32+1))</f>
        <v>45530</v>
      </c>
      <c r="M32" s="3">
        <f t="shared" ca="1" si="31"/>
        <v>45531</v>
      </c>
      <c r="N32" s="3">
        <f t="shared" ca="1" si="32"/>
        <v>45532</v>
      </c>
      <c r="O32" s="3">
        <f t="shared" ca="1" si="33"/>
        <v>45533</v>
      </c>
      <c r="P32" s="3">
        <f t="shared" ca="1" si="34"/>
        <v>45534</v>
      </c>
      <c r="Q32" s="3">
        <f t="shared" ca="1" si="35"/>
        <v>45535</v>
      </c>
      <c r="R32" s="2"/>
      <c r="S32" s="3">
        <f ca="1">IF(Y31="","",IF(MONTH(Y31+1)&lt;&gt;MONTH(Y31),"",Y31+1))</f>
        <v>45564</v>
      </c>
      <c r="T32" s="3">
        <f ca="1">IF(S32="","",IF(MONTH(S32+1)&lt;&gt;MONTH(S32),"",S32+1))</f>
        <v>45565</v>
      </c>
      <c r="U32" s="3" t="str">
        <f t="shared" ca="1" si="36"/>
        <v/>
      </c>
      <c r="V32" s="3" t="str">
        <f t="shared" ca="1" si="37"/>
        <v/>
      </c>
      <c r="W32" s="3" t="str">
        <f t="shared" ca="1" si="38"/>
        <v/>
      </c>
      <c r="X32" s="3" t="str">
        <f t="shared" ca="1" si="39"/>
        <v/>
      </c>
      <c r="Y32" s="3" t="str">
        <f t="shared" ca="1" si="40"/>
        <v/>
      </c>
      <c r="AA32" s="7"/>
    </row>
    <row r="33" spans="1:27" ht="18.75" customHeight="1" x14ac:dyDescent="0.25">
      <c r="A33" s="7"/>
      <c r="C33" s="3" t="str">
        <f ca="1">IF(I32="","",IF(MONTH(I32+1)&lt;&gt;MONTH(I32),"",I32+1))</f>
        <v/>
      </c>
      <c r="D33" s="3" t="str">
        <f ca="1">IF(C33="","",IF(MONTH(C33+1)&lt;&gt;MONTH(C33),"",C33+1))</f>
        <v/>
      </c>
      <c r="E33" s="3" t="str">
        <f t="shared" ca="1" si="26"/>
        <v/>
      </c>
      <c r="F33" s="3" t="str">
        <f t="shared" ca="1" si="27"/>
        <v/>
      </c>
      <c r="G33" s="3" t="str">
        <f t="shared" ca="1" si="28"/>
        <v/>
      </c>
      <c r="H33" s="3" t="str">
        <f t="shared" ca="1" si="29"/>
        <v/>
      </c>
      <c r="I33" s="3" t="str">
        <f t="shared" ca="1" si="30"/>
        <v/>
      </c>
      <c r="J33" s="2"/>
      <c r="K33" s="3" t="str">
        <f ca="1">IF(Q32="","",IF(MONTH(Q32+1)&lt;&gt;MONTH(Q32),"",Q32+1))</f>
        <v/>
      </c>
      <c r="L33" s="3" t="str">
        <f ca="1">IF(K33="","",IF(MONTH(K33+1)&lt;&gt;MONTH(K33),"",K33+1))</f>
        <v/>
      </c>
      <c r="M33" s="3" t="str">
        <f t="shared" ca="1" si="31"/>
        <v/>
      </c>
      <c r="N33" s="3" t="str">
        <f t="shared" ca="1" si="32"/>
        <v/>
      </c>
      <c r="O33" s="3" t="str">
        <f t="shared" ca="1" si="33"/>
        <v/>
      </c>
      <c r="P33" s="3" t="str">
        <f t="shared" ca="1" si="34"/>
        <v/>
      </c>
      <c r="Q33" s="3" t="str">
        <f t="shared" ca="1" si="35"/>
        <v/>
      </c>
      <c r="R33" s="2"/>
      <c r="S33" s="3" t="str">
        <f ca="1">IF(Y32="","",IF(MONTH(Y32+1)&lt;&gt;MONTH(Y32),"",Y32+1))</f>
        <v/>
      </c>
      <c r="T33" s="3" t="str">
        <f ca="1">IF(S33="","",IF(MONTH(S33+1)&lt;&gt;MONTH(S33),"",S33+1))</f>
        <v/>
      </c>
      <c r="U33" s="3" t="str">
        <f t="shared" ca="1" si="36"/>
        <v/>
      </c>
      <c r="V33" s="3" t="str">
        <f t="shared" ca="1" si="37"/>
        <v/>
      </c>
      <c r="W33" s="3" t="str">
        <f t="shared" ca="1" si="38"/>
        <v/>
      </c>
      <c r="X33" s="3" t="str">
        <f t="shared" ca="1" si="39"/>
        <v/>
      </c>
      <c r="Y33" s="3" t="str">
        <f t="shared" ca="1" si="40"/>
        <v/>
      </c>
      <c r="AA33" s="7"/>
    </row>
    <row r="34" spans="1:27" ht="18.75" customHeight="1" x14ac:dyDescent="0.25">
      <c r="A34" s="7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AA34" s="7"/>
    </row>
    <row r="35" spans="1:27" ht="21" x14ac:dyDescent="0.4">
      <c r="A35" s="7"/>
      <c r="B35" s="14"/>
      <c r="C35" s="22">
        <f ca="1">DATE(YEAR(S26+42),MONTH(S26+42),1)</f>
        <v>45566</v>
      </c>
      <c r="D35" s="22"/>
      <c r="E35" s="22"/>
      <c r="F35" s="22"/>
      <c r="G35" s="22"/>
      <c r="H35" s="22"/>
      <c r="I35" s="22"/>
      <c r="J35" s="15"/>
      <c r="K35" s="22">
        <f ca="1">DATE(YEAR(C35+42),MONTH(C35+42),1)</f>
        <v>45597</v>
      </c>
      <c r="L35" s="22"/>
      <c r="M35" s="22"/>
      <c r="N35" s="22"/>
      <c r="O35" s="22"/>
      <c r="P35" s="22"/>
      <c r="Q35" s="22"/>
      <c r="R35" s="15"/>
      <c r="S35" s="22">
        <f ca="1">DATE(YEAR(K35+42),MONTH(K35+42),1)</f>
        <v>45627</v>
      </c>
      <c r="T35" s="22"/>
      <c r="U35" s="22"/>
      <c r="V35" s="22"/>
      <c r="W35" s="22"/>
      <c r="X35" s="22"/>
      <c r="Y35" s="22"/>
      <c r="AA35" s="7"/>
    </row>
    <row r="36" spans="1:27" ht="18" x14ac:dyDescent="0.35">
      <c r="A36" s="7"/>
      <c r="B36" s="16"/>
      <c r="C36" s="1" t="str">
        <f>CHOOSE(1+MOD($P$2+1-2,7),"S","M","T","W","T","F","S")</f>
        <v>S</v>
      </c>
      <c r="D36" s="1" t="str">
        <f>CHOOSE(1+MOD($P$2+2-2,7),"S","M","T","W","T","F","S")</f>
        <v>M</v>
      </c>
      <c r="E36" s="1" t="str">
        <f>CHOOSE(1+MOD($P$2+3-2,7),"S","M","T","W","T","F","S")</f>
        <v>T</v>
      </c>
      <c r="F36" s="1" t="str">
        <f>CHOOSE(1+MOD($P$2+4-2,7),"S","M","T","W","T","F","S")</f>
        <v>W</v>
      </c>
      <c r="G36" s="1" t="str">
        <f>CHOOSE(1+MOD($P$2+5-2,7),"S","M","T","W","T","F","S")</f>
        <v>T</v>
      </c>
      <c r="H36" s="1" t="str">
        <f>CHOOSE(1+MOD($P$2+6-2,7),"S","M","T","W","T","F","S")</f>
        <v>F</v>
      </c>
      <c r="I36" s="1" t="str">
        <f>CHOOSE(1+MOD($P$2+7-2,7),"S","M","T","W","T","F","S")</f>
        <v>S</v>
      </c>
      <c r="J36" s="2"/>
      <c r="K36" s="1" t="str">
        <f>CHOOSE(1+MOD($P$2+1-2,7),"S","M","T","W","T","F","S")</f>
        <v>S</v>
      </c>
      <c r="L36" s="1" t="str">
        <f>CHOOSE(1+MOD($P$2+2-2,7),"S","M","T","W","T","F","S")</f>
        <v>M</v>
      </c>
      <c r="M36" s="1" t="str">
        <f>CHOOSE(1+MOD($P$2+3-2,7),"S","M","T","W","T","F","S")</f>
        <v>T</v>
      </c>
      <c r="N36" s="1" t="str">
        <f>CHOOSE(1+MOD($P$2+4-2,7),"S","M","T","W","T","F","S")</f>
        <v>W</v>
      </c>
      <c r="O36" s="1" t="str">
        <f>CHOOSE(1+MOD($P$2+5-2,7),"S","M","T","W","T","F","S")</f>
        <v>T</v>
      </c>
      <c r="P36" s="1" t="str">
        <f>CHOOSE(1+MOD($P$2+6-2,7),"S","M","T","W","T","F","S")</f>
        <v>F</v>
      </c>
      <c r="Q36" s="1" t="str">
        <f>CHOOSE(1+MOD($P$2+7-2,7),"S","M","T","W","T","F","S")</f>
        <v>S</v>
      </c>
      <c r="R36" s="2"/>
      <c r="S36" s="1" t="str">
        <f>CHOOSE(1+MOD($P$2+1-2,7),"S","M","T","W","T","F","S")</f>
        <v>S</v>
      </c>
      <c r="T36" s="1" t="str">
        <f>CHOOSE(1+MOD($P$2+2-2,7),"S","M","T","W","T","F","S")</f>
        <v>M</v>
      </c>
      <c r="U36" s="1" t="str">
        <f>CHOOSE(1+MOD($P$2+3-2,7),"S","M","T","W","T","F","S")</f>
        <v>T</v>
      </c>
      <c r="V36" s="1" t="str">
        <f>CHOOSE(1+MOD($P$2+4-2,7),"S","M","T","W","T","F","S")</f>
        <v>W</v>
      </c>
      <c r="W36" s="1" t="str">
        <f>CHOOSE(1+MOD($P$2+5-2,7),"S","M","T","W","T","F","S")</f>
        <v>T</v>
      </c>
      <c r="X36" s="1" t="str">
        <f>CHOOSE(1+MOD($P$2+6-2,7),"S","M","T","W","T","F","S")</f>
        <v>F</v>
      </c>
      <c r="Y36" s="1" t="str">
        <f>CHOOSE(1+MOD($P$2+7-2,7),"S","M","T","W","T","F","S")</f>
        <v>S</v>
      </c>
      <c r="AA36" s="7"/>
    </row>
    <row r="37" spans="1:27" ht="18" x14ac:dyDescent="0.35">
      <c r="A37" s="7"/>
      <c r="B37" s="16"/>
      <c r="C37" s="3" t="str">
        <f ca="1">IF(WEEKDAY(C35,1)=MOD($P$2-1,7)+1,C35,"")</f>
        <v/>
      </c>
      <c r="D37" s="3" t="str">
        <f ca="1">IF(C37="",IF(WEEKDAY(C35,1)=MOD($P$2,7)+1,C35,""),C37+1)</f>
        <v/>
      </c>
      <c r="E37" s="3">
        <f ca="1">IF(D37="",IF(WEEKDAY(C35,1)=MOD($P$2+1,7)+1,C35,""),D37+1)</f>
        <v>45566</v>
      </c>
      <c r="F37" s="3">
        <f ca="1">IF(E37="",IF(WEEKDAY(C35,1)=MOD($P$2+2,7)+1,C35,""),E37+1)</f>
        <v>45567</v>
      </c>
      <c r="G37" s="3">
        <f ca="1">IF(F37="",IF(WEEKDAY(C35,1)=MOD($P$2+3,7)+1,C35,""),F37+1)</f>
        <v>45568</v>
      </c>
      <c r="H37" s="3">
        <f ca="1">IF(G37="",IF(WEEKDAY(C35,1)=MOD($P$2+4,7)+1,C35,""),G37+1)</f>
        <v>45569</v>
      </c>
      <c r="I37" s="3">
        <f ca="1">IF(H37="",IF(WEEKDAY(C35,1)=MOD($P$2+5,7)+1,C35,""),H37+1)</f>
        <v>45570</v>
      </c>
      <c r="J37" s="2"/>
      <c r="K37" s="3" t="str">
        <f ca="1">IF(WEEKDAY(K35,1)=MOD($P$2-1,7)+1,K35,"")</f>
        <v/>
      </c>
      <c r="L37" s="3" t="str">
        <f ca="1">IF(K37="",IF(WEEKDAY(K35,1)=MOD($P$2,7)+1,K35,""),K37+1)</f>
        <v/>
      </c>
      <c r="M37" s="3" t="str">
        <f ca="1">IF(L37="",IF(WEEKDAY(K35,1)=MOD($P$2+1,7)+1,K35,""),L37+1)</f>
        <v/>
      </c>
      <c r="N37" s="3" t="str">
        <f ca="1">IF(M37="",IF(WEEKDAY(K35,1)=MOD($P$2+2,7)+1,K35,""),M37+1)</f>
        <v/>
      </c>
      <c r="O37" s="3" t="str">
        <f ca="1">IF(N37="",IF(WEEKDAY(K35,1)=MOD($P$2+3,7)+1,K35,""),N37+1)</f>
        <v/>
      </c>
      <c r="P37" s="3">
        <f ca="1">IF(O37="",IF(WEEKDAY(K35,1)=MOD($P$2+4,7)+1,K35,""),O37+1)</f>
        <v>45597</v>
      </c>
      <c r="Q37" s="3">
        <f ca="1">IF(P37="",IF(WEEKDAY(K35,1)=MOD($P$2+5,7)+1,K35,""),P37+1)</f>
        <v>45598</v>
      </c>
      <c r="R37" s="2"/>
      <c r="S37" s="3">
        <f ca="1">IF(WEEKDAY(S35,1)=MOD($P$2-1,7)+1,S35,"")</f>
        <v>45627</v>
      </c>
      <c r="T37" s="3">
        <f ca="1">IF(S37="",IF(WEEKDAY(S35,1)=MOD($P$2,7)+1,S35,""),S37+1)</f>
        <v>45628</v>
      </c>
      <c r="U37" s="3">
        <f ca="1">IF(T37="",IF(WEEKDAY(S35,1)=MOD($P$2+1,7)+1,S35,""),T37+1)</f>
        <v>45629</v>
      </c>
      <c r="V37" s="3">
        <f ca="1">IF(U37="",IF(WEEKDAY(S35,1)=MOD($P$2+2,7)+1,S35,""),U37+1)</f>
        <v>45630</v>
      </c>
      <c r="W37" s="3">
        <f ca="1">IF(V37="",IF(WEEKDAY(S35,1)=MOD($P$2+3,7)+1,S35,""),V37+1)</f>
        <v>45631</v>
      </c>
      <c r="X37" s="3">
        <f ca="1">IF(W37="",IF(WEEKDAY(S35,1)=MOD($P$2+4,7)+1,S35,""),W37+1)</f>
        <v>45632</v>
      </c>
      <c r="Y37" s="3">
        <f ca="1">IF(X37="",IF(WEEKDAY(S35,1)=MOD($P$2+5,7)+1,S35,""),X37+1)</f>
        <v>45633</v>
      </c>
      <c r="AA37" s="7"/>
    </row>
    <row r="38" spans="1:27" ht="18" x14ac:dyDescent="0.35">
      <c r="A38" s="7"/>
      <c r="B38" s="16"/>
      <c r="C38" s="3">
        <f ca="1">IF(I37="","",IF(MONTH(I37+1)&lt;&gt;MONTH(I37),"",I37+1))</f>
        <v>45571</v>
      </c>
      <c r="D38" s="3">
        <f ca="1">IF(C38="","",IF(MONTH(C38+1)&lt;&gt;MONTH(C38),"",C38+1))</f>
        <v>45572</v>
      </c>
      <c r="E38" s="3">
        <f t="shared" ref="E38:E42" ca="1" si="41">IF(D38="","",IF(MONTH(D38+1)&lt;&gt;MONTH(D38),"",D38+1))</f>
        <v>45573</v>
      </c>
      <c r="F38" s="3">
        <f t="shared" ref="F38:F42" ca="1" si="42">IF(E38="","",IF(MONTH(E38+1)&lt;&gt;MONTH(E38),"",E38+1))</f>
        <v>45574</v>
      </c>
      <c r="G38" s="3">
        <f t="shared" ref="G38:G42" ca="1" si="43">IF(F38="","",IF(MONTH(F38+1)&lt;&gt;MONTH(F38),"",F38+1))</f>
        <v>45575</v>
      </c>
      <c r="H38" s="3">
        <f t="shared" ref="H38:H42" ca="1" si="44">IF(G38="","",IF(MONTH(G38+1)&lt;&gt;MONTH(G38),"",G38+1))</f>
        <v>45576</v>
      </c>
      <c r="I38" s="3">
        <f t="shared" ref="I38:I42" ca="1" si="45">IF(H38="","",IF(MONTH(H38+1)&lt;&gt;MONTH(H38),"",H38+1))</f>
        <v>45577</v>
      </c>
      <c r="J38" s="2"/>
      <c r="K38" s="3">
        <f ca="1">IF(Q37="","",IF(MONTH(Q37+1)&lt;&gt;MONTH(Q37),"",Q37+1))</f>
        <v>45599</v>
      </c>
      <c r="L38" s="3">
        <f ca="1">IF(K38="","",IF(MONTH(K38+1)&lt;&gt;MONTH(K38),"",K38+1))</f>
        <v>45600</v>
      </c>
      <c r="M38" s="3">
        <f t="shared" ref="M38:M42" ca="1" si="46">IF(L38="","",IF(MONTH(L38+1)&lt;&gt;MONTH(L38),"",L38+1))</f>
        <v>45601</v>
      </c>
      <c r="N38" s="3">
        <f t="shared" ref="N38:N42" ca="1" si="47">IF(M38="","",IF(MONTH(M38+1)&lt;&gt;MONTH(M38),"",M38+1))</f>
        <v>45602</v>
      </c>
      <c r="O38" s="3">
        <f t="shared" ref="O38:O42" ca="1" si="48">IF(N38="","",IF(MONTH(N38+1)&lt;&gt;MONTH(N38),"",N38+1))</f>
        <v>45603</v>
      </c>
      <c r="P38" s="3">
        <f t="shared" ref="P38:P42" ca="1" si="49">IF(O38="","",IF(MONTH(O38+1)&lt;&gt;MONTH(O38),"",O38+1))</f>
        <v>45604</v>
      </c>
      <c r="Q38" s="3">
        <f t="shared" ref="Q38:Q42" ca="1" si="50">IF(P38="","",IF(MONTH(P38+1)&lt;&gt;MONTH(P38),"",P38+1))</f>
        <v>45605</v>
      </c>
      <c r="R38" s="2"/>
      <c r="S38" s="3">
        <f ca="1">IF(Y37="","",IF(MONTH(Y37+1)&lt;&gt;MONTH(Y37),"",Y37+1))</f>
        <v>45634</v>
      </c>
      <c r="T38" s="3">
        <f ca="1">IF(S38="","",IF(MONTH(S38+1)&lt;&gt;MONTH(S38),"",S38+1))</f>
        <v>45635</v>
      </c>
      <c r="U38" s="3">
        <f t="shared" ref="U38:U42" ca="1" si="51">IF(T38="","",IF(MONTH(T38+1)&lt;&gt;MONTH(T38),"",T38+1))</f>
        <v>45636</v>
      </c>
      <c r="V38" s="3">
        <f t="shared" ref="V38:V42" ca="1" si="52">IF(U38="","",IF(MONTH(U38+1)&lt;&gt;MONTH(U38),"",U38+1))</f>
        <v>45637</v>
      </c>
      <c r="W38" s="3">
        <f t="shared" ref="W38:W42" ca="1" si="53">IF(V38="","",IF(MONTH(V38+1)&lt;&gt;MONTH(V38),"",V38+1))</f>
        <v>45638</v>
      </c>
      <c r="X38" s="3">
        <f t="shared" ref="X38:X42" ca="1" si="54">IF(W38="","",IF(MONTH(W38+1)&lt;&gt;MONTH(W38),"",W38+1))</f>
        <v>45639</v>
      </c>
      <c r="Y38" s="3">
        <f t="shared" ref="Y38:Y42" ca="1" si="55">IF(X38="","",IF(MONTH(X38+1)&lt;&gt;MONTH(X38),"",X38+1))</f>
        <v>45640</v>
      </c>
      <c r="AA38" s="7"/>
    </row>
    <row r="39" spans="1:27" ht="18" x14ac:dyDescent="0.35">
      <c r="A39" s="7"/>
      <c r="B39" s="16"/>
      <c r="C39" s="3">
        <f ca="1">IF(I38="","",IF(MONTH(I38+1)&lt;&gt;MONTH(I38),"",I38+1))</f>
        <v>45578</v>
      </c>
      <c r="D39" s="3">
        <f ca="1">IF(C39="","",IF(MONTH(C39+1)&lt;&gt;MONTH(C39),"",C39+1))</f>
        <v>45579</v>
      </c>
      <c r="E39" s="3">
        <f t="shared" ca="1" si="41"/>
        <v>45580</v>
      </c>
      <c r="F39" s="3">
        <f t="shared" ca="1" si="42"/>
        <v>45581</v>
      </c>
      <c r="G39" s="3">
        <f t="shared" ca="1" si="43"/>
        <v>45582</v>
      </c>
      <c r="H39" s="3">
        <f t="shared" ca="1" si="44"/>
        <v>45583</v>
      </c>
      <c r="I39" s="3">
        <f t="shared" ca="1" si="45"/>
        <v>45584</v>
      </c>
      <c r="J39" s="2"/>
      <c r="K39" s="3">
        <f ca="1">IF(Q38="","",IF(MONTH(Q38+1)&lt;&gt;MONTH(Q38),"",Q38+1))</f>
        <v>45606</v>
      </c>
      <c r="L39" s="3">
        <f ca="1">IF(K39="","",IF(MONTH(K39+1)&lt;&gt;MONTH(K39),"",K39+1))</f>
        <v>45607</v>
      </c>
      <c r="M39" s="3">
        <f t="shared" ca="1" si="46"/>
        <v>45608</v>
      </c>
      <c r="N39" s="3">
        <f t="shared" ca="1" si="47"/>
        <v>45609</v>
      </c>
      <c r="O39" s="3">
        <f t="shared" ca="1" si="48"/>
        <v>45610</v>
      </c>
      <c r="P39" s="3">
        <f t="shared" ca="1" si="49"/>
        <v>45611</v>
      </c>
      <c r="Q39" s="3">
        <f t="shared" ca="1" si="50"/>
        <v>45612</v>
      </c>
      <c r="R39" s="2"/>
      <c r="S39" s="3">
        <f ca="1">IF(Y38="","",IF(MONTH(Y38+1)&lt;&gt;MONTH(Y38),"",Y38+1))</f>
        <v>45641</v>
      </c>
      <c r="T39" s="3">
        <f ca="1">IF(S39="","",IF(MONTH(S39+1)&lt;&gt;MONTH(S39),"",S39+1))</f>
        <v>45642</v>
      </c>
      <c r="U39" s="3">
        <f t="shared" ca="1" si="51"/>
        <v>45643</v>
      </c>
      <c r="V39" s="3">
        <f t="shared" ca="1" si="52"/>
        <v>45644</v>
      </c>
      <c r="W39" s="3">
        <f t="shared" ca="1" si="53"/>
        <v>45645</v>
      </c>
      <c r="X39" s="3">
        <f t="shared" ca="1" si="54"/>
        <v>45646</v>
      </c>
      <c r="Y39" s="3">
        <f t="shared" ca="1" si="55"/>
        <v>45647</v>
      </c>
      <c r="AA39" s="7"/>
    </row>
    <row r="40" spans="1:27" ht="18" x14ac:dyDescent="0.35">
      <c r="A40" s="7"/>
      <c r="B40" s="16"/>
      <c r="C40" s="3">
        <f ca="1">IF(I39="","",IF(MONTH(I39+1)&lt;&gt;MONTH(I39),"",I39+1))</f>
        <v>45585</v>
      </c>
      <c r="D40" s="3">
        <f ca="1">IF(C40="","",IF(MONTH(C40+1)&lt;&gt;MONTH(C40),"",C40+1))</f>
        <v>45586</v>
      </c>
      <c r="E40" s="3">
        <f t="shared" ca="1" si="41"/>
        <v>45587</v>
      </c>
      <c r="F40" s="3">
        <f t="shared" ca="1" si="42"/>
        <v>45588</v>
      </c>
      <c r="G40" s="3">
        <f t="shared" ca="1" si="43"/>
        <v>45589</v>
      </c>
      <c r="H40" s="3">
        <f t="shared" ca="1" si="44"/>
        <v>45590</v>
      </c>
      <c r="I40" s="3">
        <f t="shared" ca="1" si="45"/>
        <v>45591</v>
      </c>
      <c r="J40" s="2"/>
      <c r="K40" s="3">
        <f ca="1">IF(Q39="","",IF(MONTH(Q39+1)&lt;&gt;MONTH(Q39),"",Q39+1))</f>
        <v>45613</v>
      </c>
      <c r="L40" s="3">
        <f ca="1">IF(K40="","",IF(MONTH(K40+1)&lt;&gt;MONTH(K40),"",K40+1))</f>
        <v>45614</v>
      </c>
      <c r="M40" s="3">
        <f t="shared" ca="1" si="46"/>
        <v>45615</v>
      </c>
      <c r="N40" s="3">
        <f t="shared" ca="1" si="47"/>
        <v>45616</v>
      </c>
      <c r="O40" s="3">
        <f t="shared" ca="1" si="48"/>
        <v>45617</v>
      </c>
      <c r="P40" s="3">
        <f t="shared" ca="1" si="49"/>
        <v>45618</v>
      </c>
      <c r="Q40" s="3">
        <f t="shared" ca="1" si="50"/>
        <v>45619</v>
      </c>
      <c r="R40" s="2"/>
      <c r="S40" s="3">
        <f ca="1">IF(Y39="","",IF(MONTH(Y39+1)&lt;&gt;MONTH(Y39),"",Y39+1))</f>
        <v>45648</v>
      </c>
      <c r="T40" s="3">
        <f ca="1">IF(S40="","",IF(MONTH(S40+1)&lt;&gt;MONTH(S40),"",S40+1))</f>
        <v>45649</v>
      </c>
      <c r="U40" s="3">
        <f t="shared" ca="1" si="51"/>
        <v>45650</v>
      </c>
      <c r="V40" s="3">
        <f t="shared" ca="1" si="52"/>
        <v>45651</v>
      </c>
      <c r="W40" s="3">
        <f t="shared" ca="1" si="53"/>
        <v>45652</v>
      </c>
      <c r="X40" s="3">
        <f t="shared" ca="1" si="54"/>
        <v>45653</v>
      </c>
      <c r="Y40" s="3">
        <f t="shared" ca="1" si="55"/>
        <v>45654</v>
      </c>
      <c r="AA40" s="7"/>
    </row>
    <row r="41" spans="1:27" ht="18" x14ac:dyDescent="0.35">
      <c r="A41" s="7"/>
      <c r="B41" s="16"/>
      <c r="C41" s="3">
        <f ca="1">IF(I40="","",IF(MONTH(I40+1)&lt;&gt;MONTH(I40),"",I40+1))</f>
        <v>45592</v>
      </c>
      <c r="D41" s="3">
        <f ca="1">IF(C41="","",IF(MONTH(C41+1)&lt;&gt;MONTH(C41),"",C41+1))</f>
        <v>45593</v>
      </c>
      <c r="E41" s="3">
        <f t="shared" ca="1" si="41"/>
        <v>45594</v>
      </c>
      <c r="F41" s="3">
        <f t="shared" ca="1" si="42"/>
        <v>45595</v>
      </c>
      <c r="G41" s="3">
        <f t="shared" ca="1" si="43"/>
        <v>45596</v>
      </c>
      <c r="H41" s="3" t="str">
        <f t="shared" ca="1" si="44"/>
        <v/>
      </c>
      <c r="I41" s="3" t="str">
        <f t="shared" ca="1" si="45"/>
        <v/>
      </c>
      <c r="J41" s="2"/>
      <c r="K41" s="3">
        <f ca="1">IF(Q40="","",IF(MONTH(Q40+1)&lt;&gt;MONTH(Q40),"",Q40+1))</f>
        <v>45620</v>
      </c>
      <c r="L41" s="3">
        <f ca="1">IF(K41="","",IF(MONTH(K41+1)&lt;&gt;MONTH(K41),"",K41+1))</f>
        <v>45621</v>
      </c>
      <c r="M41" s="3">
        <f t="shared" ca="1" si="46"/>
        <v>45622</v>
      </c>
      <c r="N41" s="3">
        <f t="shared" ca="1" si="47"/>
        <v>45623</v>
      </c>
      <c r="O41" s="3">
        <f t="shared" ca="1" si="48"/>
        <v>45624</v>
      </c>
      <c r="P41" s="3">
        <f t="shared" ca="1" si="49"/>
        <v>45625</v>
      </c>
      <c r="Q41" s="3">
        <f t="shared" ca="1" si="50"/>
        <v>45626</v>
      </c>
      <c r="R41" s="2"/>
      <c r="S41" s="3">
        <f ca="1">IF(Y40="","",IF(MONTH(Y40+1)&lt;&gt;MONTH(Y40),"",Y40+1))</f>
        <v>45655</v>
      </c>
      <c r="T41" s="3">
        <f ca="1">IF(S41="","",IF(MONTH(S41+1)&lt;&gt;MONTH(S41),"",S41+1))</f>
        <v>45656</v>
      </c>
      <c r="U41" s="3">
        <f t="shared" ca="1" si="51"/>
        <v>45657</v>
      </c>
      <c r="V41" s="3" t="str">
        <f t="shared" ca="1" si="52"/>
        <v/>
      </c>
      <c r="W41" s="3" t="str">
        <f t="shared" ca="1" si="53"/>
        <v/>
      </c>
      <c r="X41" s="3" t="str">
        <f t="shared" ca="1" si="54"/>
        <v/>
      </c>
      <c r="Y41" s="3" t="str">
        <f t="shared" ca="1" si="55"/>
        <v/>
      </c>
      <c r="AA41" s="7"/>
    </row>
    <row r="42" spans="1:27" ht="18" x14ac:dyDescent="0.35">
      <c r="A42" s="7"/>
      <c r="B42" s="16"/>
      <c r="C42" s="3" t="str">
        <f ca="1">IF(I41="","",IF(MONTH(I41+1)&lt;&gt;MONTH(I41),"",I41+1))</f>
        <v/>
      </c>
      <c r="D42" s="3" t="str">
        <f ca="1">IF(C42="","",IF(MONTH(C42+1)&lt;&gt;MONTH(C42),"",C42+1))</f>
        <v/>
      </c>
      <c r="E42" s="3" t="str">
        <f t="shared" ca="1" si="41"/>
        <v/>
      </c>
      <c r="F42" s="3" t="str">
        <f t="shared" ca="1" si="42"/>
        <v/>
      </c>
      <c r="G42" s="3" t="str">
        <f t="shared" ca="1" si="43"/>
        <v/>
      </c>
      <c r="H42" s="3" t="str">
        <f t="shared" ca="1" si="44"/>
        <v/>
      </c>
      <c r="I42" s="3" t="str">
        <f t="shared" ca="1" si="45"/>
        <v/>
      </c>
      <c r="J42" s="2"/>
      <c r="K42" s="3" t="str">
        <f ca="1">IF(Q41="","",IF(MONTH(Q41+1)&lt;&gt;MONTH(Q41),"",Q41+1))</f>
        <v/>
      </c>
      <c r="L42" s="3" t="str">
        <f ca="1">IF(K42="","",IF(MONTH(K42+1)&lt;&gt;MONTH(K42),"",K42+1))</f>
        <v/>
      </c>
      <c r="M42" s="3" t="str">
        <f t="shared" ca="1" si="46"/>
        <v/>
      </c>
      <c r="N42" s="3" t="str">
        <f t="shared" ca="1" si="47"/>
        <v/>
      </c>
      <c r="O42" s="3" t="str">
        <f t="shared" ca="1" si="48"/>
        <v/>
      </c>
      <c r="P42" s="3" t="str">
        <f t="shared" ca="1" si="49"/>
        <v/>
      </c>
      <c r="Q42" s="3" t="str">
        <f t="shared" ca="1" si="50"/>
        <v/>
      </c>
      <c r="R42" s="2"/>
      <c r="S42" s="3" t="str">
        <f ca="1">IF(Y41="","",IF(MONTH(Y41+1)&lt;&gt;MONTH(Y41),"",Y41+1))</f>
        <v/>
      </c>
      <c r="T42" s="3" t="str">
        <f ca="1">IF(S42="","",IF(MONTH(S42+1)&lt;&gt;MONTH(S42),"",S42+1))</f>
        <v/>
      </c>
      <c r="U42" s="3" t="str">
        <f t="shared" ca="1" si="51"/>
        <v/>
      </c>
      <c r="V42" s="3" t="str">
        <f t="shared" ca="1" si="52"/>
        <v/>
      </c>
      <c r="W42" s="3" t="str">
        <f t="shared" ca="1" si="53"/>
        <v/>
      </c>
      <c r="X42" s="3" t="str">
        <f t="shared" ca="1" si="54"/>
        <v/>
      </c>
      <c r="Y42" s="3" t="str">
        <f t="shared" ca="1" si="55"/>
        <v/>
      </c>
      <c r="AA42" s="7"/>
    </row>
    <row r="43" spans="1:27" ht="18" customHeight="1" x14ac:dyDescent="0.25">
      <c r="A43" s="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A43" s="7"/>
    </row>
    <row r="44" spans="1:27" ht="18" customHeight="1" x14ac:dyDescent="0.25">
      <c r="A44" s="7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7"/>
    </row>
    <row r="45" spans="1:27" ht="18" customHeight="1" x14ac:dyDescent="0.25">
      <c r="A45" s="7"/>
      <c r="B45" s="7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7"/>
    </row>
    <row r="46" spans="1:27" s="18" customFormat="1" ht="18" customHeight="1" x14ac:dyDescent="0.3">
      <c r="R46" s="5"/>
    </row>
    <row r="47" spans="1:27" ht="18" customHeight="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7" s="16" customFormat="1" ht="21" customHeight="1" x14ac:dyDescent="0.35">
      <c r="J48" s="19"/>
    </row>
    <row r="49" spans="3:25" s="5" customFormat="1" ht="16.5" customHeight="1" x14ac:dyDescent="0.25"/>
    <row r="50" spans="3:25" s="18" customFormat="1" ht="18" customHeight="1" x14ac:dyDescent="0.3">
      <c r="J50" s="5"/>
    </row>
    <row r="51" spans="3:25" s="18" customFormat="1" ht="18" customHeight="1" x14ac:dyDescent="0.3">
      <c r="J51" s="5"/>
    </row>
    <row r="52" spans="3:25" s="18" customFormat="1" ht="18" customHeight="1" x14ac:dyDescent="0.3">
      <c r="J52" s="5"/>
    </row>
    <row r="53" spans="3:25" s="18" customFormat="1" ht="18" customHeight="1" x14ac:dyDescent="0.3">
      <c r="J53" s="5"/>
    </row>
    <row r="54" spans="3:25" s="18" customFormat="1" ht="18" customHeight="1" x14ac:dyDescent="0.3">
      <c r="J54" s="5"/>
    </row>
    <row r="55" spans="3:25" s="18" customFormat="1" ht="18" customHeight="1" x14ac:dyDescent="0.3">
      <c r="J55" s="5"/>
    </row>
    <row r="56" spans="3:25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3:25" x14ac:dyDescent="0.25">
      <c r="J57" s="2"/>
      <c r="R57" s="2"/>
    </row>
    <row r="58" spans="3:25" s="2" customFormat="1" ht="15" customHeight="1" x14ac:dyDescent="0.25"/>
    <row r="59" spans="3:25" ht="13.5" customHeight="1" x14ac:dyDescent="0.25">
      <c r="J59" s="2"/>
      <c r="R59" s="2"/>
    </row>
    <row r="60" spans="3:25" ht="13.5" customHeight="1" x14ac:dyDescent="0.25">
      <c r="J60" s="2"/>
      <c r="R60" s="2"/>
    </row>
    <row r="61" spans="3:25" ht="13.5" customHeight="1" x14ac:dyDescent="0.25">
      <c r="J61" s="2"/>
      <c r="R61" s="2"/>
    </row>
    <row r="62" spans="3:25" ht="13.5" customHeight="1" x14ac:dyDescent="0.25">
      <c r="J62" s="2"/>
      <c r="R62" s="2"/>
    </row>
    <row r="63" spans="3:25" ht="13.5" customHeight="1" x14ac:dyDescent="0.25">
      <c r="J63" s="2"/>
      <c r="R63" s="2"/>
    </row>
    <row r="64" spans="3:25" ht="13.5" customHeight="1" x14ac:dyDescent="0.25">
      <c r="J64" s="2"/>
      <c r="R64" s="2"/>
    </row>
  </sheetData>
  <dataConsolidate/>
  <mergeCells count="17">
    <mergeCell ref="E2:G2"/>
    <mergeCell ref="K2:L2"/>
    <mergeCell ref="P2:Q2"/>
    <mergeCell ref="C26:I26"/>
    <mergeCell ref="K26:Q26"/>
    <mergeCell ref="C8:I8"/>
    <mergeCell ref="K8:Q8"/>
    <mergeCell ref="C17:I17"/>
    <mergeCell ref="K17:Q17"/>
    <mergeCell ref="J5:Y6"/>
    <mergeCell ref="C5:I6"/>
    <mergeCell ref="C35:I35"/>
    <mergeCell ref="K35:Q35"/>
    <mergeCell ref="S35:Y35"/>
    <mergeCell ref="S26:Y26"/>
    <mergeCell ref="S8:Y8"/>
    <mergeCell ref="S17:Y17"/>
  </mergeCells>
  <conditionalFormatting sqref="C8">
    <cfRule type="expression" dxfId="12" priority="13">
      <formula>$K$2=1</formula>
    </cfRule>
  </conditionalFormatting>
  <conditionalFormatting sqref="C17">
    <cfRule type="expression" dxfId="11" priority="10">
      <formula>$K$2=1</formula>
    </cfRule>
  </conditionalFormatting>
  <conditionalFormatting sqref="C26">
    <cfRule type="expression" dxfId="10" priority="7">
      <formula>$K$2=1</formula>
    </cfRule>
  </conditionalFormatting>
  <conditionalFormatting sqref="C35">
    <cfRule type="expression" dxfId="9" priority="4">
      <formula>$K$2=1</formula>
    </cfRule>
  </conditionalFormatting>
  <conditionalFormatting sqref="C10:I15 K10:Q15 S10:Y15 C19:I24 K19:Q24 S19:Y24 C28:I33 K28:Q33 S28:Y33 C37:I42 K37:Q42 S37:Y42">
    <cfRule type="expression" dxfId="8" priority="1">
      <formula>OR(WEEKDAY(C10,1)=1,WEEKDAY(C10,1)=7)</formula>
    </cfRule>
  </conditionalFormatting>
  <conditionalFormatting sqref="K8">
    <cfRule type="expression" dxfId="7" priority="12">
      <formula>$K$2=1</formula>
    </cfRule>
  </conditionalFormatting>
  <conditionalFormatting sqref="K17">
    <cfRule type="expression" dxfId="6" priority="9">
      <formula>$K$2=1</formula>
    </cfRule>
  </conditionalFormatting>
  <conditionalFormatting sqref="K26">
    <cfRule type="expression" dxfId="5" priority="6">
      <formula>$K$2=1</formula>
    </cfRule>
  </conditionalFormatting>
  <conditionalFormatting sqref="K35">
    <cfRule type="expression" dxfId="4" priority="3">
      <formula>$K$2=1</formula>
    </cfRule>
  </conditionalFormatting>
  <conditionalFormatting sqref="S8">
    <cfRule type="expression" dxfId="3" priority="11">
      <formula>$K$2=1</formula>
    </cfRule>
  </conditionalFormatting>
  <conditionalFormatting sqref="S17">
    <cfRule type="expression" dxfId="2" priority="8">
      <formula>$K$2=1</formula>
    </cfRule>
  </conditionalFormatting>
  <conditionalFormatting sqref="S26">
    <cfRule type="expression" dxfId="1" priority="5">
      <formula>$K$2=1</formula>
    </cfRule>
  </conditionalFormatting>
  <conditionalFormatting sqref="S35">
    <cfRule type="expression" dxfId="0" priority="2">
      <formula>$K$2=1</formula>
    </cfRule>
  </conditionalFormatting>
  <dataValidations count="5">
    <dataValidation allowBlank="1" showInputMessage="1" showErrorMessage="1" prompt="Enter the year in cell E2 and starting month in cell K2. Change the starting day of the week in cell P2._x000a__x000a_The calendar starts with January in cell C8. The rest of the calendar will automatically update based on values in cells E2, K2, and P2." sqref="A1" xr:uid="{82E79A63-6BB3-4D38-8EFD-7F60D27BCF2D}"/>
    <dataValidation allowBlank="1" showInputMessage="1" showErrorMessage="1" prompt="Enter starting year in this cell" sqref="E2:G2" xr:uid="{E65C3970-E863-4288-A14D-E936FE7081D9}"/>
    <dataValidation allowBlank="1" showInputMessage="1" showErrorMessage="1" prompt="Enter starting month in this cell" sqref="K2:L2" xr:uid="{2A4BAC7F-A9AC-402F-904E-142122C4CFB6}"/>
    <dataValidation allowBlank="1" showInputMessage="1" showErrorMessage="1" prompt="Select starting day in this cell. Enter 1 for Sunday, 2 for Monday, and so on." sqref="P2:Q2" xr:uid="{DC43A99A-F677-4C15-9ED4-AE1C90A75492}"/>
    <dataValidation allowBlank="1" showInputMessage="1" showErrorMessage="1" prompt="Year is automatically updated in this cell" sqref="C5:I6" xr:uid="{9072433F-39E6-45CA-A4A3-8375C54FF1B6}"/>
  </dataValidations>
  <printOptions horizontalCentered="1" verticalCentered="1"/>
  <pageMargins left="0.35" right="0.35" top="0.4" bottom="0.4" header="0.25" footer="0.25"/>
  <pageSetup orientation="portrait" r:id="rId1"/>
  <headerFooter alignWithMargins="0"/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Background xmlns="71af3243-3dd4-4a8d-8c0d-dd76da1f02a5">false</Background>
    <Status xmlns="71af3243-3dd4-4a8d-8c0d-dd76da1f02a5">Not started</Status>
    <TaxCatchAll xmlns="230e9df3-be65-4c73-a93b-d1236ebd677e" xsi:nil="true"/>
    <ImageTagsTaxHTField xmlns="71af3243-3dd4-4a8d-8c0d-dd76da1f02a5">
      <Terms xmlns="http://schemas.microsoft.com/office/infopath/2007/PartnerControls"/>
    </ImageTagsTaxHTField>
    <Image xmlns="71af3243-3dd4-4a8d-8c0d-dd76da1f02a5">
      <Url xsi:nil="true"/>
      <Description xsi:nil="true"/>
    </Image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3.xml><?xml version="1.0" encoding="utf-8"?>
<ds:datastoreItem xmlns:ds="http://schemas.openxmlformats.org/officeDocument/2006/customXml" ds:itemID="{AB08FC6E-3612-4DDB-A8A6-59E6B2706DE7}"/>
</file>

<file path=customXml/itemProps22.xml><?xml version="1.0" encoding="utf-8"?>
<ds:datastoreItem xmlns:ds="http://schemas.openxmlformats.org/officeDocument/2006/customXml" ds:itemID="{5854950C-8E27-4EE5-842E-72FE52FC9017}"/>
</file>

<file path=customXml/itemProps31.xml><?xml version="1.0" encoding="utf-8"?>
<ds:datastoreItem xmlns:ds="http://schemas.openxmlformats.org/officeDocument/2006/customXml" ds:itemID="{7E9A3E37-EFFB-47BF-8AC8-678FA3705F40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TM16410082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Calendar</vt:lpstr>
      <vt:lpstr>Calendar!Print_Area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2023-12-12T08:28:06Z</dcterms:created>
  <dcterms:modified xsi:type="dcterms:W3CDTF">2023-12-22T23:26:14Z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0x01010079F111ED35F8CC479449609E8A0923A6</vt:lpwstr>
  </property>
</Properties>
</file>