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wdp" ContentType="image/vnd.ms-photo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/>
  <bookViews>
    <workbookView xWindow="29890" yWindow="-110" windowWidth="38620" windowHeight="21100" xr2:uid="{00000000-000D-0000-FFFF-FFFF00000000}"/>
  </bookViews>
  <sheets>
    <sheet name="Mileage Log and Expense Report" sheetId="1" r:id="rId1"/>
  </sheets>
  <definedNames>
    <definedName name="ColumnTitle1">Expense[[#Headers],[Date]]</definedName>
    <definedName name="Mileage_Total">Expense[[#Totals],[Mileage]]</definedName>
    <definedName name="_xlnm.Print_Titles" localSheetId="0">'Mileage Log and Expense Report'!$8:$8</definedName>
    <definedName name="Reimbursement_Total">Expense[[#Totals],[Reimbursement]]</definedName>
    <definedName name="RowTitleRegion1..C6">'Mileage Log and Expense Report'!$B$3</definedName>
    <definedName name="RowTitleRegion2..E6">'Mileage Log and Expense Report'!$H$3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I20" i="1" s="1"/>
  <c r="H10" i="1"/>
  <c r="I10" i="1" s="1"/>
  <c r="H9" i="1"/>
  <c r="I9" i="1" s="1"/>
  <c r="H20" i="1" l="1"/>
  <c r="I6" i="1"/>
  <c r="I5" i="1"/>
</calcChain>
</file>

<file path=xl/sharedStrings.xml><?xml version="1.0" encoding="utf-8"?>
<sst xmlns="http://schemas.openxmlformats.org/spreadsheetml/2006/main" count="27" uniqueCount="24">
  <si>
    <t>Mileage log and expense report</t>
  </si>
  <si>
    <t>Employee name</t>
  </si>
  <si>
    <t>Allan Mattsson</t>
  </si>
  <si>
    <t>Rate per mile</t>
  </si>
  <si>
    <t>Employee ID</t>
  </si>
  <si>
    <t>For period</t>
  </si>
  <si>
    <t>Vehicle description</t>
  </si>
  <si>
    <t>Gray sedan</t>
  </si>
  <si>
    <t>Total mileage</t>
  </si>
  <si>
    <t>Authorized by</t>
  </si>
  <si>
    <t>Gael Torres</t>
  </si>
  <si>
    <t>Total reimbursement</t>
  </si>
  <si>
    <t>Date</t>
  </si>
  <si>
    <t>Starting location</t>
  </si>
  <si>
    <t>Destination</t>
  </si>
  <si>
    <t>Description/Notes</t>
  </si>
  <si>
    <t>Odometer start</t>
  </si>
  <si>
    <t>Odometer end</t>
  </si>
  <si>
    <t>Mileage</t>
  </si>
  <si>
    <t>Reimbursement</t>
  </si>
  <si>
    <t>Home office</t>
  </si>
  <si>
    <t>Northwind Traders</t>
  </si>
  <si>
    <t>Client Meeting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</si>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</sst>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</numFmts>
  <fonts count="11" x14ac:knownFonts="1">
    <font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  <scheme val="minor"/>
    </font>
    <font>
      <b/>
      <sz val="18"/>
      <color theme="1" tint="0.24994659260841701"/>
      <name val="Constantia"/>
      <family val="2"/>
      <scheme val="major"/>
    </font>
    <font>
      <sz val="11"/>
      <name val="Arial"/>
      <family val="2"/>
      <scheme val="minor"/>
    </font>
    <font>
      <b/>
      <sz val="12"/>
      <name val="Constantia"/>
      <family val="1"/>
      <scheme val="major"/>
    </font>
    <font>
      <b/>
      <sz val="11"/>
      <color theme="4"/>
      <name val="Arial"/>
      <family val="2"/>
      <scheme val="minor"/>
    </font>
    <font>
      <b/>
      <sz val="28"/>
      <color theme="0"/>
      <name val="Constantia"/>
      <family val="1"/>
      <scheme val="major"/>
    </font>
    <font>
      <sz val="11"/>
      <color theme="0"/>
      <name val="Constantia"/>
      <family val="1"/>
      <scheme val="major"/>
    </font>
    <font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</borders>
  <cellStyleXfs count="15">
    <xf numFmtId="0" fontId="0" fillId="0" borderId="0">
      <alignment wrapText="1"/>
    </xf>
    <xf numFmtId="43" fontId="2" fillId="0" borderId="0" applyFill="0" applyBorder="0" applyAlignment="0" applyProtection="0"/>
    <xf numFmtId="41" fontId="2" fillId="0" borderId="0" applyFill="0" applyBorder="0" applyAlignment="0" applyProtection="0"/>
    <xf numFmtId="164" fontId="2" fillId="0" borderId="0" applyFont="0" applyFill="0" applyBorder="0" applyProtection="0">
      <alignment horizontal="right"/>
    </xf>
    <xf numFmtId="42" fontId="2" fillId="0" borderId="0" applyFill="0" applyBorder="0" applyAlignment="0" applyProtection="0"/>
    <xf numFmtId="9" fontId="2" fillId="0" borderId="0" applyFill="0" applyBorder="0" applyAlignment="0" applyProtection="0"/>
    <xf numFmtId="0" fontId="4" fillId="0" borderId="0" applyNumberFormat="0" applyFill="0" applyBorder="0" applyProtection="0">
      <alignment horizontal="left" indent="1"/>
    </xf>
    <xf numFmtId="0" fontId="3" fillId="0" borderId="0" applyNumberFormat="0" applyFill="0" applyProtection="0">
      <alignment horizontal="right" indent="1"/>
    </xf>
    <xf numFmtId="0" fontId="3" fillId="0" borderId="1" applyNumberFormat="0" applyFill="0" applyAlignment="0" applyProtection="0"/>
    <xf numFmtId="14" fontId="5" fillId="0" borderId="0" applyFill="0" applyProtection="0">
      <alignment horizontal="center"/>
    </xf>
    <xf numFmtId="0" fontId="2" fillId="0" borderId="0" applyNumberFormat="0" applyFont="0" applyFill="0" applyBorder="0" applyProtection="0">
      <alignment horizontal="right" wrapText="1"/>
    </xf>
    <xf numFmtId="0" fontId="3" fillId="0" borderId="0" applyNumberFormat="0" applyFill="0" applyProtection="0">
      <alignment horizontal="center"/>
    </xf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1" fontId="2" fillId="0" borderId="0" applyFont="0" applyFill="0" applyBorder="0" applyAlignment="0">
      <alignment wrapText="1"/>
    </xf>
  </cellStyleXfs>
  <cellXfs count="19">
    <xf numFmtId="0" fontId="0" fillId="0" borderId="0" xfId="0">
      <alignment wrapText="1"/>
    </xf>
    <xf numFmtId="0" fontId="6" fillId="0" borderId="0" xfId="11" applyFont="1" applyFill="1" applyAlignment="1">
      <alignment horizontal="center" vertical="center"/>
    </xf>
    <xf numFmtId="164" fontId="5" fillId="0" borderId="3" xfId="3" applyFont="1" applyBorder="1" applyAlignment="1">
      <alignment horizontal="left" vertical="center"/>
    </xf>
    <xf numFmtId="0" fontId="5" fillId="0" borderId="4" xfId="10" applyFont="1" applyBorder="1" applyAlignment="1">
      <alignment horizontal="left" vertical="center" wrapText="1"/>
    </xf>
    <xf numFmtId="1" fontId="5" fillId="0" borderId="4" xfId="14" applyFont="1" applyBorder="1" applyAlignment="1">
      <alignment horizontal="left" vertical="center" wrapText="1"/>
    </xf>
    <xf numFmtId="164" fontId="5" fillId="0" borderId="4" xfId="3" applyFont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5" fillId="0" borderId="3" xfId="8" applyFont="1" applyBorder="1" applyAlignment="1">
      <alignment horizontal="left" vertical="center" wrapText="1"/>
    </xf>
    <xf numFmtId="0" fontId="7" fillId="0" borderId="0" xfId="7" applyFont="1" applyAlignment="1">
      <alignment horizontal="left" vertical="center" indent="1"/>
    </xf>
    <xf numFmtId="0" fontId="8" fillId="2" borderId="0" xfId="6" applyFont="1" applyFill="1" applyAlignment="1">
      <alignment horizontal="left" vertical="center" indent="2"/>
    </xf>
    <xf numFmtId="0" fontId="9" fillId="2" borderId="0" xfId="0" applyFont="1" applyFill="1">
      <alignment wrapText="1"/>
    </xf>
    <xf numFmtId="0" fontId="5" fillId="0" borderId="0" xfId="0" applyFont="1" applyAlignment="1">
      <alignment horizontal="left" wrapText="1"/>
    </xf>
    <xf numFmtId="0" fontId="10" fillId="0" borderId="5" xfId="0" applyFont="1" applyBorder="1" applyAlignment="1">
      <alignment horizontal="left" vertical="center"/>
    </xf>
    <xf numFmtId="14" fontId="5" fillId="0" borderId="0" xfId="9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5" fillId="0" borderId="0" xfId="14" applyFont="1" applyFill="1" applyBorder="1" applyAlignment="1">
      <alignment horizontal="center" vertical="center" wrapText="1"/>
    </xf>
    <xf numFmtId="164" fontId="5" fillId="0" borderId="0" xfId="3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</cellXfs>
  <cellStyles count="15"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Date" xfId="9" xr:uid="{00000000-0005-0000-0000-000004000000}"/>
    <cellStyle name="Heading 1" xfId="7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Input box" xfId="8" xr:uid="{00000000-0005-0000-0000-000009000000}"/>
    <cellStyle name="Mileage" xfId="14" xr:uid="{00000000-0005-0000-0000-00000A000000}"/>
    <cellStyle name="Normal" xfId="0" builtinId="0" customBuiltin="1"/>
    <cellStyle name="Percent" xfId="5" builtinId="5" customBuiltin="1"/>
    <cellStyle name="Right align" xfId="10" xr:uid="{00000000-0005-0000-0000-00000D000000}"/>
    <cellStyle name="Title" xfId="6" builtinId="15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onstantia"/>
        <family val="1"/>
        <scheme val="major"/>
      </font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theme="3"/>
        </left>
        <right style="thin">
          <color theme="3"/>
        </right>
        <top style="thick">
          <color theme="4"/>
        </top>
        <bottom style="thick">
          <color theme="4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Light1" defaultPivotStyle="PivotStyleLight16">
    <tableStyle name="Business Table" pivot="0" count="4" xr9:uid="{00000000-0011-0000-FFFF-FFFF00000000}">
      <tableStyleElement type="wholeTable" dxfId="22"/>
      <tableStyleElement type="headerRow" dxfId="21"/>
      <tableStyleElement type="totalRow" dxfId="20"/>
      <tableStyleElement type="secondRowStripe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3FCFF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454F67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microsoft.com/office/2007/relationships/hdphoto" Target="/xl/media/hdphoto1.wdp" Id="rId2" /><Relationship Type="http://schemas.openxmlformats.org/officeDocument/2006/relationships/image" Target="/xl/media/image1.png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1778000</xdr:colOff>
      <xdr:row>0</xdr:row>
      <xdr:rowOff>0</xdr:rowOff>
    </xdr:from>
    <xdr:to>
      <xdr:col>9</xdr:col>
      <xdr:colOff>33867</xdr:colOff>
      <xdr:row>1</xdr:row>
      <xdr:rowOff>1945</xdr:rowOff>
    </xdr:to>
    <xdr:pic>
      <xdr:nvPicPr>
        <xdr:cNvPr id="3" name="Picture 2" descr="Decorative element">
          <a:extLst>
            <a:ext uri="{FF2B5EF4-FFF2-40B4-BE49-F238E27FC236}">
              <a16:creationId xmlns:a16="http://schemas.microsoft.com/office/drawing/2014/main" id="{980DDB6A-A31C-493F-93DE-580DBB9CB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1733" y="0"/>
          <a:ext cx="12378267" cy="1661412"/>
        </a:xfrm>
        <a:prstGeom prst="rect">
          <a:avLst/>
        </a:prstGeom>
        <a:solidFill>
          <a:schemeClr val="tx2"/>
        </a:solidFill>
      </xdr:spPr>
    </xdr:pic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ense" displayName="Expense" ref="B8:I20" totalsRowCount="1" headerRowDxfId="18" dataDxfId="17" totalsRowDxfId="16" headerRowCellStyle="Heading 2">
  <autoFilter ref="B8:I19" xr:uid="{00000000-0009-0000-0100-000001000000}"/>
  <tableColumns count="8">
    <tableColumn id="1" xr3:uid="{00000000-0010-0000-0000-000001000000}" name="Date" dataDxfId="15" totalsRowDxfId="14" dataCellStyle="Date"/>
    <tableColumn id="2" xr3:uid="{00000000-0010-0000-0000-000002000000}" name="Starting location" dataDxfId="13" totalsRowDxfId="12"/>
    <tableColumn id="3" xr3:uid="{00000000-0010-0000-0000-000003000000}" name="Destination" dataDxfId="11" totalsRowDxfId="10"/>
    <tableColumn id="4" xr3:uid="{00000000-0010-0000-0000-000004000000}" name="Description/Notes" dataDxfId="9" totalsRowDxfId="8"/>
    <tableColumn id="5" xr3:uid="{00000000-0010-0000-0000-000005000000}" name="Odometer start" dataDxfId="7" totalsRowDxfId="6"/>
    <tableColumn id="6" xr3:uid="{00000000-0010-0000-0000-000006000000}" name="Odometer end" totalsRowLabel="Totals" dataDxfId="5" totalsRowDxfId="4" totalsRowCellStyle="Right align"/>
    <tableColumn id="7" xr3:uid="{00000000-0010-0000-0000-000007000000}" name="Mileage" totalsRowFunction="sum" dataDxfId="3" totalsRowDxfId="2" dataCellStyle="Mileage">
      <calculatedColumnFormula>IFERROR(IF(OR(ISBLANK(F9),ISBLANK(G9)),0,G9-F9), "")</calculatedColumnFormula>
    </tableColumn>
    <tableColumn id="8" xr3:uid="{00000000-0010-0000-0000-000008000000}" name="Reimbursement" totalsRowFunction="sum" dataDxfId="1" totalsRowDxfId="0" dataCellStyle="Currency" totalsRowCellStyle="Currency">
      <calculatedColumnFormula>IFERROR(H9*$I$3, "")</calculatedColumnFormula>
    </tableColumn>
  </tableColumns>
  <tableStyleInfo name="Business Table" showFirstColumn="0" showLastColumn="0" showRowStripes="1" showColumnStripes="0"/>
  <extLst>
    <ext xmlns:x14="http://schemas.microsoft.com/office/spreadsheetml/2009/9/main" uri="{504A1905-F514-4f6f-8877-14C23A59335A}">
      <x14:table altTextSummary="Enter Date, Starting Location, Destination, Description or Notes, Odometer Start, Odometer End, Mileage, and Reimbursement "/>
    </ext>
  </extLst>
</table>
</file>

<file path=xl/theme/theme11.xml><?xml version="1.0" encoding="utf-8"?>
<a:theme xmlns:a="http://schemas.openxmlformats.org/drawingml/2006/main" name="Business">
  <a:themeElements>
    <a:clrScheme name="Custom 64">
      <a:dk1>
        <a:srgbClr val="000000"/>
      </a:dk1>
      <a:lt1>
        <a:srgbClr val="FFFFFF"/>
      </a:lt1>
      <a:dk2>
        <a:srgbClr val="141348"/>
      </a:dk2>
      <a:lt2>
        <a:srgbClr val="ECECEC"/>
      </a:lt2>
      <a:accent1>
        <a:srgbClr val="1F497C"/>
      </a:accent1>
      <a:accent2>
        <a:srgbClr val="323956"/>
      </a:accent2>
      <a:accent3>
        <a:srgbClr val="51658F"/>
      </a:accent3>
      <a:accent4>
        <a:srgbClr val="FCF8C7"/>
      </a:accent4>
      <a:accent5>
        <a:srgbClr val="444790"/>
      </a:accent5>
      <a:accent6>
        <a:srgbClr val="73B5EB"/>
      </a:accent6>
      <a:hlink>
        <a:srgbClr val="1F487B"/>
      </a:hlink>
      <a:folHlink>
        <a:srgbClr val="73B4EB"/>
      </a:folHlink>
    </a:clrScheme>
    <a:fontScheme name="Custom 61">
      <a:majorFont>
        <a:latin typeface="Constant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A1:I20"/>
  <sheetViews>
    <sheetView showGridLines="0" tabSelected="1" zoomScaleNormal="100" workbookViewId="0"/>
  </sheetViews>
  <sheetFormatPr defaultColWidth="8.875" defaultRowHeight="30" customHeight="1" x14ac:dyDescent="0.35"/>
  <cols>
    <col min="1" max="1" width="2.5" customWidth="1"/>
    <col min="2" max="9" width="30.875" customWidth="1"/>
    <col min="10" max="10" width="2.5" customWidth="1"/>
  </cols>
  <sheetData>
    <row r="1" spans="1:9" ht="131.25" customHeight="1" x14ac:dyDescent="0.45">
      <c r="B1" s="10" t="s">
        <v>0</v>
      </c>
      <c r="C1" s="11"/>
      <c r="D1" s="11"/>
      <c r="E1" s="11"/>
      <c r="F1" s="11"/>
      <c r="G1" s="11"/>
      <c r="H1" s="11"/>
      <c r="I1" s="11"/>
    </row>
    <row r="2" spans="1:9" ht="15" customHeight="1" x14ac:dyDescent="0.35"/>
    <row r="3" spans="1:9" s="6" customFormat="1" ht="30" customHeight="1" x14ac:dyDescent="0.35">
      <c r="B3" s="9" t="s">
        <v>1</v>
      </c>
      <c r="C3" s="8" t="s">
        <v>2</v>
      </c>
      <c r="D3" s="12"/>
      <c r="E3" s="12"/>
      <c r="F3" s="12"/>
      <c r="G3" s="12"/>
      <c r="H3" s="9" t="s">
        <v>3</v>
      </c>
      <c r="I3" s="2">
        <v>0.27</v>
      </c>
    </row>
    <row r="4" spans="1:9" s="6" customFormat="1" ht="30" customHeight="1" x14ac:dyDescent="0.35">
      <c r="B4" s="9" t="s">
        <v>4</v>
      </c>
      <c r="C4" s="8">
        <v>987654</v>
      </c>
      <c r="D4" s="12"/>
      <c r="E4" s="12"/>
      <c r="F4" s="12"/>
      <c r="G4" s="12"/>
      <c r="H4" s="9" t="s">
        <v>5</v>
      </c>
      <c r="I4" s="3" t="str">
        <f>"From "&amp;TEXT(MIN(B9:B19),"m/d/yy")&amp;" to "&amp;TEXT(MAX(B9:B19),"m/d/yy")</f>
        <v>From 5/9/18 to 5/9/18</v>
      </c>
    </row>
    <row r="5" spans="1:9" s="6" customFormat="1" ht="30" customHeight="1" x14ac:dyDescent="0.35">
      <c r="B5" s="9" t="s">
        <v>6</v>
      </c>
      <c r="C5" s="8" t="s">
        <v>7</v>
      </c>
      <c r="D5" s="12"/>
      <c r="E5" s="12"/>
      <c r="F5" s="12"/>
      <c r="G5" s="12"/>
      <c r="H5" s="9" t="s">
        <v>8</v>
      </c>
      <c r="I5" s="4">
        <f>Mileage_Total</f>
        <v>10</v>
      </c>
    </row>
    <row r="6" spans="1:9" s="6" customFormat="1" ht="30" customHeight="1" x14ac:dyDescent="0.35">
      <c r="B6" s="9" t="s">
        <v>9</v>
      </c>
      <c r="C6" s="13" t="s">
        <v>10</v>
      </c>
      <c r="D6" s="12"/>
      <c r="E6" s="12"/>
      <c r="F6" s="12"/>
      <c r="G6" s="12"/>
      <c r="H6" s="9" t="s">
        <v>11</v>
      </c>
      <c r="I6" s="5">
        <f>Reimbursement_Total</f>
        <v>2.7</v>
      </c>
    </row>
    <row r="7" spans="1:9" s="6" customFormat="1" ht="15" customHeight="1" x14ac:dyDescent="0.35"/>
    <row r="8" spans="1:9" ht="51.75" customHeight="1" x14ac:dyDescent="0.35">
      <c r="A8" s="7"/>
      <c r="B8" s="1" t="s">
        <v>12</v>
      </c>
      <c r="C8" s="1" t="s">
        <v>13</v>
      </c>
      <c r="D8" s="1" t="s">
        <v>14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</row>
    <row r="9" spans="1:9" ht="30" customHeight="1" x14ac:dyDescent="0.35">
      <c r="A9" s="7"/>
      <c r="B9" s="14">
        <v>43229</v>
      </c>
      <c r="C9" s="15" t="s">
        <v>20</v>
      </c>
      <c r="D9" s="15" t="s">
        <v>21</v>
      </c>
      <c r="E9" s="15" t="s">
        <v>22</v>
      </c>
      <c r="F9" s="15">
        <v>36098</v>
      </c>
      <c r="G9" s="15">
        <v>36103</v>
      </c>
      <c r="H9" s="16">
        <f>IFERROR(IF(OR(ISBLANK(F9),ISBLANK(G9)),0,G9-F9), "")</f>
        <v>5</v>
      </c>
      <c r="I9" s="17">
        <f t="shared" ref="I9:I19" si="0">IFERROR(H9*$I$3, "")</f>
        <v>1.35</v>
      </c>
    </row>
    <row r="10" spans="1:9" ht="30" customHeight="1" x14ac:dyDescent="0.35">
      <c r="A10" s="7"/>
      <c r="B10" s="14">
        <v>43229</v>
      </c>
      <c r="C10" s="15" t="s">
        <v>21</v>
      </c>
      <c r="D10" s="15" t="s">
        <v>20</v>
      </c>
      <c r="E10" s="15" t="s">
        <v>22</v>
      </c>
      <c r="F10" s="15">
        <v>36103</v>
      </c>
      <c r="G10" s="15">
        <v>36108</v>
      </c>
      <c r="H10" s="16">
        <f t="shared" ref="H10:H19" si="1">IFERROR(IF(OR(ISBLANK(F10),ISBLANK(G10)),0,G10-F10), "")</f>
        <v>5</v>
      </c>
      <c r="I10" s="17">
        <f t="shared" si="0"/>
        <v>1.35</v>
      </c>
    </row>
    <row r="11" spans="1:9" ht="30" customHeight="1" x14ac:dyDescent="0.35">
      <c r="A11" s="7"/>
      <c r="B11" s="14"/>
      <c r="C11" s="15"/>
      <c r="D11" s="15"/>
      <c r="E11" s="15"/>
      <c r="F11" s="15"/>
      <c r="G11" s="15"/>
      <c r="H11" s="16">
        <f t="shared" si="1"/>
        <v>0</v>
      </c>
      <c r="I11" s="17">
        <f t="shared" si="0"/>
        <v>0</v>
      </c>
    </row>
    <row r="12" spans="1:9" ht="30" customHeight="1" x14ac:dyDescent="0.35">
      <c r="A12" s="7"/>
      <c r="B12" s="14"/>
      <c r="C12" s="15"/>
      <c r="D12" s="15"/>
      <c r="E12" s="15"/>
      <c r="F12" s="15"/>
      <c r="G12" s="15"/>
      <c r="H12" s="16">
        <f t="shared" si="1"/>
        <v>0</v>
      </c>
      <c r="I12" s="17">
        <f t="shared" si="0"/>
        <v>0</v>
      </c>
    </row>
    <row r="13" spans="1:9" ht="30" customHeight="1" x14ac:dyDescent="0.35">
      <c r="A13" s="7"/>
      <c r="B13" s="14"/>
      <c r="C13" s="15"/>
      <c r="D13" s="15"/>
      <c r="E13" s="15"/>
      <c r="F13" s="15"/>
      <c r="G13" s="15"/>
      <c r="H13" s="16">
        <f t="shared" si="1"/>
        <v>0</v>
      </c>
      <c r="I13" s="17">
        <f t="shared" si="0"/>
        <v>0</v>
      </c>
    </row>
    <row r="14" spans="1:9" ht="30" customHeight="1" x14ac:dyDescent="0.35">
      <c r="A14" s="7"/>
      <c r="B14" s="14"/>
      <c r="C14" s="15"/>
      <c r="D14" s="15"/>
      <c r="E14" s="15"/>
      <c r="F14" s="15"/>
      <c r="G14" s="15"/>
      <c r="H14" s="16">
        <f t="shared" si="1"/>
        <v>0</v>
      </c>
      <c r="I14" s="17">
        <f t="shared" si="0"/>
        <v>0</v>
      </c>
    </row>
    <row r="15" spans="1:9" ht="30" customHeight="1" x14ac:dyDescent="0.35">
      <c r="A15" s="7"/>
      <c r="B15" s="14"/>
      <c r="C15" s="15"/>
      <c r="D15" s="15"/>
      <c r="E15" s="15"/>
      <c r="F15" s="15"/>
      <c r="G15" s="15"/>
      <c r="H15" s="16">
        <f t="shared" si="1"/>
        <v>0</v>
      </c>
      <c r="I15" s="17">
        <f t="shared" si="0"/>
        <v>0</v>
      </c>
    </row>
    <row r="16" spans="1:9" ht="30" customHeight="1" x14ac:dyDescent="0.35">
      <c r="A16" s="7"/>
      <c r="B16" s="14"/>
      <c r="C16" s="15"/>
      <c r="D16" s="15"/>
      <c r="E16" s="15"/>
      <c r="F16" s="15"/>
      <c r="G16" s="15"/>
      <c r="H16" s="16">
        <f t="shared" si="1"/>
        <v>0</v>
      </c>
      <c r="I16" s="17">
        <f t="shared" si="0"/>
        <v>0</v>
      </c>
    </row>
    <row r="17" spans="1:9" ht="30" customHeight="1" x14ac:dyDescent="0.35">
      <c r="A17" s="7"/>
      <c r="B17" s="14"/>
      <c r="C17" s="15"/>
      <c r="D17" s="15"/>
      <c r="E17" s="15"/>
      <c r="F17" s="15"/>
      <c r="G17" s="15"/>
      <c r="H17" s="16">
        <f t="shared" si="1"/>
        <v>0</v>
      </c>
      <c r="I17" s="17">
        <f t="shared" si="0"/>
        <v>0</v>
      </c>
    </row>
    <row r="18" spans="1:9" ht="30" customHeight="1" x14ac:dyDescent="0.35">
      <c r="A18" s="7"/>
      <c r="B18" s="14"/>
      <c r="C18" s="15"/>
      <c r="D18" s="15"/>
      <c r="E18" s="15"/>
      <c r="F18" s="15"/>
      <c r="G18" s="15"/>
      <c r="H18" s="16">
        <f t="shared" si="1"/>
        <v>0</v>
      </c>
      <c r="I18" s="17">
        <f t="shared" si="0"/>
        <v>0</v>
      </c>
    </row>
    <row r="19" spans="1:9" ht="30" customHeight="1" x14ac:dyDescent="0.35">
      <c r="A19" s="7"/>
      <c r="B19" s="14"/>
      <c r="C19" s="15"/>
      <c r="D19" s="15"/>
      <c r="E19" s="15"/>
      <c r="F19" s="15"/>
      <c r="G19" s="15"/>
      <c r="H19" s="16">
        <f t="shared" si="1"/>
        <v>0</v>
      </c>
      <c r="I19" s="17">
        <f t="shared" si="0"/>
        <v>0</v>
      </c>
    </row>
    <row r="20" spans="1:9" ht="30" customHeight="1" x14ac:dyDescent="0.35">
      <c r="A20" s="7"/>
      <c r="B20" s="15"/>
      <c r="C20" s="15"/>
      <c r="D20" s="15"/>
      <c r="E20" s="15"/>
      <c r="F20" s="15"/>
      <c r="G20" s="15" t="s">
        <v>23</v>
      </c>
      <c r="H20" s="15">
        <f>SUBTOTAL(109,Expense[Mileage])</f>
        <v>10</v>
      </c>
      <c r="I20" s="18">
        <f>SUBTOTAL(109,Expense[Reimbursement])</f>
        <v>2.7</v>
      </c>
    </row>
  </sheetData>
  <phoneticPr fontId="1" type="noConversion"/>
  <dataValidations count="27">
    <dataValidation allowBlank="1" showInputMessage="1" showErrorMessage="1" prompt="Use this Mileage Log and Expense Report to calculate total reimbursement. Enter details in cells B3 to C6 and H3 to I6" sqref="A1" xr:uid="{00000000-0002-0000-0000-000000000000}"/>
    <dataValidation allowBlank="1" showErrorMessage="1" prompt="Title of this worksheet is in this cell. Enter details in cells B3 to E6" sqref="B1" xr:uid="{00000000-0002-0000-0000-000001000000}"/>
    <dataValidation allowBlank="1" showInputMessage="1" showErrorMessage="1" prompt="Enter Employee Name in cell at right" sqref="B3" xr:uid="{00000000-0002-0000-0000-000002000000}"/>
    <dataValidation allowBlank="1" showInputMessage="1" showErrorMessage="1" prompt="Enter Employee Name in this cell" sqref="C3" xr:uid="{00000000-0002-0000-0000-000003000000}"/>
    <dataValidation allowBlank="1" showInputMessage="1" showErrorMessage="1" prompt="Enter Employee ID in cell at right" sqref="B4" xr:uid="{00000000-0002-0000-0000-000004000000}"/>
    <dataValidation allowBlank="1" showInputMessage="1" showErrorMessage="1" prompt="Enter Employee ID in this cell" sqref="C4" xr:uid="{00000000-0002-0000-0000-000005000000}"/>
    <dataValidation allowBlank="1" showInputMessage="1" showErrorMessage="1" prompt="Enter Vehicle Description in cell at right" sqref="B5" xr:uid="{00000000-0002-0000-0000-000006000000}"/>
    <dataValidation allowBlank="1" showInputMessage="1" showErrorMessage="1" prompt="Enter Vehicle Description in this cell" sqref="C5" xr:uid="{00000000-0002-0000-0000-000007000000}"/>
    <dataValidation allowBlank="1" showInputMessage="1" showErrorMessage="1" prompt="Enter Authorized by person’s name in cell at right" sqref="B6" xr:uid="{00000000-0002-0000-0000-000008000000}"/>
    <dataValidation allowBlank="1" showInputMessage="1" showErrorMessage="1" prompt="Enter Rate Per Mile in this cell" sqref="I3" xr:uid="{00000000-0002-0000-0000-00000A000000}"/>
    <dataValidation allowBlank="1" showInputMessage="1" showErrorMessage="1" prompt="Enter Rate Per Mile in cell at right" sqref="H3" xr:uid="{00000000-0002-0000-0000-00000B000000}"/>
    <dataValidation allowBlank="1" showInputMessage="1" showErrorMessage="1" prompt="Period is automatically updated in cell at right based on entries in Expenses table, below" sqref="H4" xr:uid="{00000000-0002-0000-0000-00000C000000}"/>
    <dataValidation allowBlank="1" showInputMessage="1" showErrorMessage="1" prompt="Period is automatically updated based on entries in Expense table, below" sqref="I4" xr:uid="{00000000-0002-0000-0000-00000D000000}"/>
    <dataValidation allowBlank="1" showInputMessage="1" showErrorMessage="1" prompt="Total Mileage is automatically calculated in cell at right" sqref="H5" xr:uid="{00000000-0002-0000-0000-00000E000000}"/>
    <dataValidation allowBlank="1" showInputMessage="1" showErrorMessage="1" prompt="Total Mileage is automatically calculated in this cell" sqref="I5" xr:uid="{00000000-0002-0000-0000-00000F000000}"/>
    <dataValidation allowBlank="1" showInputMessage="1" showErrorMessage="1" prompt="Total Reimbursement is automatically calculated in cell at right" sqref="H6" xr:uid="{00000000-0002-0000-0000-000010000000}"/>
    <dataValidation allowBlank="1" showInputMessage="1" showErrorMessage="1" prompt="Total Reimbursement is automatically calculated in this cell" sqref="I6" xr:uid="{00000000-0002-0000-0000-000011000000}"/>
    <dataValidation allowBlank="1" showInputMessage="1" showErrorMessage="1" prompt="Enter Date in this column under this heading. Use heading filters to find specific entries" sqref="B8" xr:uid="{00000000-0002-0000-0000-000012000000}"/>
    <dataValidation allowBlank="1" showInputMessage="1" showErrorMessage="1" prompt="Enter Starting Location in this column under this heading" sqref="C8" xr:uid="{00000000-0002-0000-0000-000013000000}"/>
    <dataValidation allowBlank="1" showInputMessage="1" showErrorMessage="1" prompt="Enter Destination in this column under this heading" sqref="D8" xr:uid="{00000000-0002-0000-0000-000014000000}"/>
    <dataValidation allowBlank="1" showInputMessage="1" showErrorMessage="1" prompt="Enter Description or Notes in this column under this heading" sqref="E8" xr:uid="{00000000-0002-0000-0000-000015000000}"/>
    <dataValidation allowBlank="1" showInputMessage="1" showErrorMessage="1" prompt="Enter Odometer Start reading in this column under this heading" sqref="F8" xr:uid="{00000000-0002-0000-0000-000016000000}"/>
    <dataValidation allowBlank="1" showInputMessage="1" showErrorMessage="1" prompt="Enter Odometer End reading in this column under this heading" sqref="G8" xr:uid="{00000000-0002-0000-0000-000017000000}"/>
    <dataValidation allowBlank="1" showInputMessage="1" showErrorMessage="1" prompt="Mileage is automatically calculated in this column under this heading" sqref="H8" xr:uid="{00000000-0002-0000-0000-000018000000}"/>
    <dataValidation allowBlank="1" showInputMessage="1" showErrorMessage="1" prompt="Reimbursement amount is automatically calculated in this column under this heading" sqref="I8" xr:uid="{00000000-0002-0000-0000-000019000000}"/>
    <dataValidation allowBlank="1" showErrorMessage="1" sqref="A2" xr:uid="{2FFDA293-6A60-4D64-A8FF-EDB30A704E2A}"/>
    <dataValidation allowBlank="1" showInputMessage="1" showErrorMessage="1" prompt="Enter Authorized by person’s name in this cell" sqref="C6" xr:uid="{07AF28A4-E490-4C76-A75A-844B67F6AE8F}"/>
  </dataValidations>
  <printOptions horizontalCentered="1"/>
  <pageMargins left="0.25" right="0.25" top="0.75" bottom="0.75" header="0.3" footer="0.3"/>
  <pageSetup scale="64" fitToHeight="0" orientation="landscape" r:id="rId1"/>
  <headerFooter differentFirst="1">
    <oddFooter>Page &amp;P</oddFooter>
  </headerFooter>
  <drawing r:id="rId2"/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3.xml><?xml version="1.0" encoding="utf-8"?>
<ds:datastoreItem xmlns:ds="http://schemas.openxmlformats.org/officeDocument/2006/customXml" ds:itemID="{B8BDD74D-17A7-4516-BCAF-97F35D046C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2.xml><?xml version="1.0" encoding="utf-8"?>
<ds:datastoreItem xmlns:ds="http://schemas.openxmlformats.org/officeDocument/2006/customXml" ds:itemID="{D8090611-0F95-47AB-998D-F79A1EB8A7FD}">
  <ds:schemaRefs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71af3243-3dd4-4a8d-8c0d-dd76da1f02a5"/>
    <ds:schemaRef ds:uri="http://www.w3.org/XML/1998/namespace"/>
    <ds:schemaRef ds:uri="230e9df3-be65-4c73-a93b-d1236ebd677e"/>
    <ds:schemaRef ds:uri="16c05727-aa75-4e4a-9b5f-8a80a1165891"/>
    <ds:schemaRef ds:uri="http://schemas.microsoft.com/sharepoint/v3"/>
    <ds:schemaRef ds:uri="http://purl.org/dc/terms/"/>
  </ds:schemaRefs>
</ds:datastoreItem>
</file>

<file path=customXml/itemProps31.xml><?xml version="1.0" encoding="utf-8"?>
<ds:datastoreItem xmlns:ds="http://schemas.openxmlformats.org/officeDocument/2006/customXml" ds:itemID="{73CFCA6E-65D1-40E1-9287-CD7FA2CE68D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TM55660978</ap:Template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ap:HeadingPairs>
  <ap:TitlesOfParts>
    <vt:vector baseType="lpstr" size="7">
      <vt:lpstr>Mileage Log and Expense Report</vt:lpstr>
      <vt:lpstr>ColumnTitle1</vt:lpstr>
      <vt:lpstr>Mileage_Total</vt:lpstr>
      <vt:lpstr>'Mileage Log and Expense Report'!Print_Titles</vt:lpstr>
      <vt:lpstr>Reimbursement_Total</vt:lpstr>
      <vt:lpstr>RowTitleRegion1..C6</vt:lpstr>
      <vt:lpstr>RowTitleRegion2..E6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2022-12-01T04:34:52Z</dcterms:created>
  <dcterms:modified xsi:type="dcterms:W3CDTF">2022-12-01T17:09:48Z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