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data" ContentType="application/vnd.openxmlformats-officedocument.model+data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customXml/item3.xml" ContentType="application/xml"/>
  <Override PartName="/customXml/itemProps31.xml" ContentType="application/vnd.openxmlformats-officedocument.customXmlProperties+xml"/>
  <Override PartName="/xl/pivotCache/pivotCacheDefinition11.xml" ContentType="application/vnd.openxmlformats-officedocument.spreadsheetml.pivotCacheDefinition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worksheets/sheet21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2.xml" ContentType="application/vnd.openxmlformats-officedocument.spreadsheetml.pivotCacheDefinition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connections.xml" ContentType="application/vnd.openxmlformats-officedocument.spreadsheetml.connections+xml"/>
  <Override PartName="/customXml/item13.xml" ContentType="application/xml"/>
  <Override PartName="/customXml/itemProps13.xml" ContentType="application/vnd.openxmlformats-officedocument.customXmlProperties+xml"/>
  <Override PartName="/xl/theme/theme11.xml" ContentType="application/vnd.openxmlformats-officedocument.them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 hidePivotFieldList="1"/>
  <bookViews>
    <workbookView xWindow="-108" yWindow="-108" windowWidth="23256" windowHeight="12720" xr2:uid="{00000000-000D-0000-FFFF-FFFF00000000}"/>
  </bookViews>
  <sheets>
    <sheet name="Bid details" sheetId="1" r:id="rId1"/>
    <sheet name="Summary" sheetId="2" r:id="rId2"/>
  </sheets>
  <definedNames>
    <definedName name="_xlcn.WorksheetConnection_BidDetails.xlsxBidInfo" hidden="1">BidInfo[]</definedName>
    <definedName name="_xlnm.Print_Titles" localSheetId="0">'Bid details'!$3:$3</definedName>
    <definedName name="Title1">BidInfo[[#Headers],[BID '#]]</definedName>
    <definedName name="Title2">Summary!$C$10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BidInfo" name="BidInfo" connection="WorksheetConnection_Bid Details.xlsx!BidInf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G4" i="1" s="1"/>
  <c r="H4" i="1" s="1"/>
  <c r="D9" i="1"/>
  <c r="G9" i="1" s="1"/>
  <c r="H9" i="1" s="1"/>
  <c r="D8" i="1"/>
  <c r="G8" i="1" s="1"/>
  <c r="H8" i="1" s="1"/>
  <c r="D5" i="1"/>
  <c r="G5" i="1" s="1"/>
  <c r="H5" i="1" s="1"/>
  <c r="D10" i="1"/>
  <c r="G10" i="1" s="1"/>
  <c r="H10" i="1" s="1"/>
  <c r="D7" i="1"/>
  <c r="G7" i="1" s="1"/>
  <c r="H7" i="1" s="1"/>
  <c r="D6" i="1"/>
  <c r="G6" i="1" s="1"/>
  <c r="H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id Details.xlsx!BidInfo" type="102" refreshedVersion="6" minRefreshableVersion="5">
    <extLst>
      <ext xmlns:x15="http://schemas.microsoft.com/office/spreadsheetml/2010/11/main" uri="{DE250136-89BD-433C-8126-D09CA5730AF9}">
        <x15:connection id="BidInfo" autoDelete="1">
          <x15:rangePr sourceName="_xlcn.WorksheetConnection_BidDetails.xlsxBidInfo"/>
        </x15:connection>
      </ext>
    </extLst>
  </connection>
</connections>
</file>

<file path=xl/sharedStrings.xml><?xml version="1.0" encoding="utf-8"?>
<sst xmlns="http://schemas.openxmlformats.org/spreadsheetml/2006/main" count="47" uniqueCount="30">
  <si>
    <t>Bid number 1</t>
  </si>
  <si>
    <t>Bid number 3</t>
  </si>
  <si>
    <t>Bid number 4</t>
  </si>
  <si>
    <t>Bid number 5</t>
  </si>
  <si>
    <t>Bid number 6</t>
  </si>
  <si>
    <t>Bid number 7</t>
  </si>
  <si>
    <t>BID #</t>
  </si>
  <si>
    <t>Bid number 2</t>
  </si>
  <si>
    <t xml:space="preserve"> </t>
  </si>
  <si>
    <t>Row Labels</t>
  </si>
  <si>
    <t>BID 01</t>
  </si>
  <si>
    <t>BID 02</t>
  </si>
  <si>
    <t>BID 03</t>
  </si>
  <si>
    <t>BID 04</t>
  </si>
  <si>
    <t>BID 05</t>
  </si>
  <si>
    <t>BID 06</t>
  </si>
  <si>
    <t>BID 07</t>
  </si>
  <si>
    <t>Description</t>
  </si>
  <si>
    <t>Date Received</t>
  </si>
  <si>
    <t>Amount</t>
  </si>
  <si>
    <t>% Complete</t>
  </si>
  <si>
    <t>Deadline</t>
  </si>
  <si>
    <t>Days Left</t>
  </si>
  <si>
    <t>Sum of Days Left</t>
  </si>
  <si>
    <t>Sum of Amount</t>
  </si>
  <si>
    <t>Grand Total</t>
  </si>
  <si>
    <t>Days remaining on bids</t>
  </si>
  <si>
    <t>Bid amounts</t>
  </si>
  <si>
    <t>BIDS TRACKER</t>
  </si>
  <si>
    <t>BIDS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</si>
</sst>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6" x14ac:knownFonts="1">
    <font>
      <sz val="11"/>
      <color theme="1" tint="0.34998626667073579"/>
      <name val="Verdana"/>
      <family val="2"/>
      <scheme val="minor"/>
    </font>
    <font>
      <sz val="36"/>
      <color theme="4"/>
      <name val="Rockwell"/>
      <family val="2"/>
      <scheme val="major"/>
    </font>
    <font>
      <sz val="14"/>
      <color theme="0"/>
      <name val="Verdana"/>
      <family val="2"/>
      <scheme val="minor"/>
    </font>
    <font>
      <sz val="11"/>
      <color theme="1" tint="0.34998626667073579"/>
      <name val="Verdana"/>
      <family val="2"/>
      <scheme val="minor"/>
    </font>
    <font>
      <b/>
      <sz val="20"/>
      <color theme="1" tint="0.34998626667073579"/>
      <name val="Verdana"/>
      <family val="2"/>
      <scheme val="minor"/>
    </font>
    <font>
      <sz val="11"/>
      <color theme="0"/>
      <name val="Verdana"/>
      <family val="2"/>
      <scheme val="minor"/>
    </font>
    <font>
      <sz val="11"/>
      <color theme="1" tint="0.14999847407452621"/>
      <name val="Verdana"/>
      <family val="2"/>
      <scheme val="minor"/>
    </font>
    <font>
      <sz val="28"/>
      <color theme="1" tint="0.14999847407452621"/>
      <name val="Verdana"/>
      <family val="2"/>
      <scheme val="minor"/>
    </font>
    <font>
      <sz val="10"/>
      <color theme="1" tint="0.14999847407452621"/>
      <name val="Verdana"/>
      <family val="2"/>
      <scheme val="minor"/>
    </font>
    <font>
      <sz val="10"/>
      <name val="Verdana"/>
      <family val="2"/>
      <scheme val="minor"/>
    </font>
    <font>
      <sz val="18"/>
      <color theme="1" tint="0.14999847407452621"/>
      <name val="Rockwell"/>
      <family val="1"/>
      <scheme val="major"/>
    </font>
    <font>
      <sz val="18"/>
      <color theme="6" tint="-0.24994659260841701"/>
      <name val="Rockwell"/>
      <family val="1"/>
      <scheme val="major"/>
    </font>
    <font>
      <sz val="18"/>
      <color theme="4"/>
      <name val="Rockwell"/>
      <family val="1"/>
      <scheme val="major"/>
    </font>
    <font>
      <sz val="12"/>
      <color theme="5" tint="-0.24994659260841701"/>
      <name val="Rockwell"/>
      <family val="1"/>
      <scheme val="major"/>
    </font>
    <font>
      <sz val="36"/>
      <color theme="0"/>
      <name val="Rockwell"/>
      <family val="1"/>
      <scheme val="major"/>
    </font>
    <font>
      <sz val="11"/>
      <color theme="1" tint="0.34998626667073579"/>
      <name val="Rockwel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4" tint="0.59996337778862885"/>
      </top>
      <bottom/>
      <diagonal/>
    </border>
  </borders>
  <cellStyleXfs count="10">
    <xf numFmtId="0" fontId="0" fillId="0" borderId="0">
      <alignment horizontal="left" vertical="center" wrapText="1" indent="1"/>
    </xf>
    <xf numFmtId="0" fontId="1" fillId="0" borderId="0" applyNumberFormat="0" applyFill="0" applyBorder="0" applyAlignment="0" applyProtection="0"/>
    <xf numFmtId="37" fontId="3" fillId="0" borderId="0" applyFont="0" applyFill="0" applyBorder="0" applyProtection="0">
      <alignment horizontal="left" vertical="center" indent="1"/>
    </xf>
    <xf numFmtId="37" fontId="3" fillId="0" borderId="0" applyFont="0" applyFill="0" applyBorder="0" applyProtection="0">
      <alignment horizontal="right" vertical="center" indent="3"/>
    </xf>
    <xf numFmtId="164" fontId="3" fillId="0" borderId="0" applyFont="0" applyFill="0" applyBorder="0" applyProtection="0">
      <alignment horizontal="left" vertical="center" indent="1"/>
    </xf>
    <xf numFmtId="9" fontId="4" fillId="0" borderId="0" applyFill="0" applyBorder="0" applyProtection="0">
      <alignment horizontal="right" vertical="center"/>
    </xf>
    <xf numFmtId="0" fontId="2" fillId="2" borderId="0" applyNumberFormat="0" applyProtection="0">
      <alignment horizontal="left" indent="1"/>
    </xf>
    <xf numFmtId="14" fontId="3" fillId="0" borderId="0" applyFont="0" applyFill="0" applyBorder="0">
      <alignment horizontal="left" vertical="center" indent="1"/>
    </xf>
    <xf numFmtId="0" fontId="5" fillId="0" borderId="0" applyNumberFormat="0" applyFill="0" applyBorder="0" applyProtection="0">
      <alignment horizontal="right" vertical="center" wrapText="1" indent="1"/>
    </xf>
    <xf numFmtId="0" fontId="5" fillId="0" borderId="0" applyNumberFormat="0" applyFill="0" applyBorder="0" applyProtection="0">
      <alignment horizontal="right" vertical="center" wrapText="1" indent="1"/>
    </xf>
  </cellStyleXfs>
  <cellXfs count="30">
    <xf numFmtId="0" fontId="0" fillId="0" borderId="0" xfId="0">
      <alignment horizontal="left" vertical="center" wrapText="1" inden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pivotButton="1">
      <alignment horizontal="left" vertical="center" wrapText="1" indent="1"/>
    </xf>
    <xf numFmtId="0" fontId="0" fillId="0" borderId="0" xfId="0" applyAlignment="1">
      <alignment horizontal="left" vertical="center" wrapText="1"/>
    </xf>
    <xf numFmtId="165" fontId="0" fillId="0" borderId="0" xfId="0" applyNumberFormat="1">
      <alignment horizontal="left" vertical="center" wrapText="1" indent="1"/>
    </xf>
    <xf numFmtId="0" fontId="7" fillId="0" borderId="0" xfId="1" applyFont="1" applyFill="1" applyAlignment="1">
      <alignment horizontal="left" indent="1"/>
    </xf>
    <xf numFmtId="0" fontId="6" fillId="0" borderId="0" xfId="0" applyFont="1" applyAlignment="1">
      <alignment horizontal="left" wrapText="1" indent="1"/>
    </xf>
    <xf numFmtId="0" fontId="7" fillId="0" borderId="1" xfId="1" applyFont="1" applyFill="1" applyBorder="1" applyAlignment="1">
      <alignment horizontal="left" indent="1"/>
    </xf>
    <xf numFmtId="0" fontId="11" fillId="0" borderId="0" xfId="1" applyFont="1" applyFill="1" applyBorder="1" applyAlignment="1">
      <alignment horizontal="left" vertical="center" indent="1"/>
    </xf>
    <xf numFmtId="0" fontId="12" fillId="0" borderId="0" xfId="1" applyFont="1" applyFill="1" applyBorder="1" applyAlignment="1">
      <alignment horizontal="left" vertical="center" indent="1"/>
    </xf>
    <xf numFmtId="0" fontId="7" fillId="0" borderId="2" xfId="1" applyFont="1" applyFill="1" applyBorder="1" applyAlignment="1">
      <alignment horizontal="left" indent="1"/>
    </xf>
    <xf numFmtId="49" fontId="13" fillId="4" borderId="0" xfId="6" applyNumberFormat="1" applyFont="1" applyFill="1" applyAlignment="1">
      <alignment horizontal="center" vertical="center"/>
    </xf>
    <xf numFmtId="0" fontId="13" fillId="4" borderId="0" xfId="6" applyFont="1" applyFill="1" applyAlignment="1">
      <alignment horizontal="center" vertical="center"/>
    </xf>
    <xf numFmtId="0" fontId="14" fillId="3" borderId="0" xfId="0" applyFont="1" applyFill="1">
      <alignment horizontal="left" vertical="center" wrapText="1" indent="1"/>
    </xf>
    <xf numFmtId="49" fontId="8" fillId="0" borderId="0" xfId="2" applyNumberFormat="1" applyFont="1" applyFill="1" applyBorder="1" applyAlignment="1">
      <alignment horizontal="center" vertical="center"/>
    </xf>
    <xf numFmtId="14" fontId="8" fillId="0" borderId="0" xfId="7" applyFont="1" applyFill="1" applyBorder="1" applyAlignment="1">
      <alignment horizontal="center" vertical="center"/>
    </xf>
    <xf numFmtId="164" fontId="8" fillId="0" borderId="0" xfId="4" applyFont="1" applyFill="1" applyBorder="1" applyAlignment="1">
      <alignment horizontal="center" vertical="center"/>
    </xf>
    <xf numFmtId="9" fontId="9" fillId="0" borderId="0" xfId="5" applyFont="1" applyFill="1" applyBorder="1" applyAlignment="1">
      <alignment horizontal="center" vertical="center"/>
    </xf>
    <xf numFmtId="37" fontId="8" fillId="0" borderId="0" xfId="3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64" fontId="8" fillId="0" borderId="0" xfId="4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3" borderId="0" xfId="1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</cellXfs>
  <cellStyles count="10">
    <cellStyle name="Comma" xfId="2" builtinId="3" customBuiltin="1"/>
    <cellStyle name="Comma [0]" xfId="3" builtinId="6" customBuiltin="1"/>
    <cellStyle name="Currency" xfId="4" builtinId="4" customBuiltin="1"/>
    <cellStyle name="Date" xfId="7" xr:uid="{00000000-0005-0000-0000-000003000000}"/>
    <cellStyle name="Followed Hyperlink" xfId="9" builtinId="9" customBuiltin="1"/>
    <cellStyle name="Heading 1" xfId="6" builtinId="16" customBuiltin="1"/>
    <cellStyle name="Hyperlink" xfId="8" builtinId="8" customBuiltin="1"/>
    <cellStyle name="Normal" xfId="0" builtinId="0" customBuiltin="1"/>
    <cellStyle name="Percent" xfId="5" builtinId="5" customBuiltin="1"/>
    <cellStyle name="Title" xfId="1" builtinId="15" customBuiltin="1"/>
  </cellStyles>
  <dxfs count="23"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-0.24994659260841701"/>
        <name val="Rockwell"/>
        <family val="1"/>
        <scheme val="major"/>
      </font>
      <fill>
        <patternFill patternType="solid">
          <fgColor indexed="64"/>
          <bgColor theme="5" tint="0.5999633777886288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6" tint="0.79998168889431442"/>
        </patternFill>
      </fill>
    </dxf>
    <dxf>
      <font>
        <b/>
        <color theme="6" tint="-0.249977111117893"/>
      </font>
    </dxf>
    <dxf>
      <font>
        <color auto="1"/>
      </font>
      <border diagonalUp="0" diagonalDown="0">
        <left/>
        <right/>
        <top/>
        <bottom/>
        <vertical/>
        <horizontal/>
      </border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 diagonalUp="0" diagonalDown="0">
        <left/>
        <right/>
        <top/>
        <bottom/>
        <vertical style="thin">
          <color theme="6" tint="0.59996337778862885"/>
        </vertical>
        <horizontal/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 tint="-0.249977111117893"/>
          <bgColor theme="5" tint="-0.499984740745262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>
          <bgColor theme="5" tint="-0.499984740745262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/>
          <bgColor theme="5" tint="-0.499984740745262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34998626667073579"/>
      </font>
      <fill>
        <patternFill>
          <bgColor theme="0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3" defaultTableStyle="Bid Tracker" defaultPivotStyle="PivotStyleLight16">
    <tableStyle name="Bid Tracker" pivot="0" count="3" xr9:uid="{00000000-0011-0000-FFFF-FFFF00000000}">
      <tableStyleElement type="wholeTable" dxfId="22"/>
      <tableStyleElement type="headerRow" dxfId="21"/>
      <tableStyleElement type="totalRow" dxfId="20"/>
    </tableStyle>
    <tableStyle name="BidTracker_PivotTable1" table="0" count="4" xr9:uid="{00000000-0011-0000-FFFF-FFFF01000000}">
      <tableStyleElement type="wholeTable" dxfId="19"/>
      <tableStyleElement type="headerRow" dxfId="18"/>
      <tableStyleElement type="pageFieldLabels" dxfId="17"/>
      <tableStyleElement type="pageFieldValues" dxfId="16"/>
    </tableStyle>
    <tableStyle name="TableStyleLight4 2" pivot="0" count="6" xr9:uid="{00000000-0011-0000-FFFF-FFFF02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customXml" Target="/customXml/item3.xml" Id="rId13" /><Relationship Type="http://schemas.openxmlformats.org/officeDocument/2006/relationships/pivotCacheDefinition" Target="/xl/pivotCache/pivotCacheDefinition11.xml" Id="rId3" /><Relationship Type="http://schemas.openxmlformats.org/officeDocument/2006/relationships/styles" Target="/xl/styles.xml" Id="rId7" /><Relationship Type="http://schemas.openxmlformats.org/officeDocument/2006/relationships/customXml" Target="/customXml/item22.xml" Id="rId12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onnections" Target="/xl/connections.xml" Id="rId6" /><Relationship Type="http://schemas.openxmlformats.org/officeDocument/2006/relationships/customXml" Target="/customXml/item13.xml" Id="rId11" /><Relationship Type="http://schemas.openxmlformats.org/officeDocument/2006/relationships/theme" Target="/xl/theme/theme11.xml" Id="rId5" /><Relationship Type="http://schemas.openxmlformats.org/officeDocument/2006/relationships/calcChain" Target="/xl/calcChain.xml" Id="rId10" /><Relationship Type="http://schemas.openxmlformats.org/officeDocument/2006/relationships/pivotCacheDefinition" Target="/xl/pivotCache/pivotCacheDefinition22.xml" Id="rId4" /><Relationship Type="http://schemas.openxmlformats.org/officeDocument/2006/relationships/powerPivotData" Target="/xl/model/item.data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[tf03427338_wac_SD_v5.xlsx]Summary!PVT_DaysRemaining</c:name>
    <c:fmtId val="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Summary!$E$13:$E$20</c:f>
              <c:strCache>
                <c:ptCount val="7"/>
                <c:pt idx="0">
                  <c:v>BID 01</c:v>
                </c:pt>
                <c:pt idx="1">
                  <c:v>BID 04</c:v>
                </c:pt>
                <c:pt idx="2">
                  <c:v>BID 07</c:v>
                </c:pt>
                <c:pt idx="3">
                  <c:v>BID 06</c:v>
                </c:pt>
                <c:pt idx="4">
                  <c:v>BID 03</c:v>
                </c:pt>
                <c:pt idx="5">
                  <c:v>BID 02</c:v>
                </c:pt>
                <c:pt idx="6">
                  <c:v>BID 05</c:v>
                </c:pt>
              </c:strCache>
            </c:strRef>
          </c:cat>
          <c:val>
            <c:numRef>
              <c:f>Summary!$F$13:$F$20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D7C-8D67-96C01584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7116160"/>
        <c:axId val="347116488"/>
      </c:barChart>
      <c:catAx>
        <c:axId val="34711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16488"/>
        <c:crosses val="autoZero"/>
        <c:auto val="1"/>
        <c:lblAlgn val="ctr"/>
        <c:lblOffset val="100"/>
        <c:noMultiLvlLbl val="0"/>
      </c:catAx>
      <c:valAx>
        <c:axId val="3471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[tf03427338_wac_SD_v5.xlsx]Summary!PVT_Amount</c:name>
    <c:fmtId val="0"/>
  </c:pivotSource>
  <c:chart>
    <c:autoTitleDeleted val="1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54967267022653E-2"/>
          <c:y val="5.128205128205128E-2"/>
          <c:w val="0.86891920837481518"/>
          <c:h val="0.83928564873446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Summary!$H$13:$H$20</c:f>
              <c:strCache>
                <c:ptCount val="7"/>
                <c:pt idx="0">
                  <c:v>BID 06</c:v>
                </c:pt>
                <c:pt idx="1">
                  <c:v>BID 01</c:v>
                </c:pt>
                <c:pt idx="2">
                  <c:v>BID 02</c:v>
                </c:pt>
                <c:pt idx="3">
                  <c:v>BID 05</c:v>
                </c:pt>
                <c:pt idx="4">
                  <c:v>BID 04</c:v>
                </c:pt>
                <c:pt idx="5">
                  <c:v>BID 07</c:v>
                </c:pt>
                <c:pt idx="6">
                  <c:v>BID 03</c:v>
                </c:pt>
              </c:strCache>
            </c:strRef>
          </c:cat>
          <c:val>
            <c:numRef>
              <c:f>Summary!$I$13:$I$20</c:f>
              <c:numCache>
                <c:formatCode>"$"#,##0</c:formatCode>
                <c:ptCount val="7"/>
                <c:pt idx="0">
                  <c:v>1500</c:v>
                </c:pt>
                <c:pt idx="1">
                  <c:v>2000</c:v>
                </c:pt>
                <c:pt idx="2">
                  <c:v>3500</c:v>
                </c:pt>
                <c:pt idx="3">
                  <c:v>3800</c:v>
                </c:pt>
                <c:pt idx="4">
                  <c:v>4000</c:v>
                </c:pt>
                <c:pt idx="5">
                  <c:v>5000</c:v>
                </c:pt>
                <c:pt idx="6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038-B53B-1E048EED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6929152"/>
        <c:axId val="346929480"/>
      </c:barChart>
      <c:catAx>
        <c:axId val="34692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9480"/>
        <c:crosses val="autoZero"/>
        <c:auto val="1"/>
        <c:lblAlgn val="ctr"/>
        <c:lblOffset val="100"/>
        <c:noMultiLvlLbl val="0"/>
      </c:catAx>
      <c:valAx>
        <c:axId val="34692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239889</xdr:colOff>
      <xdr:row>5</xdr:row>
      <xdr:rowOff>0</xdr:rowOff>
    </xdr:from>
    <xdr:to>
      <xdr:col>2</xdr:col>
      <xdr:colOff>0</xdr:colOff>
      <xdr:row>6</xdr:row>
      <xdr:rowOff>0</xdr:rowOff>
    </xdr:to>
    <xdr:graphicFrame macro="">
      <xdr:nvGraphicFramePr>
        <xdr:cNvPr id="5" name="CHT_DaysRemaining" descr="Chart showing days remaining on bids sorted in descending orde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239889</xdr:colOff>
      <xdr:row>9</xdr:row>
      <xdr:rowOff>1410</xdr:rowOff>
    </xdr:from>
    <xdr:to>
      <xdr:col>2</xdr:col>
      <xdr:colOff>0</xdr:colOff>
      <xdr:row>9</xdr:row>
      <xdr:rowOff>2724149</xdr:rowOff>
    </xdr:to>
    <xdr:graphicFrame macro="">
      <xdr:nvGraphicFramePr>
        <xdr:cNvPr id="6" name="CHT_Amount" descr="Chart showing bids amount sorted in descending orde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606.88901979167" backgroundQuery="1" createdVersion="6" refreshedVersion="6" minRefreshableVersion="3" recordCount="0" supportSubquery="1" supportAdvancedDrill="1" xr:uid="{00000000-000A-0000-FFFF-FFFF04000000}">
  <cacheSource type="external" connectionId="1"/>
  <cacheFields count="2">
    <cacheField name="[BidInfo].[BID #].[BID #]" caption="BID #" numFmtId="0" level="1">
      <sharedItems count="7">
        <s v="BID 01"/>
        <s v="BID 02"/>
        <s v="BID 03"/>
        <s v="BID 04"/>
        <s v="BID 05"/>
        <s v="BID 06"/>
        <s v="BID 07"/>
      </sharedItems>
    </cacheField>
    <cacheField name="[Measures].[Sum of Days Left]" caption="Sum of Days Left" numFmtId="0" hierarchy="9" level="32767"/>
  </cacheFields>
  <cacheHierarchies count="11">
    <cacheHierarchy uniqueName="[BidInfo].[BID #]" caption="BID #" attribute="1" defaultMemberUniqueName="[BidInfo].[BID #].[All]" allUniqueName="[BidInfo].[BID #].[All]" dimensionUniqueName="[BidInfo]" displayFolder="" count="2" memberValueDatatype="130" unbalanced="0">
      <fieldsUsage count="2">
        <fieldUsage x="-1"/>
        <fieldUsage x="0"/>
      </fieldsUsage>
    </cacheHierarchy>
    <cacheHierarchy uniqueName="[BidInfo].[Description]" caption="Description" attribute="1" defaultMemberUniqueName="[BidInfo].[Description].[All]" allUniqueName="[BidInfo].[Description].[All]" dimensionUniqueName="[BidInfo]" displayFolder="" count="0" memberValueDatatype="130" unbalanced="0"/>
    <cacheHierarchy uniqueName="[BidInfo].[Date Received]" caption="Date Received" attribute="1" time="1" defaultMemberUniqueName="[BidInfo].[Date Received].[All]" allUniqueName="[BidInfo].[Date Received].[All]" dimensionUniqueName="[BidInfo]" displayFolder="" count="0" memberValueDatatype="7" unbalanced="0"/>
    <cacheHierarchy uniqueName="[BidInfo].[Amount]" caption="Amount" attribute="1" defaultMemberUniqueName="[BidInfo].[Amount].[All]" allUniqueName="[BidInfo].[Amount].[All]" dimensionUniqueName="[BidInfo]" displayFolder="" count="0" memberValueDatatype="20" unbalanced="0"/>
    <cacheHierarchy uniqueName="[BidInfo].[% Complete]" caption="% Complete" attribute="1" defaultMemberUniqueName="[BidInfo].[% Complete].[All]" allUniqueName="[BidInfo].[% Complete].[All]" dimensionUniqueName="[BidInfo]" displayFolder="" count="0" memberValueDatatype="5" unbalanced="0"/>
    <cacheHierarchy uniqueName="[BidInfo].[Deadline]" caption="Deadline" attribute="1" time="1" defaultMemberUniqueName="[BidInfo].[Deadline].[All]" allUniqueName="[BidInfo].[Deadline].[All]" dimensionUniqueName="[BidInfo]" displayFolder="" count="0" memberValueDatatype="7" unbalanced="0"/>
    <cacheHierarchy uniqueName="[BidInfo].[Days Left]" caption="Days Left" attribute="1" defaultMemberUniqueName="[BidInfo].[Days Left].[All]" allUniqueName="[BidInfo].[Days Left].[All]" dimensionUniqueName="[BidInfo]" displayFolder="" count="0" memberValueDatatype="20" unbalanced="0"/>
    <cacheHierarchy uniqueName="[Measures].[__XL_Count BidInfo]" caption="__XL_Count BidInfo" measure="1" displayFolder="" measureGroup="BidInfo" count="0" hidden="1"/>
    <cacheHierarchy uniqueName="[Measures].[__No measures defined]" caption="__No measures defined" measure="1" displayFolder="" count="0" hidden="1"/>
    <cacheHierarchy uniqueName="[Measures].[Sum of Days Left]" caption="Sum of Days Left" measure="1" displayFolder="" measureGroup="Bid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mount]" caption="Sum of Amount" measure="1" displayFolder="" measureGroup="BidInf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idInfo" uniqueName="[BidInfo]" caption="BidInfo"/>
    <dimension measure="1" name="Measures" uniqueName="[Measures]" caption="Measures"/>
  </dimensions>
  <measureGroups count="1">
    <measureGroup name="BidInfo" caption="BidInf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606.889020833332" backgroundQuery="1" createdVersion="6" refreshedVersion="6" minRefreshableVersion="3" recordCount="0" supportSubquery="1" supportAdvancedDrill="1" xr:uid="{00000000-000A-0000-FFFF-FFFF07000000}">
  <cacheSource type="external" connectionId="1"/>
  <cacheFields count="2">
    <cacheField name="[BidInfo].[BID #].[BID #]" caption="BID #" numFmtId="0" level="1">
      <sharedItems count="7">
        <s v="BID 01"/>
        <s v="BID 02"/>
        <s v="BID 03"/>
        <s v="BID 04"/>
        <s v="BID 05"/>
        <s v="BID 06"/>
        <s v="BID 07"/>
      </sharedItems>
    </cacheField>
    <cacheField name="[Measures].[Sum of Amount]" caption="Sum of Amount" numFmtId="0" hierarchy="10" level="32767"/>
  </cacheFields>
  <cacheHierarchies count="11">
    <cacheHierarchy uniqueName="[BidInfo].[BID #]" caption="BID #" attribute="1" defaultMemberUniqueName="[BidInfo].[BID #].[All]" allUniqueName="[BidInfo].[BID #].[All]" dimensionUniqueName="[BidInfo]" displayFolder="" count="2" memberValueDatatype="130" unbalanced="0">
      <fieldsUsage count="2">
        <fieldUsage x="-1"/>
        <fieldUsage x="0"/>
      </fieldsUsage>
    </cacheHierarchy>
    <cacheHierarchy uniqueName="[BidInfo].[Description]" caption="Description" attribute="1" defaultMemberUniqueName="[BidInfo].[Description].[All]" allUniqueName="[BidInfo].[Description].[All]" dimensionUniqueName="[BidInfo]" displayFolder="" count="0" memberValueDatatype="130" unbalanced="0"/>
    <cacheHierarchy uniqueName="[BidInfo].[Date Received]" caption="Date Received" attribute="1" time="1" defaultMemberUniqueName="[BidInfo].[Date Received].[All]" allUniqueName="[BidInfo].[Date Received].[All]" dimensionUniqueName="[BidInfo]" displayFolder="" count="0" memberValueDatatype="7" unbalanced="0"/>
    <cacheHierarchy uniqueName="[BidInfo].[Amount]" caption="Amount" attribute="1" defaultMemberUniqueName="[BidInfo].[Amount].[All]" allUniqueName="[BidInfo].[Amount].[All]" dimensionUniqueName="[BidInfo]" displayFolder="" count="0" memberValueDatatype="20" unbalanced="0"/>
    <cacheHierarchy uniqueName="[BidInfo].[% Complete]" caption="% Complete" attribute="1" defaultMemberUniqueName="[BidInfo].[% Complete].[All]" allUniqueName="[BidInfo].[% Complete].[All]" dimensionUniqueName="[BidInfo]" displayFolder="" count="0" memberValueDatatype="5" unbalanced="0"/>
    <cacheHierarchy uniqueName="[BidInfo].[Deadline]" caption="Deadline" attribute="1" time="1" defaultMemberUniqueName="[BidInfo].[Deadline].[All]" allUniqueName="[BidInfo].[Deadline].[All]" dimensionUniqueName="[BidInfo]" displayFolder="" count="0" memberValueDatatype="7" unbalanced="0"/>
    <cacheHierarchy uniqueName="[BidInfo].[Days Left]" caption="Days Left" attribute="1" defaultMemberUniqueName="[BidInfo].[Days Left].[All]" allUniqueName="[BidInfo].[Days Left].[All]" dimensionUniqueName="[BidInfo]" displayFolder="" count="0" memberValueDatatype="20" unbalanced="0"/>
    <cacheHierarchy uniqueName="[Measures].[__XL_Count BidInfo]" caption="__XL_Count BidInfo" measure="1" displayFolder="" measureGroup="BidInfo" count="0" hidden="1"/>
    <cacheHierarchy uniqueName="[Measures].[__No measures defined]" caption="__No measures defined" measure="1" displayFolder="" count="0" hidden="1"/>
    <cacheHierarchy uniqueName="[Measures].[Sum of Days Left]" caption="Sum of Days Left" measure="1" displayFolder="" measureGroup="BidInf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mount]" caption="Sum of Amount" measure="1" displayFolder="" measureGroup="Bid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idInfo" uniqueName="[BidInfo]" caption="BidInfo"/>
    <dimension measure="1" name="Measures" uniqueName="[Measures]" caption="Measures"/>
  </dimensions>
  <measureGroups count="1">
    <measureGroup name="BidInfo" caption="BidInf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2.xml" Id="rId1" /></Relationships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VT_DaysRemaining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E12:F20" firstHeaderRow="1" firstDataRow="1" firstDataCol="1"/>
  <pivotFields count="2"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3"/>
    </i>
    <i>
      <x v="6"/>
    </i>
    <i>
      <x v="5"/>
    </i>
    <i>
      <x v="2"/>
    </i>
    <i>
      <x v="1"/>
    </i>
    <i>
      <x v="4"/>
    </i>
    <i t="grand">
      <x/>
    </i>
  </rowItems>
  <colItems count="1">
    <i/>
  </colItems>
  <dataFields count="1">
    <dataField name="Sum of Days Left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d Details.xlsx!BidInfo">
        <x15:activeTabTopLevelEntity name="[BidInf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VT_Amount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H12:I20" firstHeaderRow="1" firstDataRow="1" firstDataCol="1"/>
  <pivotFields count="2">
    <pivotField axis="axisRow" allDrilled="1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5"/>
    </i>
    <i>
      <x/>
    </i>
    <i>
      <x v="1"/>
    </i>
    <i>
      <x v="4"/>
    </i>
    <i>
      <x v="3"/>
    </i>
    <i>
      <x v="6"/>
    </i>
    <i>
      <x v="2"/>
    </i>
    <i t="grand">
      <x/>
    </i>
  </rowItems>
  <colItems count="1">
    <i/>
  </colItems>
  <dataFields count="1">
    <dataField name="Sum of Amount" fld="1" baseField="0" baseItem="5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d Details.xlsx!BidInfo">
        <x15:activeTabTopLevelEntity name="[BidInf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idInfo" displayName="BidInfo" ref="B3:H10" totalsRowShown="0" headerRowDxfId="9" dataDxfId="8" tableBorderDxfId="7">
  <autoFilter ref="B3:H10" xr:uid="{00000000-0009-0000-0100-000001000000}"/>
  <tableColumns count="7">
    <tableColumn id="1" xr3:uid="{00000000-0010-0000-0000-000001000000}" name="BID #" dataDxfId="6"/>
    <tableColumn id="2" xr3:uid="{00000000-0010-0000-0000-000002000000}" name="Description" dataDxfId="5"/>
    <tableColumn id="3" xr3:uid="{00000000-0010-0000-0000-000003000000}" name="Date Received" dataDxfId="4"/>
    <tableColumn id="4" xr3:uid="{00000000-0010-0000-0000-000004000000}" name="Amount" dataDxfId="3"/>
    <tableColumn id="5" xr3:uid="{00000000-0010-0000-0000-000005000000}" name="% Complete" dataDxfId="2"/>
    <tableColumn id="6" xr3:uid="{00000000-0010-0000-0000-000006000000}" name="Deadline" dataDxfId="1"/>
    <tableColumn id="7" xr3:uid="{00000000-0010-0000-0000-000007000000}" name="Days Left" dataDxfId="0">
      <calculatedColumnFormula>BidInfo[[#This Row],[Deadline]]-TODAY()</calculatedColumnFormula>
    </tableColumn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Enter Bid number, Description, Date Received, Amount, Percent Complete, Deadline, and Days Left in this table"/>
    </ext>
  </extLst>
</table>
</file>

<file path=xl/theme/theme11.xml><?xml version="1.0" encoding="utf-8"?>
<a:theme xmlns:a="http://schemas.openxmlformats.org/drawingml/2006/main" name="Office Theme">
  <a:themeElements>
    <a:clrScheme name="tf03427338">
      <a:dk1>
        <a:srgbClr val="000000"/>
      </a:dk1>
      <a:lt1>
        <a:srgbClr val="FFFFFF"/>
      </a:lt1>
      <a:dk2>
        <a:srgbClr val="44546A"/>
      </a:dk2>
      <a:lt2>
        <a:srgbClr val="F5F5F5"/>
      </a:lt2>
      <a:accent1>
        <a:srgbClr val="EE3C59"/>
      </a:accent1>
      <a:accent2>
        <a:srgbClr val="206C96"/>
      </a:accent2>
      <a:accent3>
        <a:srgbClr val="74BCE3"/>
      </a:accent3>
      <a:accent4>
        <a:srgbClr val="FF5C64"/>
      </a:accent4>
      <a:accent5>
        <a:srgbClr val="30E3C3"/>
      </a:accent5>
      <a:accent6>
        <a:srgbClr val="1AA389"/>
      </a:accent6>
      <a:hlink>
        <a:srgbClr val="0563C1"/>
      </a:hlink>
      <a:folHlink>
        <a:srgbClr val="954F72"/>
      </a:folHlink>
    </a:clrScheme>
    <a:fontScheme name="Custom 57">
      <a:majorFont>
        <a:latin typeface="Rockwell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3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12.xml" Id="rId1" /><Relationship Type="http://schemas.openxmlformats.org/officeDocument/2006/relationships/drawing" Target="/xl/drawings/drawing11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9"/>
  <sheetViews>
    <sheetView showGridLines="0" tabSelected="1" zoomScaleNormal="100" workbookViewId="0"/>
  </sheetViews>
  <sheetFormatPr defaultColWidth="8.7265625" defaultRowHeight="21" customHeight="1" x14ac:dyDescent="0.25"/>
  <cols>
    <col min="1" max="1" width="1.7265625" style="3" customWidth="1"/>
    <col min="2" max="2" width="10.7265625" style="3" customWidth="1"/>
    <col min="3" max="3" width="20.7265625" style="4" customWidth="1"/>
    <col min="4" max="5" width="15.7265625" style="3" customWidth="1"/>
    <col min="6" max="6" width="30.7265625" style="3" customWidth="1"/>
    <col min="7" max="8" width="15.7265625" style="3" customWidth="1"/>
    <col min="9" max="9" width="1.7265625" style="3" customWidth="1"/>
    <col min="10" max="11" width="8.7265625" style="3" customWidth="1"/>
    <col min="12" max="16384" width="8.7265625" style="3"/>
  </cols>
  <sheetData>
    <row r="1" spans="2:9" ht="12" customHeight="1" x14ac:dyDescent="0.25">
      <c r="I1" s="3" t="s">
        <v>8</v>
      </c>
    </row>
    <row r="2" spans="2:9" ht="109.5" customHeight="1" x14ac:dyDescent="0.25">
      <c r="B2" s="28" t="s">
        <v>28</v>
      </c>
      <c r="C2" s="29"/>
      <c r="D2" s="29"/>
      <c r="E2" s="29"/>
      <c r="F2" s="29"/>
      <c r="G2" s="29"/>
      <c r="H2" s="29"/>
    </row>
    <row r="3" spans="2:9" ht="30" customHeight="1" x14ac:dyDescent="0.25">
      <c r="B3" s="16" t="s">
        <v>6</v>
      </c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22</v>
      </c>
    </row>
    <row r="4" spans="2:9" ht="30" customHeight="1" x14ac:dyDescent="0.25">
      <c r="B4" s="19" t="s">
        <v>10</v>
      </c>
      <c r="C4" s="3" t="s">
        <v>0</v>
      </c>
      <c r="D4" s="20">
        <f ca="1">TODAY()-10</f>
        <v>44917</v>
      </c>
      <c r="E4" s="21">
        <v>2000</v>
      </c>
      <c r="F4" s="22">
        <v>0.5</v>
      </c>
      <c r="G4" s="20">
        <f ca="1">BidInfo[[#This Row],[Date Received]]+30</f>
        <v>44947</v>
      </c>
      <c r="H4" s="23">
        <f ca="1">BidInfo[[#This Row],[Deadline]]-TODAY()</f>
        <v>20</v>
      </c>
    </row>
    <row r="5" spans="2:9" ht="30" customHeight="1" x14ac:dyDescent="0.25">
      <c r="B5" s="19" t="s">
        <v>11</v>
      </c>
      <c r="C5" s="3" t="s">
        <v>7</v>
      </c>
      <c r="D5" s="20">
        <f ca="1">TODAY()-20</f>
        <v>44907</v>
      </c>
      <c r="E5" s="21">
        <v>3500</v>
      </c>
      <c r="F5" s="22">
        <v>0.25</v>
      </c>
      <c r="G5" s="20">
        <f ca="1">BidInfo[[#This Row],[Date Received]]+30</f>
        <v>44937</v>
      </c>
      <c r="H5" s="23">
        <f ca="1">BidInfo[[#This Row],[Deadline]]-TODAY()</f>
        <v>10</v>
      </c>
    </row>
    <row r="6" spans="2:9" ht="30" customHeight="1" x14ac:dyDescent="0.25">
      <c r="B6" s="19" t="s">
        <v>12</v>
      </c>
      <c r="C6" s="3" t="s">
        <v>1</v>
      </c>
      <c r="D6" s="20">
        <f ca="1">TODAY()-20</f>
        <v>44907</v>
      </c>
      <c r="E6" s="21">
        <v>6500</v>
      </c>
      <c r="F6" s="22">
        <v>0.3</v>
      </c>
      <c r="G6" s="20">
        <f ca="1">BidInfo[[#This Row],[Date Received]]+30</f>
        <v>44937</v>
      </c>
      <c r="H6" s="23">
        <f ca="1">BidInfo[[#This Row],[Deadline]]-TODAY()</f>
        <v>10</v>
      </c>
    </row>
    <row r="7" spans="2:9" ht="30" customHeight="1" x14ac:dyDescent="0.25">
      <c r="B7" s="19" t="s">
        <v>13</v>
      </c>
      <c r="C7" s="3" t="s">
        <v>2</v>
      </c>
      <c r="D7" s="20">
        <f ca="1">TODAY()-10</f>
        <v>44917</v>
      </c>
      <c r="E7" s="21">
        <v>4000</v>
      </c>
      <c r="F7" s="22">
        <v>0.2</v>
      </c>
      <c r="G7" s="20">
        <f ca="1">BidInfo[[#This Row],[Date Received]]+30</f>
        <v>44947</v>
      </c>
      <c r="H7" s="23">
        <f ca="1">BidInfo[[#This Row],[Deadline]]-TODAY()</f>
        <v>20</v>
      </c>
    </row>
    <row r="8" spans="2:9" ht="30" customHeight="1" x14ac:dyDescent="0.25">
      <c r="B8" s="19" t="s">
        <v>14</v>
      </c>
      <c r="C8" s="3" t="s">
        <v>3</v>
      </c>
      <c r="D8" s="20">
        <f ca="1">TODAY()-28</f>
        <v>44899</v>
      </c>
      <c r="E8" s="21">
        <v>3800</v>
      </c>
      <c r="F8" s="22">
        <v>0.75</v>
      </c>
      <c r="G8" s="20">
        <f ca="1">BidInfo[[#This Row],[Date Received]]+30</f>
        <v>44929</v>
      </c>
      <c r="H8" s="23">
        <f ca="1">BidInfo[[#This Row],[Deadline]]-TODAY()</f>
        <v>2</v>
      </c>
    </row>
    <row r="9" spans="2:9" ht="30" customHeight="1" x14ac:dyDescent="0.25">
      <c r="B9" s="19" t="s">
        <v>15</v>
      </c>
      <c r="C9" s="3" t="s">
        <v>4</v>
      </c>
      <c r="D9" s="20">
        <f ca="1">TODAY()-17</f>
        <v>44910</v>
      </c>
      <c r="E9" s="21">
        <v>1500</v>
      </c>
      <c r="F9" s="22">
        <v>0.45</v>
      </c>
      <c r="G9" s="20">
        <f ca="1">BidInfo[[#This Row],[Date Received]]+30</f>
        <v>44940</v>
      </c>
      <c r="H9" s="23">
        <f ca="1">BidInfo[[#This Row],[Deadline]]-TODAY()</f>
        <v>13</v>
      </c>
    </row>
    <row r="10" spans="2:9" ht="30" customHeight="1" x14ac:dyDescent="0.25">
      <c r="B10" s="19" t="s">
        <v>16</v>
      </c>
      <c r="C10" s="3" t="s">
        <v>5</v>
      </c>
      <c r="D10" s="20">
        <f ca="1">TODAY()-15</f>
        <v>44912</v>
      </c>
      <c r="E10" s="21">
        <v>5000</v>
      </c>
      <c r="F10" s="22">
        <v>0.65</v>
      </c>
      <c r="G10" s="20">
        <f ca="1">BidInfo[[#This Row],[Date Received]]+30</f>
        <v>44942</v>
      </c>
      <c r="H10" s="23">
        <f ca="1">BidInfo[[#This Row],[Deadline]]-TODAY()</f>
        <v>15</v>
      </c>
    </row>
    <row r="11" spans="2:9" ht="30" customHeight="1" x14ac:dyDescent="0.25">
      <c r="B11" s="24"/>
      <c r="C11" s="3"/>
      <c r="D11" s="25"/>
      <c r="E11" s="26"/>
      <c r="F11" s="27"/>
      <c r="G11" s="25"/>
    </row>
    <row r="12" spans="2:9" ht="30" customHeight="1" x14ac:dyDescent="0.25">
      <c r="B12" s="24"/>
      <c r="C12" s="3"/>
      <c r="E12" s="26"/>
      <c r="F12" s="27"/>
    </row>
    <row r="13" spans="2:9" ht="30" customHeight="1" x14ac:dyDescent="0.25">
      <c r="B13" s="24"/>
      <c r="C13" s="3"/>
      <c r="E13" s="26"/>
      <c r="F13" s="27"/>
    </row>
    <row r="14" spans="2:9" ht="30" customHeight="1" x14ac:dyDescent="0.25">
      <c r="B14" s="24"/>
      <c r="C14" s="3"/>
      <c r="E14" s="26"/>
      <c r="F14" s="27"/>
    </row>
    <row r="15" spans="2:9" ht="30" customHeight="1" x14ac:dyDescent="0.25">
      <c r="B15" s="24"/>
      <c r="C15" s="3"/>
      <c r="E15" s="26"/>
      <c r="F15" s="27"/>
    </row>
    <row r="16" spans="2:9" ht="30" customHeight="1" x14ac:dyDescent="0.25">
      <c r="B16" s="24"/>
      <c r="C16" s="3"/>
      <c r="E16" s="26"/>
      <c r="F16" s="27"/>
    </row>
    <row r="17" spans="2:6" ht="30" customHeight="1" x14ac:dyDescent="0.25">
      <c r="B17" s="24"/>
      <c r="C17" s="3"/>
      <c r="F17" s="27"/>
    </row>
    <row r="18" spans="2:6" ht="30" customHeight="1" x14ac:dyDescent="0.25"/>
    <row r="19" spans="2:6" ht="30" customHeight="1" x14ac:dyDescent="0.25"/>
  </sheetData>
  <mergeCells count="1">
    <mergeCell ref="B2:H2"/>
  </mergeCells>
  <conditionalFormatting sqref="F4:F10">
    <cfRule type="dataBar" priority="1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{EFB187CC-4F30-4585-8B6C-724045DA9407}</x14:id>
        </ext>
      </extLst>
    </cfRule>
  </conditionalFormatting>
  <dataValidations count="8">
    <dataValidation allowBlank="1" showInputMessage="1" showErrorMessage="1" promptTitle="Bids Tracker" prompt="_x000a_Track bidding activities using this workbook. _x000a__x000a_Enter bid details in the table below. Summary charts for Days Remaining on Bids and Bid Amounts are in the next worksheet." sqref="A1" xr:uid="{00000000-0002-0000-0000-000000000000}"/>
    <dataValidation allowBlank="1" showInputMessage="1" showErrorMessage="1" prompt="Enter Bid number in this column under this heading. Use heading filter to find specific entries." sqref="B3" xr:uid="{00000000-0002-0000-0000-000001000000}"/>
    <dataValidation allowBlank="1" showInputMessage="1" showErrorMessage="1" prompt="Enter Description in this column under this heading" sqref="C3" xr:uid="{00000000-0002-0000-0000-000002000000}"/>
    <dataValidation allowBlank="1" showInputMessage="1" showErrorMessage="1" prompt="Enter Date Received in this column under this heading" sqref="D3" xr:uid="{00000000-0002-0000-0000-000003000000}"/>
    <dataValidation allowBlank="1" showInputMessage="1" showErrorMessage="1" prompt="Enter Amount in this column under this heading" sqref="E3" xr:uid="{00000000-0002-0000-0000-000004000000}"/>
    <dataValidation allowBlank="1" showInputMessage="1" showErrorMessage="1" prompt="Enter % Complete in this column under this heading. A status bar indicates progress toward completion." sqref="F3" xr:uid="{00000000-0002-0000-0000-000005000000}"/>
    <dataValidation allowBlank="1" showInputMessage="1" showErrorMessage="1" prompt="Enter Deadline date in this column under this heading" sqref="G3" xr:uid="{00000000-0002-0000-0000-000006000000}"/>
    <dataValidation allowBlank="1" showInputMessage="1" showErrorMessage="1" prompt="Days Left are automatically calculated in this column under this heading" sqref="H3" xr:uid="{00000000-0002-0000-0000-000007000000}"/>
  </dataValidations>
  <printOptions horizontalCentered="1"/>
  <pageMargins left="0.5" right="0.5" top="0.75" bottom="0.75" header="0.3" footer="0.3"/>
  <pageSetup fitToHeight="0" orientation="landscape" r:id="rId1"/>
  <headerFooter differentFirst="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187CC-4F30-4585-8B6C-724045DA940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theme="9"/>
              <x14:axisColor rgb="FF000000"/>
            </x14:dataBar>
          </x14:cfRule>
          <xm:sqref>F4:F10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9"/>
  <sheetViews>
    <sheetView showGridLines="0" zoomScale="115" zoomScaleNormal="115" workbookViewId="0"/>
  </sheetViews>
  <sheetFormatPr defaultColWidth="8.7265625" defaultRowHeight="13.8" x14ac:dyDescent="0.25"/>
  <cols>
    <col min="1" max="1" width="1.7265625" style="1" customWidth="1"/>
    <col min="2" max="2" width="69.54296875" style="11" customWidth="1"/>
    <col min="3" max="3" width="1.7265625" style="1" customWidth="1"/>
    <col min="4" max="4" width="16.7265625" style="1" customWidth="1"/>
    <col min="5" max="5" width="13.26953125" style="1" hidden="1" customWidth="1"/>
    <col min="6" max="6" width="12.7265625" style="1" hidden="1" customWidth="1"/>
    <col min="7" max="7" width="8.7265625" style="1" hidden="1" customWidth="1"/>
    <col min="8" max="8" width="13.26953125" style="1" hidden="1" customWidth="1"/>
    <col min="9" max="9" width="15.26953125" style="1" hidden="1" customWidth="1"/>
    <col min="10" max="12" width="16.7265625" style="1" customWidth="1"/>
    <col min="13" max="16384" width="8.7265625" style="1"/>
  </cols>
  <sheetData>
    <row r="2" spans="2:11" ht="122.25" customHeight="1" x14ac:dyDescent="0.25">
      <c r="B2" s="18" t="s">
        <v>29</v>
      </c>
      <c r="C2" s="1" t="s">
        <v>8</v>
      </c>
    </row>
    <row r="3" spans="2:11" ht="30" customHeight="1" x14ac:dyDescent="0.25"/>
    <row r="4" spans="2:11" s="6" customFormat="1" ht="30" customHeight="1" x14ac:dyDescent="0.25">
      <c r="B4" s="14" t="s">
        <v>26</v>
      </c>
    </row>
    <row r="5" spans="2:11" s="2" customFormat="1" ht="9" customHeight="1" x14ac:dyDescent="0.55000000000000004">
      <c r="B5" s="15"/>
    </row>
    <row r="6" spans="2:11" ht="215.25" customHeight="1" x14ac:dyDescent="0.25"/>
    <row r="7" spans="2:11" s="2" customFormat="1" ht="15.75" customHeight="1" x14ac:dyDescent="0.55000000000000004">
      <c r="B7" s="10"/>
    </row>
    <row r="8" spans="2:11" s="5" customFormat="1" ht="30" customHeight="1" x14ac:dyDescent="0.4">
      <c r="B8" s="13" t="s">
        <v>27</v>
      </c>
    </row>
    <row r="9" spans="2:11" s="2" customFormat="1" ht="9" customHeight="1" x14ac:dyDescent="0.55000000000000004">
      <c r="B9" s="12"/>
    </row>
    <row r="10" spans="2:11" ht="215.25" customHeight="1" x14ac:dyDescent="0.25"/>
    <row r="11" spans="2:11" x14ac:dyDescent="0.25">
      <c r="E11"/>
      <c r="F11"/>
      <c r="G11"/>
    </row>
    <row r="12" spans="2:11" ht="27.6" x14ac:dyDescent="0.25">
      <c r="E12" s="7" t="s">
        <v>9</v>
      </c>
      <c r="F12" t="s">
        <v>23</v>
      </c>
      <c r="G12"/>
      <c r="H12" s="7" t="s">
        <v>9</v>
      </c>
      <c r="I12" t="s">
        <v>24</v>
      </c>
      <c r="J12"/>
      <c r="K12"/>
    </row>
    <row r="13" spans="2:11" x14ac:dyDescent="0.25">
      <c r="E13" s="8" t="s">
        <v>10</v>
      </c>
      <c r="F13">
        <v>20</v>
      </c>
      <c r="G13"/>
      <c r="H13" s="8" t="s">
        <v>15</v>
      </c>
      <c r="I13" s="9">
        <v>1500</v>
      </c>
      <c r="J13"/>
      <c r="K13"/>
    </row>
    <row r="14" spans="2:11" x14ac:dyDescent="0.25">
      <c r="E14" s="8" t="s">
        <v>13</v>
      </c>
      <c r="F14">
        <v>20</v>
      </c>
      <c r="G14"/>
      <c r="H14" s="8" t="s">
        <v>10</v>
      </c>
      <c r="I14" s="9">
        <v>2000</v>
      </c>
      <c r="J14"/>
      <c r="K14"/>
    </row>
    <row r="15" spans="2:11" x14ac:dyDescent="0.25">
      <c r="E15" s="8" t="s">
        <v>16</v>
      </c>
      <c r="F15">
        <v>15</v>
      </c>
      <c r="G15"/>
      <c r="H15" s="8" t="s">
        <v>11</v>
      </c>
      <c r="I15" s="9">
        <v>3500</v>
      </c>
      <c r="J15"/>
      <c r="K15"/>
    </row>
    <row r="16" spans="2:11" x14ac:dyDescent="0.25">
      <c r="E16" s="8" t="s">
        <v>15</v>
      </c>
      <c r="F16">
        <v>13</v>
      </c>
      <c r="G16"/>
      <c r="H16" s="8" t="s">
        <v>14</v>
      </c>
      <c r="I16" s="9">
        <v>3800</v>
      </c>
      <c r="J16"/>
      <c r="K16"/>
    </row>
    <row r="17" spans="5:11" x14ac:dyDescent="0.25">
      <c r="E17" s="8" t="s">
        <v>12</v>
      </c>
      <c r="F17">
        <v>10</v>
      </c>
      <c r="G17"/>
      <c r="H17" s="8" t="s">
        <v>13</v>
      </c>
      <c r="I17" s="9">
        <v>4000</v>
      </c>
      <c r="J17"/>
      <c r="K17"/>
    </row>
    <row r="18" spans="5:11" x14ac:dyDescent="0.25">
      <c r="E18" s="8" t="s">
        <v>11</v>
      </c>
      <c r="F18">
        <v>10</v>
      </c>
      <c r="G18"/>
      <c r="H18" s="8" t="s">
        <v>16</v>
      </c>
      <c r="I18" s="9">
        <v>5000</v>
      </c>
      <c r="J18"/>
      <c r="K18"/>
    </row>
    <row r="19" spans="5:11" x14ac:dyDescent="0.25">
      <c r="E19" s="8" t="s">
        <v>14</v>
      </c>
      <c r="F19">
        <v>2</v>
      </c>
      <c r="G19"/>
      <c r="H19" s="8" t="s">
        <v>12</v>
      </c>
      <c r="I19" s="9">
        <v>6500</v>
      </c>
      <c r="J19"/>
      <c r="K19"/>
    </row>
    <row r="20" spans="5:11" x14ac:dyDescent="0.25">
      <c r="E20" s="8" t="s">
        <v>25</v>
      </c>
      <c r="F20">
        <v>90</v>
      </c>
      <c r="G20"/>
      <c r="H20" s="8" t="s">
        <v>25</v>
      </c>
      <c r="I20" s="9">
        <v>26300</v>
      </c>
      <c r="J20"/>
      <c r="K20"/>
    </row>
    <row r="21" spans="5:11" x14ac:dyDescent="0.25">
      <c r="E21"/>
      <c r="F21"/>
      <c r="G21"/>
      <c r="H21"/>
      <c r="I21"/>
      <c r="J21"/>
      <c r="K21"/>
    </row>
    <row r="22" spans="5:11" x14ac:dyDescent="0.25">
      <c r="E22"/>
      <c r="F22"/>
      <c r="G22"/>
      <c r="H22"/>
      <c r="I22"/>
      <c r="J22"/>
    </row>
    <row r="23" spans="5:11" x14ac:dyDescent="0.25">
      <c r="E23"/>
      <c r="F23"/>
      <c r="G23"/>
      <c r="H23"/>
      <c r="I23"/>
      <c r="J23"/>
    </row>
    <row r="24" spans="5:11" x14ac:dyDescent="0.25">
      <c r="E24"/>
      <c r="F24"/>
      <c r="G24"/>
      <c r="H24"/>
      <c r="I24"/>
      <c r="J24"/>
    </row>
    <row r="25" spans="5:11" x14ac:dyDescent="0.25">
      <c r="E25"/>
      <c r="F25"/>
      <c r="G25"/>
      <c r="H25"/>
      <c r="I25"/>
      <c r="J25"/>
    </row>
    <row r="26" spans="5:11" x14ac:dyDescent="0.25">
      <c r="E26"/>
      <c r="F26"/>
      <c r="G26"/>
      <c r="H26"/>
      <c r="I26"/>
      <c r="J26"/>
    </row>
    <row r="27" spans="5:11" x14ac:dyDescent="0.25">
      <c r="E27"/>
      <c r="F27"/>
      <c r="G27"/>
      <c r="H27"/>
      <c r="I27"/>
      <c r="J27"/>
    </row>
    <row r="28" spans="5:11" x14ac:dyDescent="0.25">
      <c r="E28"/>
      <c r="F28"/>
      <c r="G28"/>
      <c r="H28"/>
      <c r="I28"/>
      <c r="J28"/>
    </row>
    <row r="29" spans="5:11" x14ac:dyDescent="0.25">
      <c r="E29"/>
      <c r="F29"/>
      <c r="G29"/>
      <c r="H29"/>
      <c r="I29"/>
      <c r="J29"/>
    </row>
  </sheetData>
  <dataValidations count="2">
    <dataValidation allowBlank="1" showInputMessage="1" showErrorMessage="1" prompt="Chart showing bids amount sorted in descending order._x000a__x000a_To update this chart, please go to Data ribbon -&gt; Refresh All." sqref="B10" xr:uid="{00000000-0002-0000-0100-000001000000}"/>
    <dataValidation allowBlank="1" showInputMessage="1" showErrorMessage="1" prompt="Chart showing days remaining on bids sorted in ascending order._x000a__x000a_To update this chart, please go to Data ribbon -&gt; Refresh All." sqref="B6" xr:uid="{00000000-0002-0000-0100-000002000000}"/>
  </dataValidations>
  <printOptions horizontalCentered="1"/>
  <pageMargins left="0.7" right="0.7" top="0.75" bottom="0.75" header="0.3" footer="0.3"/>
  <pageSetup fitToHeight="0" orientation="portrait" r:id="rId3"/>
  <headerFooter differentFirst="1"/>
  <drawing r:id="rId4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171F7CA-9123-42DE-8290-270BFFA38803}"/>
</file>

<file path=customXml/itemProps22.xml><?xml version="1.0" encoding="utf-8"?>
<ds:datastoreItem xmlns:ds="http://schemas.openxmlformats.org/officeDocument/2006/customXml" ds:itemID="{C73EB77C-E73A-47AE-A8AC-C0E1D2F4D62C}"/>
</file>

<file path=customXml/itemProps31.xml><?xml version="1.0" encoding="utf-8"?>
<ds:datastoreItem xmlns:ds="http://schemas.openxmlformats.org/officeDocument/2006/customXml" ds:itemID="{89884B9B-C3D1-4319-8E95-CCDD6ACBC13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TM03427338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ap:HeadingPairs>
  <ap:TitlesOfParts>
    <vt:vector baseType="lpstr" size="5">
      <vt:lpstr>Bid details</vt:lpstr>
      <vt:lpstr>Summary</vt:lpstr>
      <vt:lpstr>'Bid details'!Print_Titles</vt:lpstr>
      <vt:lpstr>Title1</vt:lpstr>
      <vt:lpstr>Title2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2022-11-28T07:59:11Z</dcterms:created>
  <dcterms:modified xsi:type="dcterms:W3CDTF">2023-01-02T00:13:37Z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