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jpeg" ContentType="image/jpeg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/>
  <bookViews>
    <workbookView xWindow="-108" yWindow="-108" windowWidth="23256" windowHeight="12720" xr2:uid="{00000000-000D-0000-FFFF-FFFF00000000}"/>
  </bookViews>
  <sheets>
    <sheet name="Fixed asset record" sheetId="1" r:id="rId1"/>
    <sheet name="Depreciation methods" sheetId="2" r:id="rId2"/>
  </sheets>
  <definedNames>
    <definedName name="DepreciationMethods">Methods[ABBREVIATION]</definedName>
    <definedName name="_xlnm.Print_Titles" localSheetId="0">'Fixed asset record'!$3:$3</definedName>
    <definedName name="RowTitleRegion1..C2">'Fixed asset record'!$C$2</definedName>
    <definedName name="Title1">Data[[#Headers],[ASSET NAME]]</definedName>
    <definedName name="Title2">Methods[[#Headers],[ABBREVIATION]]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P7" i="1"/>
  <c r="P6" i="1"/>
  <c r="P4" i="1" l="1"/>
  <c r="P5" i="1"/>
  <c r="P9" i="1" l="1"/>
  <c r="J9" i="1"/>
  <c r="M9" i="1"/>
  <c r="N9" i="1"/>
</calcChain>
</file>

<file path=xl/sharedStrings.xml><?xml version="1.0" encoding="utf-8"?>
<sst xmlns="http://schemas.openxmlformats.org/spreadsheetml/2006/main" count="48" uniqueCount="42">
  <si>
    <t>Total</t>
  </si>
  <si>
    <t>SL</t>
  </si>
  <si>
    <t>Straight-line depreciation</t>
  </si>
  <si>
    <t>Calculates straight-line depreciation based on the asset's cost, salvage value, and estimated economic life.</t>
  </si>
  <si>
    <t>150% DDB</t>
  </si>
  <si>
    <t>150% declining balance
depreciation</t>
  </si>
  <si>
    <t>Calculates 150% declining balance depreciation based on the asset's cost, salvage value, and estimated economic life. It switches to straight-line depreciation at the point when straight-line depreciation exceeds declining balance depreciation.</t>
  </si>
  <si>
    <t>200% DDB</t>
  </si>
  <si>
    <t>200% declining balance
depreciation</t>
  </si>
  <si>
    <t>Calculates 200% declining balance depreciation based on the asset's cost, salvage value, and estimated economic life. It switches to straight-line depreciation at the point when straight-line depreciation exceeds declining balance depreciation.</t>
  </si>
  <si>
    <t>DATE:</t>
  </si>
  <si>
    <t>Office desk</t>
  </si>
  <si>
    <t>Furniture &amp; fixtures</t>
  </si>
  <si>
    <t>Large oak desk</t>
  </si>
  <si>
    <t>Accounting dept.</t>
  </si>
  <si>
    <t>Delivery van</t>
  </si>
  <si>
    <t>Vehicles</t>
  </si>
  <si>
    <t>White cargo van</t>
  </si>
  <si>
    <t>Warehouse</t>
  </si>
  <si>
    <t>Computer server</t>
  </si>
  <si>
    <t>24TB</t>
  </si>
  <si>
    <t>IT dept.</t>
  </si>
  <si>
    <t>10/1/XX</t>
  </si>
  <si>
    <t>FIXED ASSET RECORD WITH DEPRECIATION</t>
  </si>
  <si>
    <t>DEPRECATION METHODS</t>
  </si>
  <si>
    <t>Computer equipment</t>
  </si>
  <si>
    <t>ASSET NAME</t>
  </si>
  <si>
    <t>ASSET CLASS</t>
  </si>
  <si>
    <t>DESCRIPTION</t>
  </si>
  <si>
    <t>PHYSICAL LOCATION</t>
  </si>
  <si>
    <t>SERIAL #</t>
  </si>
  <si>
    <t>ASSET #</t>
  </si>
  <si>
    <t>ACQISITION DATE</t>
  </si>
  <si>
    <t>ACQUISITION COST</t>
  </si>
  <si>
    <t>DEPRECTION METHOD</t>
  </si>
  <si>
    <t>USEFUL LIFE (YEARS)</t>
  </si>
  <si>
    <t>SALVAGE VALUE</t>
  </si>
  <si>
    <t>PREVIOUS DEPRECIATION</t>
  </si>
  <si>
    <t>FIRST YEAR %</t>
  </si>
  <si>
    <t>DEPRECIATION THIS PERIOD</t>
  </si>
  <si>
    <t>ABBREVIATION</t>
  </si>
  <si>
    <t>DEPRECIATION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</si>
</sst>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&quot;$&quot;#,##0.00"/>
  </numFmts>
  <fonts count="16" x14ac:knownFonts="1">
    <font>
      <sz val="11"/>
      <name val="Avenir Next LT Pro Light"/>
      <family val="2"/>
      <scheme val="minor"/>
    </font>
    <font>
      <sz val="8"/>
      <name val="Arial"/>
      <family val="2"/>
    </font>
    <font>
      <sz val="28"/>
      <color theme="1" tint="0.24994659260841701"/>
      <name val="Avenir Next LT Pro Demi"/>
      <family val="2"/>
      <scheme val="major"/>
    </font>
    <font>
      <sz val="12"/>
      <color theme="1" tint="0.14996795556505021"/>
      <name val="Avenir Next LT Pro Demi"/>
      <family val="2"/>
      <scheme val="major"/>
    </font>
    <font>
      <sz val="11"/>
      <name val="Avenir Next LT Pro Light"/>
      <family val="2"/>
      <scheme val="minor"/>
    </font>
    <font>
      <sz val="11"/>
      <color theme="7" tint="-0.499984740745262"/>
      <name val="Avenir Next LT Pro Light"/>
      <family val="2"/>
      <scheme val="minor"/>
    </font>
    <font>
      <sz val="48"/>
      <color theme="6" tint="-0.499984740745262"/>
      <name val="Avenir Next LT Pro Light"/>
      <family val="2"/>
      <scheme val="minor"/>
    </font>
    <font>
      <sz val="28"/>
      <color theme="1" tint="0.24994659260841701"/>
      <name val="Avenir Next LT Pro Light"/>
      <family val="2"/>
      <scheme val="minor"/>
    </font>
    <font>
      <sz val="14"/>
      <color theme="6" tint="-0.499984740745262"/>
      <name val="Avenir Next LT Pro Light"/>
      <family val="2"/>
      <scheme val="minor"/>
    </font>
    <font>
      <sz val="12"/>
      <name val="Avenir Next LT Pro Light"/>
      <family val="2"/>
      <scheme val="minor"/>
    </font>
    <font>
      <sz val="11"/>
      <color theme="6" tint="-0.499984740745262"/>
      <name val="Avenir Next LT Pro Light"/>
      <family val="2"/>
      <scheme val="minor"/>
    </font>
    <font>
      <sz val="48"/>
      <color theme="6" tint="-0.499984740745262"/>
      <name val="Avenir Next LT Pro Demi"/>
      <family val="2"/>
      <scheme val="major"/>
    </font>
    <font>
      <sz val="11"/>
      <color theme="6" tint="-0.499984740745262"/>
      <name val="Avenir Next LT Pro Demi"/>
      <family val="2"/>
      <scheme val="major"/>
    </font>
    <font>
      <sz val="14"/>
      <color theme="6" tint="-0.499984740745262"/>
      <name val="Avenir Next LT Pro Demi"/>
      <family val="2"/>
      <scheme val="major"/>
    </font>
    <font>
      <sz val="48"/>
      <name val="Avenir Next LT Pro Demi"/>
      <family val="2"/>
      <scheme val="major"/>
    </font>
    <font>
      <b/>
      <sz val="14"/>
      <color theme="6" tint="-0.499984740745262"/>
      <name val="Avenir Next LT Pro Dem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 tint="-0.24994659260841701"/>
      </bottom>
      <diagonal/>
    </border>
  </borders>
  <cellStyleXfs count="6">
    <xf numFmtId="0" fontId="0" fillId="0" borderId="0">
      <alignment wrapText="1"/>
    </xf>
    <xf numFmtId="0" fontId="2" fillId="0" borderId="1" applyNumberFormat="0" applyFill="0" applyProtection="0">
      <alignment horizontal="left"/>
    </xf>
    <xf numFmtId="0" fontId="3" fillId="0" borderId="0" applyNumberFormat="0" applyFill="0" applyAlignment="0" applyProtection="0"/>
    <xf numFmtId="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4" fontId="4" fillId="0" borderId="0">
      <alignment wrapText="1"/>
    </xf>
  </cellStyleXfs>
  <cellXfs count="29">
    <xf numFmtId="0" fontId="0" fillId="0" borderId="0" xfId="0">
      <alignment wrapText="1"/>
    </xf>
    <xf numFmtId="0" fontId="5" fillId="4" borderId="0" xfId="0" applyFont="1" applyFill="1" applyProtection="1">
      <alignment wrapText="1"/>
      <protection locked="0"/>
    </xf>
    <xf numFmtId="0" fontId="0" fillId="3" borderId="0" xfId="0" applyFont="1" applyFill="1" applyProtection="1">
      <alignment wrapText="1"/>
      <protection locked="0"/>
    </xf>
    <xf numFmtId="0" fontId="6" fillId="3" borderId="0" xfId="1" applyFont="1" applyFill="1" applyBorder="1" applyAlignment="1" applyProtection="1">
      <protection locked="0"/>
    </xf>
    <xf numFmtId="0" fontId="7" fillId="3" borderId="0" xfId="1" applyFont="1" applyFill="1" applyBorder="1" applyProtection="1">
      <alignment horizontal="left"/>
      <protection locked="0"/>
    </xf>
    <xf numFmtId="0" fontId="0" fillId="0" borderId="0" xfId="0" applyFont="1">
      <alignment wrapText="1"/>
    </xf>
    <xf numFmtId="14" fontId="8" fillId="3" borderId="0" xfId="0" applyNumberFormat="1" applyFont="1" applyFill="1" applyAlignment="1" applyProtection="1">
      <alignment horizontal="left" vertical="center" indent="1"/>
      <protection locked="0"/>
    </xf>
    <xf numFmtId="0" fontId="9" fillId="3" borderId="0" xfId="0" applyFont="1" applyFill="1" applyProtection="1">
      <alignment wrapText="1"/>
      <protection locked="0"/>
    </xf>
    <xf numFmtId="0" fontId="11" fillId="3" borderId="0" xfId="1" applyFont="1" applyFill="1" applyBorder="1" applyProtection="1">
      <alignment horizontal="left"/>
      <protection locked="0"/>
    </xf>
    <xf numFmtId="0" fontId="13" fillId="3" borderId="0" xfId="2" applyFont="1" applyFill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 wrapText="1" indent="1"/>
      <protection locked="0"/>
    </xf>
    <xf numFmtId="0" fontId="10" fillId="0" borderId="0" xfId="0" applyFont="1" applyFill="1" applyBorder="1" applyAlignment="1" applyProtection="1">
      <alignment horizontal="left" vertical="center" wrapText="1" indent="1"/>
      <protection locked="0"/>
    </xf>
    <xf numFmtId="0" fontId="10" fillId="0" borderId="0" xfId="0" applyFont="1" applyFill="1" applyBorder="1" applyAlignment="1" applyProtection="1">
      <alignment horizontal="right" vertical="center" wrapText="1" indent="1"/>
      <protection locked="0"/>
    </xf>
    <xf numFmtId="14" fontId="10" fillId="0" borderId="0" xfId="5" applyFont="1" applyFill="1" applyBorder="1" applyAlignment="1" applyProtection="1">
      <alignment horizontal="right" vertical="center" wrapText="1" indent="1"/>
      <protection locked="0"/>
    </xf>
    <xf numFmtId="7" fontId="10" fillId="0" borderId="0" xfId="3" applyFont="1" applyFill="1" applyBorder="1" applyAlignment="1" applyProtection="1">
      <alignment horizontal="right" vertical="center" wrapText="1" indent="1"/>
      <protection locked="0"/>
    </xf>
    <xf numFmtId="2" fontId="10" fillId="0" borderId="0" xfId="0" applyNumberFormat="1" applyFont="1" applyFill="1" applyBorder="1" applyAlignment="1" applyProtection="1">
      <alignment horizontal="right" vertical="center" wrapText="1" indent="1"/>
      <protection locked="0"/>
    </xf>
    <xf numFmtId="9" fontId="10" fillId="0" borderId="0" xfId="4" applyFont="1" applyFill="1" applyBorder="1" applyAlignment="1" applyProtection="1">
      <alignment horizontal="right" vertical="center" wrapText="1" indent="1"/>
      <protection locked="0"/>
    </xf>
    <xf numFmtId="0" fontId="12" fillId="0" borderId="0" xfId="0" applyFont="1" applyFill="1" applyBorder="1" applyAlignment="1" applyProtection="1">
      <alignment horizontal="right" vertical="center" wrapText="1" indent="1"/>
      <protection locked="0"/>
    </xf>
    <xf numFmtId="164" fontId="12" fillId="0" borderId="0" xfId="0" applyNumberFormat="1" applyFont="1" applyFill="1" applyBorder="1" applyAlignment="1" applyProtection="1">
      <alignment horizontal="right" vertical="center" wrapText="1" indent="1"/>
      <protection locked="0"/>
    </xf>
    <xf numFmtId="0" fontId="0" fillId="4" borderId="0" xfId="0" applyFont="1" applyFill="1" applyProtection="1">
      <alignment wrapText="1"/>
      <protection locked="0"/>
    </xf>
    <xf numFmtId="0" fontId="0" fillId="3" borderId="0" xfId="0" applyFont="1" applyFill="1">
      <alignment wrapText="1"/>
    </xf>
    <xf numFmtId="0" fontId="8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0" fillId="2" borderId="0" xfId="0" applyFont="1" applyFill="1" applyProtection="1">
      <alignment wrapText="1"/>
      <protection locked="0"/>
    </xf>
    <xf numFmtId="0" fontId="12" fillId="0" borderId="0" xfId="0" applyFont="1" applyFill="1" applyBorder="1" applyAlignment="1">
      <alignment horizontal="left" vertical="center" wrapText="1" indent="1"/>
    </xf>
    <xf numFmtId="0" fontId="11" fillId="3" borderId="0" xfId="0" applyFont="1" applyFill="1" applyAlignment="1">
      <alignment horizontal="left" wrapText="1"/>
    </xf>
    <xf numFmtId="0" fontId="14" fillId="3" borderId="0" xfId="0" applyFont="1" applyFill="1" applyAlignment="1">
      <alignment horizontal="left" wrapText="1"/>
    </xf>
    <xf numFmtId="0" fontId="15" fillId="3" borderId="0" xfId="0" applyFont="1" applyFill="1" applyAlignment="1">
      <alignment horizontal="left" vertical="center" wrapText="1" indent="1"/>
    </xf>
  </cellXfs>
  <cellStyles count="6">
    <cellStyle name="Currency" xfId="3" builtinId="4" customBuiltin="1"/>
    <cellStyle name="Date" xfId="5" xr:uid="{00000000-0005-0000-0000-000001000000}"/>
    <cellStyle name="Heading 1" xfId="1" builtinId="16" customBuiltin="1"/>
    <cellStyle name="Heading 2" xfId="2" builtinId="17" customBuiltin="1"/>
    <cellStyle name="Normal" xfId="0" builtinId="0" customBuiltin="1"/>
    <cellStyle name="Percent" xfId="4" builtinId="5"/>
  </cellStyles>
  <dxfs count="39">
    <dxf>
      <font>
        <strike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venir Next LT Pro Light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theme="6" tint="-0.499984740745262"/>
        <name val="Avenir Next LT Pro Demi"/>
        <family val="2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protection locked="0" hidden="0"/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  <border diagonalUp="0" diagonalDown="0">
        <left/>
        <right/>
        <top/>
        <bottom/>
        <vertical/>
        <horizontal style="thin">
          <color theme="9" tint="0.39994506668294322"/>
        </horizontal>
      </border>
    </dxf>
  </dxfs>
  <tableStyles count="1" defaultTableStyle="TableStyleMedium2" defaultPivotStyle="PivotStyleLight16">
    <tableStyle name="Table" pivot="0" count="3" xr9:uid="{73EDBD73-CFA2-4BCA-840E-BF61073FC05B}">
      <tableStyleElement type="wholeTable" dxfId="38"/>
      <tableStyleElement type="headerRow" dxfId="37"/>
      <tableStyleElement type="totalRow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C3:P9" totalsRowCount="1" headerRowDxfId="35" dataDxfId="33" totalsRowDxfId="34" headerRowCellStyle="Normal" totalsRowCellStyle="Normal">
  <autoFilter ref="C3:P8" xr:uid="{00000000-0009-0000-0100-000001000000}"/>
  <tableColumns count="14">
    <tableColumn id="1" xr3:uid="{00000000-0010-0000-0000-000001000000}" name="ASSET NAME" totalsRowLabel="Total" dataDxfId="32" totalsRowDxfId="31" dataCellStyle="Normal"/>
    <tableColumn id="2" xr3:uid="{00000000-0010-0000-0000-000002000000}" name="ASSET CLASS" dataDxfId="30" totalsRowDxfId="29" dataCellStyle="Normal"/>
    <tableColumn id="3" xr3:uid="{00000000-0010-0000-0000-000003000000}" name="DESCRIPTION" dataDxfId="28" totalsRowDxfId="27" dataCellStyle="Normal"/>
    <tableColumn id="4" xr3:uid="{00000000-0010-0000-0000-000004000000}" name="PHYSICAL LOCATION" dataDxfId="26" totalsRowDxfId="25" dataCellStyle="Normal"/>
    <tableColumn id="5" xr3:uid="{00000000-0010-0000-0000-000005000000}" name="ASSET #" dataDxfId="24" totalsRowDxfId="23" dataCellStyle="Normal"/>
    <tableColumn id="6" xr3:uid="{00000000-0010-0000-0000-000006000000}" name="SERIAL #" dataDxfId="22" totalsRowDxfId="21" dataCellStyle="Normal"/>
    <tableColumn id="7" xr3:uid="{00000000-0010-0000-0000-000007000000}" name="ACQISITION DATE" dataDxfId="20" totalsRowDxfId="19" dataCellStyle="Date"/>
    <tableColumn id="8" xr3:uid="{00000000-0010-0000-0000-000008000000}" name="ACQUISITION COST" totalsRowFunction="sum" dataDxfId="18" totalsRowDxfId="17" dataCellStyle="Currency"/>
    <tableColumn id="9" xr3:uid="{00000000-0010-0000-0000-000009000000}" name="DEPRECTION METHOD" dataDxfId="16" totalsRowDxfId="15" dataCellStyle="Normal"/>
    <tableColumn id="10" xr3:uid="{00000000-0010-0000-0000-00000A000000}" name="USEFUL LIFE (YEARS)" dataDxfId="14" totalsRowDxfId="13" dataCellStyle="Normal"/>
    <tableColumn id="11" xr3:uid="{00000000-0010-0000-0000-00000B000000}" name="SALVAGE VALUE" totalsRowFunction="sum" dataDxfId="12" totalsRowDxfId="11" dataCellStyle="Currency"/>
    <tableColumn id="12" xr3:uid="{00000000-0010-0000-0000-00000C000000}" name="PREVIOUS DEPRECIATION" totalsRowFunction="sum" dataDxfId="10" totalsRowDxfId="9" dataCellStyle="Currency"/>
    <tableColumn id="13" xr3:uid="{00000000-0010-0000-0000-00000D000000}" name="FIRST YEAR %" dataDxfId="8" totalsRowDxfId="7" dataCellStyle="Percent"/>
    <tableColumn id="14" xr3:uid="{00000000-0010-0000-0000-00000E000000}" name="DEPRECIATION THIS PERIOD" totalsRowFunction="sum" dataDxfId="6" totalsRowDxfId="5" dataCellStyle="Currency">
      <calculatedColumnFormula>IF(AND(Data[[#This Row],[ACQUISITION COST]]&gt;0,Data[[#This Row],[DEPRECTION METHOD]]&gt;0,Data[[#This Row],[USEFUL LIFE (YEARS)]]&gt;0),MAX(0,MIN((Data[[#This Row],[ACQUISITION COST]]-Data[[#This Row],[SALVAGE VALUE]]-Data[[#This Row],[PREVIOUS DEPRECIATION]]),IF(Data[[#This Row],[DEPRECTION METHOD]]="SL",((Data[[#This Row],[ACQUISITION COST]]-Data[[#This Row],[SALVAGE VALUE]])/Data[[#This Row],[USEFUL LIFE (YEARS)]]*Data[[#This Row],[FIRST YEAR %]]),IF(Data[[#This Row],[DEPRECTION METHOD]]="150% DDB",MAX((Data[[#This Row],[ACQUISITION COST]]-Data[[#This Row],[SALVAGE VALUE]]-Data[[#This Row],[PREVIOUS DEPRECIATION]])/Data[[#This Row],[USEFUL LIFE (YEARS)]]*1.5*Data[[#This Row],[FIRST YEAR %]],(Data[[#This Row],[ACQUISITION COST]]-Data[[#This Row],[SALVAGE VALUE]])/Data[[#This Row],[USEFUL LIFE (YEARS)]]*Data[[#This Row],[FIRST YEAR %]]),IF(Data[[#This Row],[DEPRECTION METHOD]]="200% DDB",MAX((Data[[#This Row],[ACQUISITION COST]]-Data[[#This Row],[SALVAGE VALUE]]-Data[[#This Row],[PREVIOUS DEPRECIATION]])/Data[[#This Row],[USEFUL LIFE (YEARS)]]*2*Data[[#This Row],[FIRST YEAR %]],(Data[[#This Row],[ACQUISITION COST]]-Data[[#This Row],[SALVAGE VALUE]])/Data[[#This Row],[USEFUL LIFE (YEARS)]]*Data[[#This Row],[FIRST YEAR %]])))))),"")</calculatedColumnFormula>
    </tableColumn>
  </tableColumns>
  <tableStyleInfo name="Table" showFirstColumn="0" showLastColumn="0" showRowStripes="1" showColumnStripes="0"/>
  <extLst>
    <ext xmlns:x14="http://schemas.microsoft.com/office/spreadsheetml/2009/9/main" uri="{504A1905-F514-4f6f-8877-14C23A59335A}">
      <x14:table altTextSummary="Enter details like Asset Name, Class, Description, Cost, Depreciation Method, Useful Life, and Salvage Value in this table. Depreciation for this period is automatically calculated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thods" displayName="Methods" ref="C3:E6" totalsRowShown="0" headerRowDxfId="0" dataDxfId="1" headerRowCellStyle="Normal">
  <autoFilter ref="C3:E6" xr:uid="{00000000-0009-0000-0100-000002000000}"/>
  <tableColumns count="3">
    <tableColumn id="1" xr3:uid="{00000000-0010-0000-0100-000001000000}" name="ABBREVIATION" dataDxfId="4" dataCellStyle="Normal"/>
    <tableColumn id="2" xr3:uid="{00000000-0010-0000-0100-000002000000}" name="DEPRECIATION METHOD" dataDxfId="3" dataCellStyle="Normal"/>
    <tableColumn id="3" xr3:uid="{00000000-0010-0000-0100-000003000000}" name="DESCRIPTION" dataDxfId="2" dataCellStyle="Normal"/>
  </tableColumns>
  <tableStyleInfo name="Table" showFirstColumn="0" showLastColumn="0" showRowStripes="1" showColumnStripes="0"/>
  <extLst>
    <ext xmlns:x14="http://schemas.microsoft.com/office/spreadsheetml/2009/9/main" uri="{504A1905-F514-4f6f-8877-14C23A59335A}">
      <x14:table altTextSummary="Enter Depreciation Method, Abbreviation, and Description in this table. These abbreviations are used in the Depreciation Method column in the Fixed Asset Record sheet"/>
    </ext>
  </extLst>
</table>
</file>

<file path=xl/theme/_rels/theme11.xml.rels>&#65279;<?xml version="1.0" encoding="utf-8"?><Relationships xmlns="http://schemas.openxmlformats.org/package/2006/relationships"><Relationship Type="http://schemas.openxmlformats.org/officeDocument/2006/relationships/image" Target="/xl/media/image2.jpeg" Id="rId2" /><Relationship Type="http://schemas.openxmlformats.org/officeDocument/2006/relationships/image" Target="/xl/media/image12.jpeg" Id="rId1" /></Relationships>
</file>

<file path=xl/theme/theme11.xml><?xml version="1.0" encoding="utf-8"?>
<a:theme xmlns:a="http://schemas.openxmlformats.org/drawingml/2006/main" name="Kitchen remodel cost calculator">
  <a:themeElements>
    <a:clrScheme name="Fixed asset record with depreciation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Custom 13">
      <a:majorFont>
        <a:latin typeface="Avenir Next LT Pro Demi"/>
        <a:ea typeface=""/>
        <a:cs typeface=""/>
      </a:majorFont>
      <a:minorFont>
        <a:latin typeface="Avenir Next LT Pro Light"/>
        <a:ea typeface=""/>
        <a:cs typeface="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2" /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autoPageBreaks="0" fitToPage="1"/>
  </sheetPr>
  <dimension ref="A1:Q10"/>
  <sheetViews>
    <sheetView showGridLines="0" tabSelected="1" workbookViewId="0"/>
  </sheetViews>
  <sheetFormatPr defaultColWidth="8.796875" defaultRowHeight="30" customHeight="1" x14ac:dyDescent="0.3"/>
  <cols>
    <col min="1" max="1" width="1.69921875" style="5" customWidth="1"/>
    <col min="2" max="2" width="5" style="5" customWidth="1"/>
    <col min="3" max="3" width="18.796875" style="5" customWidth="1"/>
    <col min="4" max="4" width="15.69921875" style="5" customWidth="1"/>
    <col min="5" max="5" width="16.69921875" style="5" customWidth="1"/>
    <col min="6" max="6" width="13.5" style="5" customWidth="1"/>
    <col min="7" max="8" width="15.69921875" style="5" customWidth="1"/>
    <col min="9" max="10" width="14.69921875" style="5" customWidth="1"/>
    <col min="11" max="12" width="15.69921875" style="5" customWidth="1"/>
    <col min="13" max="13" width="13.19921875" style="5" customWidth="1"/>
    <col min="14" max="14" width="18.19921875" style="5" customWidth="1"/>
    <col min="15" max="15" width="15.69921875" style="5" customWidth="1"/>
    <col min="16" max="16" width="18.296875" style="5" customWidth="1"/>
    <col min="17" max="17" width="5" style="5" customWidth="1"/>
    <col min="18" max="16384" width="8.796875" style="5"/>
  </cols>
  <sheetData>
    <row r="1" spans="1:17" ht="79.95" customHeight="1" x14ac:dyDescent="1.05">
      <c r="A1" s="1"/>
      <c r="B1" s="2"/>
      <c r="C1" s="8" t="s">
        <v>23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2"/>
    </row>
    <row r="2" spans="1:17" ht="30" customHeight="1" x14ac:dyDescent="0.3">
      <c r="A2" s="1"/>
      <c r="B2" s="2"/>
      <c r="C2" s="9" t="s">
        <v>10</v>
      </c>
      <c r="D2" s="6" t="s">
        <v>22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54" customHeight="1" x14ac:dyDescent="0.3">
      <c r="A3" s="1"/>
      <c r="B3" s="2"/>
      <c r="C3" s="10" t="s">
        <v>26</v>
      </c>
      <c r="D3" s="10" t="s">
        <v>27</v>
      </c>
      <c r="E3" s="10" t="s">
        <v>28</v>
      </c>
      <c r="F3" s="10" t="s">
        <v>29</v>
      </c>
      <c r="G3" s="10" t="s">
        <v>31</v>
      </c>
      <c r="H3" s="10" t="s">
        <v>30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37</v>
      </c>
      <c r="O3" s="10" t="s">
        <v>38</v>
      </c>
      <c r="P3" s="10" t="s">
        <v>39</v>
      </c>
      <c r="Q3" s="2"/>
    </row>
    <row r="4" spans="1:17" ht="40.049999999999997" customHeight="1" x14ac:dyDescent="0.3">
      <c r="A4" s="1"/>
      <c r="B4" s="2"/>
      <c r="C4" s="11" t="s">
        <v>11</v>
      </c>
      <c r="D4" s="11" t="s">
        <v>12</v>
      </c>
      <c r="E4" s="11" t="s">
        <v>13</v>
      </c>
      <c r="F4" s="11" t="s">
        <v>14</v>
      </c>
      <c r="G4" s="12">
        <v>101</v>
      </c>
      <c r="H4" s="12">
        <v>21345</v>
      </c>
      <c r="I4" s="13">
        <v>44571</v>
      </c>
      <c r="J4" s="14">
        <v>500</v>
      </c>
      <c r="K4" s="11" t="s">
        <v>1</v>
      </c>
      <c r="L4" s="15">
        <v>10</v>
      </c>
      <c r="M4" s="14">
        <v>50</v>
      </c>
      <c r="N4" s="14">
        <v>0</v>
      </c>
      <c r="O4" s="16">
        <v>0.1</v>
      </c>
      <c r="P4" s="14">
        <f>IF(AND(Data[[#This Row],[ACQUISITION COST]]&gt;0,Data[[#This Row],[DEPRECTION METHOD]]&gt;0,Data[[#This Row],[USEFUL LIFE (YEARS)]]&gt;0),MAX(0,MIN((Data[[#This Row],[ACQUISITION COST]]-Data[[#This Row],[SALVAGE VALUE]]-Data[[#This Row],[PREVIOUS DEPRECIATION]]),IF(Data[[#This Row],[DEPRECTION METHOD]]="SL",((Data[[#This Row],[ACQUISITION COST]]-Data[[#This Row],[SALVAGE VALUE]])/Data[[#This Row],[USEFUL LIFE (YEARS)]]*Data[[#This Row],[FIRST YEAR %]]),IF(Data[[#This Row],[DEPRECTION METHOD]]="150% DDB",MAX((Data[[#This Row],[ACQUISITION COST]]-Data[[#This Row],[SALVAGE VALUE]]-Data[[#This Row],[PREVIOUS DEPRECIATION]])/Data[[#This Row],[USEFUL LIFE (YEARS)]]*1.5*Data[[#This Row],[FIRST YEAR %]],(Data[[#This Row],[ACQUISITION COST]]-Data[[#This Row],[SALVAGE VALUE]])/Data[[#This Row],[USEFUL LIFE (YEARS)]]*Data[[#This Row],[FIRST YEAR %]]),IF(Data[[#This Row],[DEPRECTION METHOD]]="200% DDB",MAX((Data[[#This Row],[ACQUISITION COST]]-Data[[#This Row],[SALVAGE VALUE]]-Data[[#This Row],[PREVIOUS DEPRECIATION]])/Data[[#This Row],[USEFUL LIFE (YEARS)]]*2*Data[[#This Row],[FIRST YEAR %]],(Data[[#This Row],[ACQUISITION COST]]-Data[[#This Row],[SALVAGE VALUE]])/Data[[#This Row],[USEFUL LIFE (YEARS)]]*Data[[#This Row],[FIRST YEAR %]])))))),"")</f>
        <v>4.5</v>
      </c>
      <c r="Q4" s="2"/>
    </row>
    <row r="5" spans="1:17" ht="40.049999999999997" customHeight="1" x14ac:dyDescent="0.3">
      <c r="A5" s="1"/>
      <c r="B5" s="2"/>
      <c r="C5" s="11" t="s">
        <v>15</v>
      </c>
      <c r="D5" s="11" t="s">
        <v>16</v>
      </c>
      <c r="E5" s="11" t="s">
        <v>17</v>
      </c>
      <c r="F5" s="11" t="s">
        <v>18</v>
      </c>
      <c r="G5" s="12">
        <v>102</v>
      </c>
      <c r="H5" s="12">
        <v>67890</v>
      </c>
      <c r="I5" s="13">
        <v>44270</v>
      </c>
      <c r="J5" s="14">
        <v>30000</v>
      </c>
      <c r="K5" s="11" t="s">
        <v>7</v>
      </c>
      <c r="L5" s="15">
        <v>5</v>
      </c>
      <c r="M5" s="14">
        <v>2500</v>
      </c>
      <c r="N5" s="14">
        <v>12000</v>
      </c>
      <c r="O5" s="16">
        <v>0.4</v>
      </c>
      <c r="P5" s="14">
        <f>IF(AND(Data[[#This Row],[ACQUISITION COST]]&gt;0,Data[[#This Row],[DEPRECTION METHOD]]&gt;0,Data[[#This Row],[USEFUL LIFE (YEARS)]]&gt;0),MAX(0,MIN((Data[[#This Row],[ACQUISITION COST]]-Data[[#This Row],[SALVAGE VALUE]]-Data[[#This Row],[PREVIOUS DEPRECIATION]]),IF(Data[[#This Row],[DEPRECTION METHOD]]="SL",((Data[[#This Row],[ACQUISITION COST]]-Data[[#This Row],[SALVAGE VALUE]])/Data[[#This Row],[USEFUL LIFE (YEARS)]]*Data[[#This Row],[FIRST YEAR %]]),IF(Data[[#This Row],[DEPRECTION METHOD]]="150% DDB",MAX((Data[[#This Row],[ACQUISITION COST]]-Data[[#This Row],[SALVAGE VALUE]]-Data[[#This Row],[PREVIOUS DEPRECIATION]])/Data[[#This Row],[USEFUL LIFE (YEARS)]]*1.5*Data[[#This Row],[FIRST YEAR %]],(Data[[#This Row],[ACQUISITION COST]]-Data[[#This Row],[SALVAGE VALUE]])/Data[[#This Row],[USEFUL LIFE (YEARS)]]*Data[[#This Row],[FIRST YEAR %]]),IF(Data[[#This Row],[DEPRECTION METHOD]]="200% DDB",MAX((Data[[#This Row],[ACQUISITION COST]]-Data[[#This Row],[SALVAGE VALUE]]-Data[[#This Row],[PREVIOUS DEPRECIATION]])/Data[[#This Row],[USEFUL LIFE (YEARS)]]*2*Data[[#This Row],[FIRST YEAR %]],(Data[[#This Row],[ACQUISITION COST]]-Data[[#This Row],[SALVAGE VALUE]])/Data[[#This Row],[USEFUL LIFE (YEARS)]]*Data[[#This Row],[FIRST YEAR %]])))))),"")</f>
        <v>2480</v>
      </c>
      <c r="Q5" s="2"/>
    </row>
    <row r="6" spans="1:17" ht="40.049999999999997" customHeight="1" x14ac:dyDescent="0.3">
      <c r="A6" s="1"/>
      <c r="B6" s="2"/>
      <c r="C6" s="11" t="s">
        <v>19</v>
      </c>
      <c r="D6" s="11" t="s">
        <v>25</v>
      </c>
      <c r="E6" s="11" t="s">
        <v>20</v>
      </c>
      <c r="F6" s="11" t="s">
        <v>21</v>
      </c>
      <c r="G6" s="12">
        <v>103</v>
      </c>
      <c r="H6" s="12">
        <v>24680</v>
      </c>
      <c r="I6" s="13">
        <v>44742</v>
      </c>
      <c r="J6" s="14">
        <v>10000</v>
      </c>
      <c r="K6" s="11" t="s">
        <v>1</v>
      </c>
      <c r="L6" s="15">
        <v>7</v>
      </c>
      <c r="M6" s="14">
        <v>500</v>
      </c>
      <c r="N6" s="14">
        <v>0</v>
      </c>
      <c r="O6" s="16">
        <v>0.25</v>
      </c>
      <c r="P6" s="14">
        <f>IF(AND(Data[[#This Row],[ACQUISITION COST]]&gt;0,Data[[#This Row],[DEPRECTION METHOD]]&gt;0,Data[[#This Row],[USEFUL LIFE (YEARS)]]&gt;0),MAX(0,MIN((Data[[#This Row],[ACQUISITION COST]]-Data[[#This Row],[SALVAGE VALUE]]-Data[[#This Row],[PREVIOUS DEPRECIATION]]),IF(Data[[#This Row],[DEPRECTION METHOD]]="SL",((Data[[#This Row],[ACQUISITION COST]]-Data[[#This Row],[SALVAGE VALUE]])/Data[[#This Row],[USEFUL LIFE (YEARS)]]*Data[[#This Row],[FIRST YEAR %]]),IF(Data[[#This Row],[DEPRECTION METHOD]]="150% DDB",MAX((Data[[#This Row],[ACQUISITION COST]]-Data[[#This Row],[SALVAGE VALUE]]-Data[[#This Row],[PREVIOUS DEPRECIATION]])/Data[[#This Row],[USEFUL LIFE (YEARS)]]*1.5*Data[[#This Row],[FIRST YEAR %]],(Data[[#This Row],[ACQUISITION COST]]-Data[[#This Row],[SALVAGE VALUE]])/Data[[#This Row],[USEFUL LIFE (YEARS)]]*Data[[#This Row],[FIRST YEAR %]]),IF(Data[[#This Row],[DEPRECTION METHOD]]="200% DDB",MAX((Data[[#This Row],[ACQUISITION COST]]-Data[[#This Row],[SALVAGE VALUE]]-Data[[#This Row],[PREVIOUS DEPRECIATION]])/Data[[#This Row],[USEFUL LIFE (YEARS)]]*2*Data[[#This Row],[FIRST YEAR %]],(Data[[#This Row],[ACQUISITION COST]]-Data[[#This Row],[SALVAGE VALUE]])/Data[[#This Row],[USEFUL LIFE (YEARS)]]*Data[[#This Row],[FIRST YEAR %]])))))),"")</f>
        <v>339.28571428571428</v>
      </c>
      <c r="Q6" s="2"/>
    </row>
    <row r="7" spans="1:17" ht="40.049999999999997" customHeight="1" x14ac:dyDescent="0.3">
      <c r="A7" s="1"/>
      <c r="B7" s="2"/>
      <c r="C7" s="11"/>
      <c r="D7" s="11"/>
      <c r="E7" s="11"/>
      <c r="F7" s="11"/>
      <c r="G7" s="12"/>
      <c r="H7" s="12"/>
      <c r="I7" s="13"/>
      <c r="J7" s="14"/>
      <c r="K7" s="11"/>
      <c r="L7" s="15"/>
      <c r="M7" s="14"/>
      <c r="N7" s="14"/>
      <c r="O7" s="16"/>
      <c r="P7" s="14" t="str">
        <f>IF(AND(Data[[#This Row],[ACQUISITION COST]]&gt;0,Data[[#This Row],[DEPRECTION METHOD]]&gt;0,Data[[#This Row],[USEFUL LIFE (YEARS)]]&gt;0),MAX(0,MIN((Data[[#This Row],[ACQUISITION COST]]-Data[[#This Row],[SALVAGE VALUE]]-Data[[#This Row],[PREVIOUS DEPRECIATION]]),IF(Data[[#This Row],[DEPRECTION METHOD]]="SL",((Data[[#This Row],[ACQUISITION COST]]-Data[[#This Row],[SALVAGE VALUE]])/Data[[#This Row],[USEFUL LIFE (YEARS)]]*Data[[#This Row],[FIRST YEAR %]]),IF(Data[[#This Row],[DEPRECTION METHOD]]="150% DDB",MAX((Data[[#This Row],[ACQUISITION COST]]-Data[[#This Row],[SALVAGE VALUE]]-Data[[#This Row],[PREVIOUS DEPRECIATION]])/Data[[#This Row],[USEFUL LIFE (YEARS)]]*1.5*Data[[#This Row],[FIRST YEAR %]],(Data[[#This Row],[ACQUISITION COST]]-Data[[#This Row],[SALVAGE VALUE]])/Data[[#This Row],[USEFUL LIFE (YEARS)]]*Data[[#This Row],[FIRST YEAR %]]),IF(Data[[#This Row],[DEPRECTION METHOD]]="200% DDB",MAX((Data[[#This Row],[ACQUISITION COST]]-Data[[#This Row],[SALVAGE VALUE]]-Data[[#This Row],[PREVIOUS DEPRECIATION]])/Data[[#This Row],[USEFUL LIFE (YEARS)]]*2*Data[[#This Row],[FIRST YEAR %]],(Data[[#This Row],[ACQUISITION COST]]-Data[[#This Row],[SALVAGE VALUE]])/Data[[#This Row],[USEFUL LIFE (YEARS)]]*Data[[#This Row],[FIRST YEAR %]])))))),"")</f>
        <v/>
      </c>
      <c r="Q7" s="2"/>
    </row>
    <row r="8" spans="1:17" ht="40.049999999999997" customHeight="1" x14ac:dyDescent="0.3">
      <c r="A8" s="1"/>
      <c r="B8" s="2"/>
      <c r="C8" s="11"/>
      <c r="D8" s="11"/>
      <c r="E8" s="11"/>
      <c r="F8" s="11"/>
      <c r="G8" s="12"/>
      <c r="H8" s="12"/>
      <c r="I8" s="13"/>
      <c r="J8" s="14"/>
      <c r="K8" s="11"/>
      <c r="L8" s="15"/>
      <c r="M8" s="14"/>
      <c r="N8" s="14"/>
      <c r="O8" s="16"/>
      <c r="P8" s="14" t="str">
        <f>IF(AND(Data[[#This Row],[ACQUISITION COST]]&gt;0,Data[[#This Row],[DEPRECTION METHOD]]&gt;0,Data[[#This Row],[USEFUL LIFE (YEARS)]]&gt;0),MAX(0,MIN((Data[[#This Row],[ACQUISITION COST]]-Data[[#This Row],[SALVAGE VALUE]]-Data[[#This Row],[PREVIOUS DEPRECIATION]]),IF(Data[[#This Row],[DEPRECTION METHOD]]="SL",((Data[[#This Row],[ACQUISITION COST]]-Data[[#This Row],[SALVAGE VALUE]])/Data[[#This Row],[USEFUL LIFE (YEARS)]]*Data[[#This Row],[FIRST YEAR %]]),IF(Data[[#This Row],[DEPRECTION METHOD]]="150% DDB",MAX((Data[[#This Row],[ACQUISITION COST]]-Data[[#This Row],[SALVAGE VALUE]]-Data[[#This Row],[PREVIOUS DEPRECIATION]])/Data[[#This Row],[USEFUL LIFE (YEARS)]]*1.5*Data[[#This Row],[FIRST YEAR %]],(Data[[#This Row],[ACQUISITION COST]]-Data[[#This Row],[SALVAGE VALUE]])/Data[[#This Row],[USEFUL LIFE (YEARS)]]*Data[[#This Row],[FIRST YEAR %]]),IF(Data[[#This Row],[DEPRECTION METHOD]]="200% DDB",MAX((Data[[#This Row],[ACQUISITION COST]]-Data[[#This Row],[SALVAGE VALUE]]-Data[[#This Row],[PREVIOUS DEPRECIATION]])/Data[[#This Row],[USEFUL LIFE (YEARS)]]*2*Data[[#This Row],[FIRST YEAR %]],(Data[[#This Row],[ACQUISITION COST]]-Data[[#This Row],[SALVAGE VALUE]])/Data[[#This Row],[USEFUL LIFE (YEARS)]]*Data[[#This Row],[FIRST YEAR %]])))))),"")</f>
        <v/>
      </c>
      <c r="Q8" s="2"/>
    </row>
    <row r="9" spans="1:17" ht="40.049999999999997" customHeight="1" x14ac:dyDescent="0.3">
      <c r="A9" s="1"/>
      <c r="B9" s="2"/>
      <c r="C9" s="10" t="s">
        <v>0</v>
      </c>
      <c r="D9" s="10"/>
      <c r="E9" s="10"/>
      <c r="F9" s="10"/>
      <c r="G9" s="17"/>
      <c r="H9" s="17"/>
      <c r="I9" s="17"/>
      <c r="J9" s="18">
        <f>SUBTOTAL(109,Data[ACQUISITION COST])</f>
        <v>40500</v>
      </c>
      <c r="K9" s="10"/>
      <c r="L9" s="17"/>
      <c r="M9" s="18">
        <f>SUBTOTAL(109,Data[SALVAGE VALUE])</f>
        <v>3050</v>
      </c>
      <c r="N9" s="18">
        <f>SUBTOTAL(109,Data[PREVIOUS DEPRECIATION])</f>
        <v>12000</v>
      </c>
      <c r="O9" s="17"/>
      <c r="P9" s="18">
        <f>SUBTOTAL(109,Data[DEPRECIATION THIS PERIOD])</f>
        <v>2823.7857142857142</v>
      </c>
      <c r="Q9" s="2"/>
    </row>
    <row r="10" spans="1:17" ht="40.049999999999997" customHeight="1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honeticPr fontId="1" type="noConversion"/>
  <dataValidations count="19">
    <dataValidation type="list" errorStyle="warning" allowBlank="1" showInputMessage="1" showErrorMessage="1" error="Select Depriciation Method from the list. Select CANCEL, press ALT+DOWN ARROW for options, then DOWN ARROW and ENTER to make selection" sqref="K4:K8" xr:uid="{00000000-0002-0000-0000-000000000000}">
      <formula1>DepreciationMethods</formula1>
    </dataValidation>
    <dataValidation allowBlank="1" showInputMessage="1" showErrorMessage="1" prompt="Create a Fixed Asset Record with Depreciation in this workbook. Customize Depreciation methods in Depreciation methods worksheet. Enter details in Data table in this worksheet" sqref="A1" xr:uid="{00000000-0002-0000-0000-000001000000}"/>
    <dataValidation allowBlank="1" showInputMessage="1" showErrorMessage="1" prompt="Enter Date in cell at right and details in table below" sqref="C2" xr:uid="{00000000-0002-0000-0000-000002000000}"/>
    <dataValidation allowBlank="1" showInputMessage="1" showErrorMessage="1" prompt="Enter Date in this cell" sqref="D2" xr:uid="{00000000-0002-0000-0000-000003000000}"/>
    <dataValidation allowBlank="1" showInputMessage="1" showErrorMessage="1" prompt="Enter Asset Name in this column under this heading. Use heading filters to find specific entries" sqref="C3" xr:uid="{00000000-0002-0000-0000-000004000000}"/>
    <dataValidation allowBlank="1" showInputMessage="1" showErrorMessage="1" prompt="Enter Asset Class in this column under this heading" sqref="D3" xr:uid="{00000000-0002-0000-0000-000005000000}"/>
    <dataValidation allowBlank="1" showInputMessage="1" showErrorMessage="1" prompt="Enter Description in this column under this heading" sqref="E3" xr:uid="{00000000-0002-0000-0000-000006000000}"/>
    <dataValidation allowBlank="1" showInputMessage="1" showErrorMessage="1" prompt="Enter Physical Location in this column under this heading" sqref="F3" xr:uid="{00000000-0002-0000-0000-000007000000}"/>
    <dataValidation allowBlank="1" showInputMessage="1" showErrorMessage="1" prompt="Enter Asset Number in this column under this heading" sqref="G3" xr:uid="{00000000-0002-0000-0000-000008000000}"/>
    <dataValidation allowBlank="1" showInputMessage="1" showErrorMessage="1" prompt="Enter Serial Number in this column under this heading" sqref="H3" xr:uid="{00000000-0002-0000-0000-000009000000}"/>
    <dataValidation allowBlank="1" showInputMessage="1" showErrorMessage="1" prompt="Enter Acquisition Date in this column under this heading" sqref="I3" xr:uid="{00000000-0002-0000-0000-00000A000000}"/>
    <dataValidation allowBlank="1" showInputMessage="1" showErrorMessage="1" prompt="Enter Acquisition Cost in this column under this heading" sqref="J3" xr:uid="{00000000-0002-0000-0000-00000B000000}"/>
    <dataValidation allowBlank="1" showInputMessage="1" showErrorMessage="1" prompt="Select Depreciation Method from the list in this column under this heading. Press ALT+DOWN ARROW to open the drop-down list, then DOWN ARROW and ENTER to make selection" sqref="K3" xr:uid="{00000000-0002-0000-0000-00000C000000}"/>
    <dataValidation allowBlank="1" showInputMessage="1" showErrorMessage="1" prompt="Enter Useful Life in years in this column under this heading" sqref="L3" xr:uid="{00000000-0002-0000-0000-00000D000000}"/>
    <dataValidation allowBlank="1" showInputMessage="1" showErrorMessage="1" prompt="Enter Salvage Value in this column under this heading" sqref="M3" xr:uid="{00000000-0002-0000-0000-00000E000000}"/>
    <dataValidation allowBlank="1" showInputMessage="1" showErrorMessage="1" prompt="Enter Previous Depreciation in this column under this heading" sqref="N3" xr:uid="{00000000-0002-0000-0000-00000F000000}"/>
    <dataValidation allowBlank="1" showInputMessage="1" showErrorMessage="1" prompt="Enter First Year percentage in this column under this heading" sqref="O3" xr:uid="{00000000-0002-0000-0000-000010000000}"/>
    <dataValidation allowBlank="1" showInputMessage="1" showErrorMessage="1" prompt="Depreciation amount for This Period is automatically calculated in this column under this heading" sqref="P3" xr:uid="{00000000-0002-0000-0000-000011000000}"/>
    <dataValidation allowBlank="1" showInputMessage="1" showErrorMessage="1" prompt="Title of this worksheet is in this cell. " sqref="C1" xr:uid="{A913E408-5E08-43A1-90F1-E972F4D6E2C0}"/>
  </dataValidations>
  <printOptions horizontalCentered="1"/>
  <pageMargins left="0.4" right="0.4" top="0.4" bottom="0.4" header="0.25" footer="0.25"/>
  <pageSetup scale="60" fitToHeight="0" orientation="landscape" r:id="rId1"/>
  <headerFooter differentFirst="1" alignWithMargins="0">
    <oddFooter>Page &amp;P of &amp;N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39997558519241921"/>
    <pageSetUpPr autoPageBreaks="0" fitToPage="1"/>
  </sheetPr>
  <dimension ref="A1:F10"/>
  <sheetViews>
    <sheetView showGridLines="0" zoomScaleNormal="100" workbookViewId="0"/>
  </sheetViews>
  <sheetFormatPr defaultColWidth="8.796875" defaultRowHeight="14.4" x14ac:dyDescent="0.3"/>
  <cols>
    <col min="1" max="1" width="1.69921875" style="5" customWidth="1"/>
    <col min="2" max="2" width="5" style="5" customWidth="1"/>
    <col min="3" max="3" width="18.69921875" style="5" customWidth="1"/>
    <col min="4" max="4" width="26.69921875" style="5" customWidth="1"/>
    <col min="5" max="5" width="66.69921875" style="5" customWidth="1"/>
    <col min="6" max="6" width="5" style="5" customWidth="1"/>
    <col min="7" max="16384" width="8.796875" style="5"/>
  </cols>
  <sheetData>
    <row r="1" spans="1:6" ht="79.95" customHeight="1" x14ac:dyDescent="1.05">
      <c r="A1" s="19"/>
      <c r="B1" s="20"/>
      <c r="C1" s="26" t="s">
        <v>24</v>
      </c>
      <c r="D1" s="27"/>
      <c r="E1" s="27"/>
      <c r="F1" s="20"/>
    </row>
    <row r="2" spans="1:6" ht="30" customHeight="1" x14ac:dyDescent="0.3">
      <c r="A2" s="19"/>
      <c r="B2" s="20"/>
      <c r="C2" s="28" t="s">
        <v>10</v>
      </c>
      <c r="D2" s="21" t="s">
        <v>22</v>
      </c>
      <c r="E2" s="22"/>
      <c r="F2" s="20"/>
    </row>
    <row r="3" spans="1:6" ht="54" customHeight="1" x14ac:dyDescent="0.3">
      <c r="A3" s="19"/>
      <c r="B3" s="20"/>
      <c r="C3" s="25" t="s">
        <v>40</v>
      </c>
      <c r="D3" s="25" t="s">
        <v>41</v>
      </c>
      <c r="E3" s="25" t="s">
        <v>28</v>
      </c>
      <c r="F3" s="20"/>
    </row>
    <row r="4" spans="1:6" ht="82.95" customHeight="1" x14ac:dyDescent="0.3">
      <c r="A4" s="19"/>
      <c r="B4" s="20"/>
      <c r="C4" s="23" t="s">
        <v>1</v>
      </c>
      <c r="D4" s="23" t="s">
        <v>2</v>
      </c>
      <c r="E4" s="23" t="s">
        <v>3</v>
      </c>
      <c r="F4" s="20"/>
    </row>
    <row r="5" spans="1:6" ht="82.95" customHeight="1" x14ac:dyDescent="0.3">
      <c r="A5" s="19"/>
      <c r="B5" s="20"/>
      <c r="C5" s="23" t="s">
        <v>4</v>
      </c>
      <c r="D5" s="23" t="s">
        <v>5</v>
      </c>
      <c r="E5" s="23" t="s">
        <v>6</v>
      </c>
      <c r="F5" s="20"/>
    </row>
    <row r="6" spans="1:6" ht="82.95" customHeight="1" x14ac:dyDescent="0.3">
      <c r="A6" s="19"/>
      <c r="B6" s="20"/>
      <c r="C6" s="23" t="s">
        <v>7</v>
      </c>
      <c r="D6" s="23" t="s">
        <v>8</v>
      </c>
      <c r="E6" s="23" t="s">
        <v>9</v>
      </c>
      <c r="F6" s="20"/>
    </row>
    <row r="7" spans="1:6" ht="30" customHeight="1" x14ac:dyDescent="0.3">
      <c r="A7" s="19"/>
      <c r="B7" s="20"/>
      <c r="C7" s="20"/>
      <c r="D7" s="20"/>
      <c r="E7" s="20"/>
      <c r="F7" s="20"/>
    </row>
    <row r="8" spans="1:6" x14ac:dyDescent="0.3">
      <c r="A8" s="24"/>
    </row>
    <row r="9" spans="1:6" x14ac:dyDescent="0.3">
      <c r="A9" s="24"/>
    </row>
    <row r="10" spans="1:6" x14ac:dyDescent="0.3">
      <c r="A10" s="24"/>
    </row>
  </sheetData>
  <mergeCells count="1">
    <mergeCell ref="C1:E1"/>
  </mergeCells>
  <phoneticPr fontId="1" type="noConversion"/>
  <dataValidations count="3">
    <dataValidation allowBlank="1" showInputMessage="1" showErrorMessage="1" prompt="Enter Abbreviation in this column under this heading. Use heading filters to find specific entries" sqref="C3" xr:uid="{00000000-0002-0000-0100-000001000000}"/>
    <dataValidation allowBlank="1" showInputMessage="1" showErrorMessage="1" prompt="Enter Depreciation Method in this column under this heading" sqref="D3" xr:uid="{00000000-0002-0000-0100-000002000000}"/>
    <dataValidation allowBlank="1" showInputMessage="1" showErrorMessage="1" prompt="Enter Description in this column under this heading" sqref="E3" xr:uid="{00000000-0002-0000-0100-000003000000}"/>
  </dataValidations>
  <printOptions horizontalCentered="1"/>
  <pageMargins left="0.4" right="0.4" top="0.4" bottom="0.4" header="0.25" footer="0.25"/>
  <pageSetup fitToHeight="0" orientation="landscape" r:id="rId1"/>
  <headerFooter alignWithMargins="0"/>
  <tableParts count="1">
    <tablePart r:id="rId2"/>
  </tableParts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667EB658-9D61-45C9-AE67-16B7DFBAB501}"/>
</file>

<file path=customXml/itemProps21.xml><?xml version="1.0" encoding="utf-8"?>
<ds:datastoreItem xmlns:ds="http://schemas.openxmlformats.org/officeDocument/2006/customXml" ds:itemID="{14D56E64-8041-4E18-8E7D-E4F7D81532B3}"/>
</file>

<file path=customXml/itemProps33.xml><?xml version="1.0" encoding="utf-8"?>
<ds:datastoreItem xmlns:ds="http://schemas.openxmlformats.org/officeDocument/2006/customXml" ds:itemID="{EB2500B8-C327-48AA-813A-2830A5166E0B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TM04099108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Fixed asset record</vt:lpstr>
      <vt:lpstr>Depreciation methods</vt:lpstr>
      <vt:lpstr>DepreciationMethods</vt:lpstr>
      <vt:lpstr>'Fixed asset record'!Print_Titles</vt:lpstr>
      <vt:lpstr>RowTitleRegion1..C2</vt:lpstr>
      <vt:lpstr>Title1</vt:lpstr>
      <vt:lpstr>Title2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2023-05-22T06:35:25Z</dcterms:created>
  <dcterms:modified xsi:type="dcterms:W3CDTF">2023-05-22T06:35:31Z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