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2.xml" ContentType="application/xml"/>
  <Override PartName="/customXml/itemProps21.xml" ContentType="application/vnd.openxmlformats-officedocument.customXmlProperties+xml"/>
  <Override PartName="/xl/theme/theme11.xml" ContentType="application/vnd.openxmlformats-officedocument.theme+xml"/>
  <Override PartName="/customXml/item12.xml" ContentType="application/xml"/>
  <Override PartName="/customXml/itemProps12.xml" ContentType="application/vnd.openxmlformats-officedocument.customXmlProperties+xml"/>
  <Override PartName="/xl/worksheets/sheet21.xml" ContentType="application/vnd.openxmlformats-officedocument.spreadsheetml.worksheet+xml"/>
  <Override PartName="/xl/tables/table21.xml" ContentType="application/vnd.openxmlformats-officedocument.spreadsheetml.table+xml"/>
  <Override PartName="/xl/drawings/drawing21.xml" ContentType="application/vnd.openxmlformats-officedocument.drawing+xml"/>
  <Override PartName="/xl/worksheets/sheet12.xml" ContentType="application/vnd.openxmlformats-officedocument.spreadsheetml.worksheet+xml"/>
  <Override PartName="/xl/tables/table12.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customXml/item33.xml" ContentType="application/xml"/>
  <Override PartName="/customXml/itemProps3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filterPrivacy="1"/>
  <bookViews>
    <workbookView xWindow="-108" yWindow="-108" windowWidth="23256" windowHeight="12720" xr2:uid="{00000000-000D-0000-FFFF-FFFF00000000}"/>
  </bookViews>
  <sheets>
    <sheet name="Summary" sheetId="1" r:id="rId1"/>
    <sheet name="Gift list" sheetId="2" r:id="rId2"/>
  </sheets>
  <definedNames>
    <definedName name="Adjust_Budget">Summary!$D$5</definedName>
    <definedName name="Allocated_Money_Remaining">IF(Recipients[[#Totals],[PLANNED % OF BUDGET]]=1,TotalBudget*Summary!XFD1,IF(Recipients[[#Totals],[PLANNED % OF BUDGET]]&gt;1,(TotalBudget/Recipients[[#Totals],[PLANNED % OF BUDGET]])*Summary!XFD1,TotalBudget*Summary!XFD1))</definedName>
    <definedName name="_xlnm.Print_Titles" localSheetId="1">'Gift list'!$6:$6</definedName>
    <definedName name="_xlnm.Print_Titles" localSheetId="0">Summary!$6:$6</definedName>
    <definedName name="RecipientNames">Recipients[RECIPIENT]</definedName>
    <definedName name="REMAINING">Summary!$F$3</definedName>
    <definedName name="RowTitleRegion1..F4">Summary!$E$1</definedName>
    <definedName name="Title1">Recipients[[#Headers],[RECIPIENT]]</definedName>
    <definedName name="Title2">Gifts[[#Headers],[RECIPIENT]]</definedName>
    <definedName name="TotalBudget">Summary!$F$1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 i="1" l="1"/>
  <c r="F9" i="1"/>
  <c r="F10" i="1"/>
  <c r="F11" i="1"/>
  <c r="F7" i="1"/>
  <c r="F2" i="1" l="1"/>
  <c r="F3" i="1" s="1"/>
  <c r="E12" i="1" l="1"/>
  <c r="C12" i="1"/>
  <c r="D11" i="1" l="1"/>
  <c r="D7" i="1"/>
  <c r="D10" i="1"/>
  <c r="D9" i="1"/>
  <c r="D8" i="1"/>
  <c r="F12" i="1"/>
  <c r="D12" i="1" l="1"/>
</calcChain>
</file>

<file path=xl/sharedStrings.xml><?xml version="1.0" encoding="utf-8"?>
<sst xmlns="http://schemas.openxmlformats.org/spreadsheetml/2006/main" count="47" uniqueCount="30">
  <si>
    <t>Adam</t>
  </si>
  <si>
    <t>Jenny</t>
  </si>
  <si>
    <t>Brian</t>
  </si>
  <si>
    <t>Suzanne</t>
  </si>
  <si>
    <t>Marty</t>
  </si>
  <si>
    <t>Total</t>
  </si>
  <si>
    <t>Yes</t>
  </si>
  <si>
    <t>Bicycle</t>
  </si>
  <si>
    <t>Sweater</t>
  </si>
  <si>
    <t>Dress</t>
  </si>
  <si>
    <t>TOTAL BUDGET</t>
  </si>
  <si>
    <t>SPENT</t>
  </si>
  <si>
    <t>PLANNED % OF BUDGET</t>
  </si>
  <si>
    <t>PLANNED # OF GIFTS</t>
  </si>
  <si>
    <t>GIFTS REMAINING</t>
  </si>
  <si>
    <t>GIFT</t>
  </si>
  <si>
    <t>COST</t>
  </si>
  <si>
    <t>PURCHASED</t>
  </si>
  <si>
    <t>WRAPPED</t>
  </si>
  <si>
    <t>GIFT LIST</t>
  </si>
  <si>
    <t>RECIPIENT</t>
  </si>
  <si>
    <t>REMAINING MONEY ALLOCATED</t>
  </si>
  <si>
    <t>REMAINING BUDGET</t>
  </si>
  <si>
    <t>GIFT TRACKER</t>
  </si>
  <si>
    <t>Adjust budget if % of planned budget exceeds 100% (Yes/No)?</t>
  </si>
  <si>
    <t>Scrapbook materials</t>
  </si>
  <si>
    <t>Dollhouse</t>
  </si>
  <si>
    <t>Toy train</t>
  </si>
  <si>
    <t>Gift card</t>
  </si>
  <si>
    <t>Holiday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</si>
</sst>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2" formatCode="_(&quot;$&quot;* #,##0_);_(&quot;$&quot;* \(#,##0\);_(&quot;$&quot;* &quot;-&quot;_);_(@_)"/>
    <numFmt numFmtId="41" formatCode="_(* #,##0_);_(* \(#,##0\);_(* &quot;-&quot;_);_(@_)"/>
    <numFmt numFmtId="164" formatCode="&quot;$&quot;#,##0.00"/>
  </numFmts>
  <fonts count="12" x14ac:knownFonts="1">
    <font>
      <sz val="11"/>
      <color theme="3"/>
      <name val="Georgia"/>
      <family val="2"/>
      <scheme val="minor"/>
    </font>
    <font>
      <b/>
      <sz val="11"/>
      <color theme="3"/>
      <name val="Georgia"/>
      <family val="2"/>
      <scheme val="minor"/>
    </font>
    <font>
      <sz val="9"/>
      <color theme="3"/>
      <name val="Georgia"/>
      <family val="1"/>
      <scheme val="minor"/>
    </font>
    <font>
      <sz val="11"/>
      <color theme="3"/>
      <name val="Georgia"/>
      <family val="2"/>
      <scheme val="minor"/>
    </font>
    <font>
      <sz val="11"/>
      <color theme="3"/>
      <name val="Calibri"/>
      <family val="2"/>
      <scheme val="major"/>
    </font>
    <font>
      <b/>
      <i/>
      <sz val="37"/>
      <color theme="4" tint="-0.499984740745262"/>
      <name val="Georgia"/>
      <family val="1"/>
      <scheme val="minor"/>
    </font>
    <font>
      <sz val="30"/>
      <color theme="5" tint="-0.24994659260841701"/>
      <name val="Calibri"/>
      <family val="2"/>
      <scheme val="major"/>
    </font>
    <font>
      <b/>
      <sz val="11"/>
      <color theme="5" tint="-0.499984740745262"/>
      <name val="Calibri"/>
      <family val="2"/>
      <scheme val="major"/>
    </font>
    <font>
      <sz val="9"/>
      <color theme="3"/>
      <name val="Georgia"/>
      <family val="2"/>
      <scheme val="minor"/>
    </font>
    <font>
      <sz val="30"/>
      <color theme="5" tint="-0.249977111117893"/>
      <name val="Calibri"/>
      <family val="2"/>
      <scheme val="major"/>
    </font>
    <font>
      <b/>
      <i/>
      <sz val="48"/>
      <color theme="4" tint="-0.499984740745262"/>
      <name val="Georgia"/>
      <family val="1"/>
      <scheme val="minor"/>
    </font>
    <font>
      <sz val="26"/>
      <color theme="5" tint="-0.249977111117893"/>
      <name val="Calibri"/>
      <family val="2"/>
      <scheme val="major"/>
    </font>
  </fonts>
  <fills count="3">
    <fill>
      <patternFill patternType="none"/>
    </fill>
    <fill>
      <patternFill patternType="gray125"/>
    </fill>
    <fill>
      <patternFill patternType="solid">
        <fgColor theme="4" tint="0.79998168889431442"/>
        <bgColor indexed="64"/>
      </patternFill>
    </fill>
  </fills>
  <borders count="8">
    <border>
      <left/>
      <right/>
      <top/>
      <bottom/>
      <diagonal/>
    </border>
    <border>
      <left style="thin">
        <color theme="4"/>
      </left>
      <right style="thin">
        <color theme="4"/>
      </right>
      <top style="thin">
        <color theme="4"/>
      </top>
      <bottom style="thin">
        <color theme="4"/>
      </bottom>
      <diagonal/>
    </border>
    <border>
      <left/>
      <right/>
      <top/>
      <bottom style="thin">
        <color theme="4"/>
      </bottom>
      <diagonal/>
    </border>
    <border>
      <left/>
      <right/>
      <top/>
      <bottom style="slantDashDot">
        <color theme="4" tint="-0.249977111117893"/>
      </bottom>
      <diagonal/>
    </border>
    <border>
      <left/>
      <right/>
      <top style="slantDashDot">
        <color theme="4" tint="-0.249977111117893"/>
      </top>
      <bottom/>
      <diagonal/>
    </border>
    <border>
      <left/>
      <right/>
      <top style="slantDashDot">
        <color theme="4" tint="-0.249977111117893"/>
      </top>
      <bottom style="slantDashDot">
        <color theme="4" tint="-0.249977111117893"/>
      </bottom>
      <diagonal/>
    </border>
    <border>
      <left style="slantDashDot">
        <color theme="4" tint="-0.249977111117893"/>
      </left>
      <right/>
      <top style="slantDashDot">
        <color theme="4" tint="-0.249977111117893"/>
      </top>
      <bottom style="slantDashDot">
        <color theme="4" tint="-0.249977111117893"/>
      </bottom>
      <diagonal/>
    </border>
    <border>
      <left style="slantDashDot">
        <color theme="4" tint="-0.249977111117893"/>
      </left>
      <right/>
      <top/>
      <bottom/>
      <diagonal/>
    </border>
  </borders>
  <cellStyleXfs count="15">
    <xf numFmtId="0" fontId="0" fillId="0" borderId="0">
      <alignment horizontal="left" vertical="center" wrapText="1" indent="1"/>
    </xf>
    <xf numFmtId="0" fontId="3" fillId="0" borderId="0" applyNumberFormat="0" applyFont="0" applyFill="0" applyBorder="0" applyProtection="0">
      <alignment horizontal="center" vertical="center"/>
    </xf>
    <xf numFmtId="1" fontId="3" fillId="0" borderId="0" applyFont="0" applyFill="0" applyBorder="0" applyProtection="0">
      <alignment horizontal="center" vertical="center"/>
    </xf>
    <xf numFmtId="41" fontId="3" fillId="0" borderId="0" applyFont="0" applyFill="0" applyBorder="0" applyAlignment="0" applyProtection="0"/>
    <xf numFmtId="164" fontId="3" fillId="0" borderId="0" applyFont="0" applyFill="0" applyBorder="0" applyProtection="0">
      <alignment horizontal="right" vertical="center" indent="1"/>
    </xf>
    <xf numFmtId="42" fontId="3" fillId="0" borderId="0" applyFont="0" applyFill="0" applyBorder="0" applyAlignment="0" applyProtection="0"/>
    <xf numFmtId="9" fontId="3" fillId="0" borderId="0" applyFont="0" applyFill="0" applyBorder="0" applyProtection="0">
      <alignment horizontal="center" vertical="center"/>
    </xf>
    <xf numFmtId="0" fontId="5" fillId="0" borderId="0">
      <alignment vertical="center"/>
    </xf>
    <xf numFmtId="0" fontId="6" fillId="0" borderId="0">
      <alignment vertical="center"/>
    </xf>
    <xf numFmtId="0" fontId="7" fillId="0" borderId="0">
      <alignment horizontal="right" indent="1"/>
    </xf>
    <xf numFmtId="0" fontId="4" fillId="0" borderId="0" applyNumberFormat="0" applyFill="0" applyBorder="0" applyAlignment="0" applyProtection="0"/>
    <xf numFmtId="164" fontId="1" fillId="0" borderId="2">
      <alignment horizontal="left" indent="1"/>
    </xf>
    <xf numFmtId="164" fontId="1" fillId="0" borderId="1">
      <alignment horizontal="left" vertical="center" indent="1"/>
    </xf>
    <xf numFmtId="164" fontId="8" fillId="0" borderId="0" applyFont="0" applyFill="0" applyBorder="0" applyProtection="0">
      <alignment horizontal="right" vertical="center" indent="1"/>
    </xf>
    <xf numFmtId="0" fontId="7" fillId="0" borderId="0" applyNumberFormat="0" applyFill="0" applyBorder="0">
      <alignment horizontal="center" vertical="center" wrapText="1"/>
    </xf>
  </cellStyleXfs>
  <cellXfs count="32">
    <xf numFmtId="0" fontId="0" fillId="0" borderId="0" xfId="0">
      <alignment horizontal="left" vertical="center" wrapText="1" indent="1"/>
    </xf>
    <xf numFmtId="9" fontId="0" fillId="0" borderId="0" xfId="6" applyFont="1" applyBorder="1">
      <alignment horizontal="center" vertical="center"/>
    </xf>
    <xf numFmtId="0" fontId="2" fillId="0" borderId="0" xfId="0" applyFont="1" applyAlignment="1">
      <alignment horizontal="left" vertical="center" indent="1"/>
    </xf>
    <xf numFmtId="9" fontId="2"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Alignment="1">
      <alignment vertical="top"/>
    </xf>
    <xf numFmtId="0" fontId="7" fillId="0" borderId="0" xfId="9">
      <alignment horizontal="right" indent="1"/>
    </xf>
    <xf numFmtId="164" fontId="1" fillId="0" borderId="2" xfId="11">
      <alignment horizontal="left" indent="1"/>
    </xf>
    <xf numFmtId="0" fontId="4" fillId="0" borderId="0" xfId="10" applyAlignment="1">
      <alignment horizontal="left" vertical="center" indent="1"/>
    </xf>
    <xf numFmtId="1" fontId="0" fillId="0" borderId="0" xfId="2" applyFont="1">
      <alignment horizontal="center" vertical="center"/>
    </xf>
    <xf numFmtId="0" fontId="6" fillId="0" borderId="0" xfId="8">
      <alignment vertical="center"/>
    </xf>
    <xf numFmtId="0" fontId="4" fillId="0" borderId="0" xfId="10" applyAlignment="1">
      <alignment horizontal="left" vertical="center" wrapText="1" indent="1"/>
    </xf>
    <xf numFmtId="0" fontId="7" fillId="0" borderId="0" xfId="14">
      <alignment horizontal="center" vertical="center" wrapText="1"/>
    </xf>
    <xf numFmtId="0" fontId="7" fillId="0" borderId="0" xfId="14" applyAlignment="1">
      <alignment horizontal="left" vertical="center" wrapText="1" indent="1"/>
    </xf>
    <xf numFmtId="164" fontId="2" fillId="0" borderId="0" xfId="0" applyNumberFormat="1" applyFont="1" applyAlignment="1">
      <alignment horizontal="center" vertical="center"/>
    </xf>
    <xf numFmtId="164" fontId="0" fillId="0" borderId="0" xfId="13" applyFont="1" applyAlignment="1">
      <alignment horizontal="center" vertical="center"/>
    </xf>
    <xf numFmtId="0" fontId="4" fillId="0" borderId="0" xfId="10" applyAlignment="1">
      <alignment horizontal="center" vertical="center"/>
    </xf>
    <xf numFmtId="0" fontId="0" fillId="0" borderId="0" xfId="1" applyFont="1">
      <alignment horizontal="center" vertical="center"/>
    </xf>
    <xf numFmtId="0" fontId="0" fillId="0" borderId="0" xfId="0" applyAlignment="1">
      <alignment horizontal="center" vertical="center" wrapText="1"/>
    </xf>
    <xf numFmtId="0" fontId="9" fillId="0" borderId="0" xfId="7" applyFont="1" applyAlignment="1">
      <alignment horizontal="center" vertical="top"/>
    </xf>
    <xf numFmtId="164" fontId="0" fillId="2" borderId="0" xfId="4" applyFont="1" applyFill="1" applyAlignment="1">
      <alignment horizontal="center" vertical="center"/>
    </xf>
    <xf numFmtId="1" fontId="0" fillId="2" borderId="0" xfId="2" applyFont="1" applyFill="1">
      <alignment horizontal="center" vertical="center"/>
    </xf>
    <xf numFmtId="164" fontId="1" fillId="0" borderId="0" xfId="11" applyBorder="1">
      <alignment horizontal="left" indent="1"/>
    </xf>
    <xf numFmtId="0" fontId="9" fillId="0" borderId="0" xfId="8" applyFont="1">
      <alignment vertical="center"/>
    </xf>
    <xf numFmtId="0" fontId="0" fillId="0" borderId="3" xfId="0" applyBorder="1">
      <alignment horizontal="left" vertical="center" wrapText="1" indent="1"/>
    </xf>
    <xf numFmtId="0" fontId="0" fillId="0" borderId="4" xfId="0" applyBorder="1">
      <alignment horizontal="left" vertical="center" wrapText="1" indent="1"/>
    </xf>
    <xf numFmtId="0" fontId="0" fillId="0" borderId="7" xfId="0" applyBorder="1">
      <alignment horizontal="left" vertical="center" wrapText="1" indent="1"/>
    </xf>
    <xf numFmtId="0" fontId="7" fillId="0" borderId="7" xfId="10" applyFont="1" applyBorder="1" applyAlignment="1">
      <alignment horizontal="left" vertical="center" wrapText="1" indent="1"/>
    </xf>
    <xf numFmtId="0" fontId="10" fillId="0" borderId="0" xfId="7" applyFont="1" applyAlignment="1">
      <alignment horizontal="left" indent="1"/>
    </xf>
    <xf numFmtId="0" fontId="11" fillId="0" borderId="0" xfId="7" applyFont="1" applyAlignment="1">
      <alignment horizontal="left" vertical="top" indent="1"/>
    </xf>
    <xf numFmtId="0" fontId="4" fillId="2" borderId="6" xfId="10" applyFill="1" applyBorder="1" applyAlignment="1">
      <alignment horizontal="left" vertical="center" indent="1"/>
    </xf>
    <xf numFmtId="0" fontId="4" fillId="2" borderId="5" xfId="10" applyFill="1" applyBorder="1" applyAlignment="1">
      <alignment horizontal="left" vertical="center" indent="1"/>
    </xf>
  </cellXfs>
  <cellStyles count="15">
    <cellStyle name="Comma" xfId="2" builtinId="3" customBuiltin="1"/>
    <cellStyle name="Comma [0]" xfId="3" builtinId="6" customBuiltin="1"/>
    <cellStyle name="Currency" xfId="4" builtinId="4" customBuiltin="1"/>
    <cellStyle name="Currency [0]" xfId="5" builtinId="7" customBuiltin="1"/>
    <cellStyle name="Currency Custom" xfId="13" xr:uid="{00000000-0005-0000-0000-000004000000}"/>
    <cellStyle name="Heading 1" xfId="8" builtinId="16" customBuiltin="1"/>
    <cellStyle name="Heading 2" xfId="9" builtinId="17" customBuiltin="1"/>
    <cellStyle name="Heading 3" xfId="10" builtinId="18" customBuiltin="1"/>
    <cellStyle name="Input" xfId="11" builtinId="20" customBuiltin="1"/>
    <cellStyle name="Normal" xfId="0" builtinId="0" customBuiltin="1"/>
    <cellStyle name="Output" xfId="12" builtinId="21" customBuiltin="1"/>
    <cellStyle name="Percent" xfId="6" builtinId="5" customBuiltin="1"/>
    <cellStyle name="Purshased/Wrapped" xfId="1" xr:uid="{00000000-0005-0000-0000-00000C000000}"/>
    <cellStyle name="Table Heading" xfId="14" xr:uid="{00000000-0005-0000-0000-00000D000000}"/>
    <cellStyle name="Title" xfId="7" builtinId="15" customBuiltin="1"/>
  </cellStyles>
  <dxfs count="21">
    <dxf>
      <font>
        <strike/>
        <color theme="3" tint="0.59996337778862885"/>
      </font>
    </dxf>
    <dxf>
      <font>
        <color theme="8" tint="-0.499984740745262"/>
      </font>
    </dxf>
    <dxf>
      <font>
        <color theme="8" tint="-0.499984740745262"/>
      </font>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3"/>
        <name val="Georgia"/>
        <scheme val="minor"/>
      </font>
      <alignment horizontal="center" vertical="center" textRotation="0" wrapText="0" indent="0" justifyLastLine="0" shrinkToFit="0" readingOrder="0"/>
    </dxf>
    <dxf>
      <font>
        <b val="0"/>
        <i val="0"/>
        <strike val="0"/>
        <condense val="0"/>
        <extend val="0"/>
        <outline val="0"/>
        <shadow val="0"/>
        <u val="none"/>
        <vertAlign val="baseline"/>
        <sz val="9"/>
        <color theme="3"/>
        <name val="Georgia"/>
        <family val="1"/>
        <scheme val="minor"/>
      </font>
      <alignment horizontal="center" vertical="center" textRotation="0" wrapText="0" indent="0" justifyLastLine="0" shrinkToFit="0" readingOrder="0"/>
    </dxf>
    <dxf>
      <fill>
        <patternFill patternType="solid">
          <fgColor indexed="64"/>
          <bgColor theme="4" tint="0.79998168889431442"/>
        </patternFill>
      </fill>
    </dxf>
    <dxf>
      <font>
        <b val="0"/>
        <i val="0"/>
        <strike val="0"/>
        <condense val="0"/>
        <extend val="0"/>
        <outline val="0"/>
        <shadow val="0"/>
        <u val="none"/>
        <vertAlign val="baseline"/>
        <sz val="9"/>
        <color theme="3"/>
        <name val="Georgia"/>
        <family val="1"/>
        <scheme val="minor"/>
      </font>
      <alignment horizontal="center" vertical="center" textRotation="0" wrapText="0" indent="0" justifyLastLine="0" shrinkToFit="0" readingOrder="0"/>
    </dxf>
    <dxf>
      <font>
        <b val="0"/>
        <i val="0"/>
        <strike val="0"/>
        <condense val="0"/>
        <extend val="0"/>
        <outline val="0"/>
        <shadow val="0"/>
        <u val="none"/>
        <vertAlign val="baseline"/>
        <sz val="9"/>
        <color theme="3"/>
        <name val="Georgia"/>
        <family val="1"/>
        <scheme val="minor"/>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3"/>
        <name val="Georgia"/>
        <scheme val="minor"/>
      </font>
      <fill>
        <patternFill patternType="solid">
          <fgColor indexed="64"/>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9"/>
        <color theme="3"/>
        <name val="Georgia"/>
        <family val="1"/>
        <scheme val="minor"/>
      </font>
      <numFmt numFmtId="13" formatCode="0%"/>
      <alignment horizontal="center" vertical="center" textRotation="0" wrapText="0" indent="0" justifyLastLine="0" shrinkToFit="0" readingOrder="0"/>
    </dxf>
    <dxf>
      <font>
        <b val="0"/>
        <i val="0"/>
        <strike val="0"/>
        <condense val="0"/>
        <extend val="0"/>
        <outline val="0"/>
        <shadow val="0"/>
        <u val="none"/>
        <vertAlign val="baseline"/>
        <sz val="9"/>
        <color theme="3"/>
        <name val="Georgia"/>
        <family val="1"/>
        <scheme val="minor"/>
      </font>
      <alignment horizontal="left" vertical="center" textRotation="0" wrapText="0" indent="1" justifyLastLine="0" shrinkToFit="0" readingOrder="0"/>
    </dxf>
    <dxf>
      <fill>
        <patternFill>
          <bgColor theme="0" tint="-4.9989318521683403E-2"/>
        </patternFill>
      </fill>
    </dxf>
    <dxf>
      <fill>
        <patternFill>
          <bgColor theme="0"/>
        </patternFill>
      </fill>
    </dxf>
    <dxf>
      <font>
        <b/>
        <i val="0"/>
      </font>
      <fill>
        <patternFill>
          <bgColor theme="4" tint="0.79998168889431442"/>
        </patternFill>
      </fill>
    </dxf>
    <dxf>
      <font>
        <b/>
        <i val="0"/>
        <color theme="5" tint="-0.499984740745262"/>
      </font>
      <border>
        <top style="thick">
          <color theme="4"/>
        </top>
        <bottom style="double">
          <color theme="4"/>
        </bottom>
      </border>
    </dxf>
    <dxf>
      <border>
        <left style="thin">
          <color theme="4"/>
        </left>
        <right style="thin">
          <color theme="4"/>
        </right>
        <bottom style="thick">
          <color theme="4"/>
        </bottom>
        <vertical style="slantDashDot">
          <color theme="4"/>
        </vertical>
        <horizontal style="thin">
          <color theme="4"/>
        </horizontal>
      </border>
    </dxf>
    <dxf>
      <font>
        <b/>
        <i val="0"/>
      </font>
      <fill>
        <patternFill>
          <bgColor theme="4" tint="0.79998168889431442"/>
        </patternFill>
      </fill>
    </dxf>
    <dxf>
      <font>
        <b/>
        <i val="0"/>
        <color theme="5" tint="-0.499984740745262"/>
      </font>
      <border>
        <top style="thick">
          <color theme="4"/>
        </top>
        <bottom style="double">
          <color theme="4"/>
        </bottom>
      </border>
    </dxf>
    <dxf>
      <border>
        <left style="thin">
          <color theme="4"/>
        </left>
        <right style="thin">
          <color theme="4"/>
        </right>
        <bottom style="thick">
          <color theme="4"/>
        </bottom>
        <vertical style="mediumDashDotDot">
          <color theme="4"/>
        </vertical>
        <horizontal style="thin">
          <color theme="4"/>
        </horizontal>
      </border>
    </dxf>
  </dxfs>
  <tableStyles count="2" defaultTableStyle="Holiday Gift List" defaultPivotStyle="PivotStyleLight16">
    <tableStyle name="Holiday Gift List" pivot="0" count="3" xr9:uid="{00000000-0011-0000-FFFF-FFFF00000000}">
      <tableStyleElement type="wholeTable" dxfId="20"/>
      <tableStyleElement type="headerRow" dxfId="19"/>
      <tableStyleElement type="totalRow" dxfId="18"/>
    </tableStyle>
    <tableStyle name="Summary" pivot="0" count="5" xr9:uid="{00000000-0011-0000-FFFF-FFFF01000000}">
      <tableStyleElement type="wholeTable" dxfId="17"/>
      <tableStyleElement type="headerRow" dxfId="16"/>
      <tableStyleElement type="totalRow" dxfId="15"/>
      <tableStyleElement type="firstColumn" dxfId="14"/>
      <tableStyleElement type="firstColumn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2.xml" Id="rId8" /><Relationship Type="http://schemas.openxmlformats.org/officeDocument/2006/relationships/theme" Target="/xl/theme/theme11.xml" Id="rId3" /><Relationship Type="http://schemas.openxmlformats.org/officeDocument/2006/relationships/customXml" Target="/customXml/item12.xml" Id="rId7" /><Relationship Type="http://schemas.openxmlformats.org/officeDocument/2006/relationships/worksheet" Target="/xl/worksheets/sheet21.xml" Id="rId2" /><Relationship Type="http://schemas.openxmlformats.org/officeDocument/2006/relationships/worksheet" Target="/xl/worksheets/sheet12.xml" Id="rId1" /><Relationship Type="http://schemas.openxmlformats.org/officeDocument/2006/relationships/calcChain" Target="/xl/calcChain.xml" Id="rId6" /><Relationship Type="http://schemas.openxmlformats.org/officeDocument/2006/relationships/sharedStrings" Target="/xl/sharedStrings.xml" Id="rId5" /><Relationship Type="http://schemas.openxmlformats.org/officeDocument/2006/relationships/styles" Target="/xl/styles.xml" Id="rId4" /><Relationship Type="http://schemas.openxmlformats.org/officeDocument/2006/relationships/customXml" Target="/customXml/item33.xml" Id="rId9" /></Relationships>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25400</xdr:colOff>
      <xdr:row>0</xdr:row>
      <xdr:rowOff>127000</xdr:rowOff>
    </xdr:to>
    <xdr:grpSp>
      <xdr:nvGrpSpPr>
        <xdr:cNvPr id="4" name="Page Border" descr="Striped, multi-colored border ">
          <a:extLst>
            <a:ext uri="{FF2B5EF4-FFF2-40B4-BE49-F238E27FC236}">
              <a16:creationId xmlns:a16="http://schemas.microsoft.com/office/drawing/2014/main" id="{00000000-0008-0000-0000-000004000000}"/>
            </a:ext>
          </a:extLst>
        </xdr:cNvPr>
        <xdr:cNvGrpSpPr/>
      </xdr:nvGrpSpPr>
      <xdr:grpSpPr>
        <a:xfrm>
          <a:off x="0" y="0"/>
          <a:ext cx="10266680" cy="127000"/>
          <a:chOff x="190500" y="6334125"/>
          <a:chExt cx="8639175" cy="114300"/>
        </a:xfrm>
      </xdr:grpSpPr>
      <xdr:sp macro="" textlink="">
        <xdr:nvSpPr>
          <xdr:cNvPr id="1034" name="Freeform 10">
            <a:extLst>
              <a:ext uri="{FF2B5EF4-FFF2-40B4-BE49-F238E27FC236}">
                <a16:creationId xmlns:a16="http://schemas.microsoft.com/office/drawing/2014/main" id="{00000000-0008-0000-0000-00000A040000}"/>
              </a:ext>
            </a:extLst>
          </xdr:cNvPr>
          <xdr:cNvSpPr>
            <a:spLocks noEditPoints="1"/>
          </xdr:cNvSpPr>
        </xdr:nvSpPr>
        <xdr:spPr bwMode="auto">
          <a:xfrm>
            <a:off x="619125" y="6334125"/>
            <a:ext cx="8210550" cy="114300"/>
          </a:xfrm>
          <a:custGeom>
            <a:avLst/>
            <a:gdLst>
              <a:gd name="T0" fmla="*/ 3366 w 3447"/>
              <a:gd name="T1" fmla="*/ 0 h 49"/>
              <a:gd name="T2" fmla="*/ 3447 w 3447"/>
              <a:gd name="T3" fmla="*/ 0 h 49"/>
              <a:gd name="T4" fmla="*/ 3447 w 3447"/>
              <a:gd name="T5" fmla="*/ 49 h 49"/>
              <a:gd name="T6" fmla="*/ 3322 w 3447"/>
              <a:gd name="T7" fmla="*/ 49 h 49"/>
              <a:gd name="T8" fmla="*/ 3366 w 3447"/>
              <a:gd name="T9" fmla="*/ 0 h 49"/>
              <a:gd name="T10" fmla="*/ 2892 w 3447"/>
              <a:gd name="T11" fmla="*/ 0 h 49"/>
              <a:gd name="T12" fmla="*/ 3061 w 3447"/>
              <a:gd name="T13" fmla="*/ 0 h 49"/>
              <a:gd name="T14" fmla="*/ 3019 w 3447"/>
              <a:gd name="T15" fmla="*/ 49 h 49"/>
              <a:gd name="T16" fmla="*/ 2848 w 3447"/>
              <a:gd name="T17" fmla="*/ 49 h 49"/>
              <a:gd name="T18" fmla="*/ 2892 w 3447"/>
              <a:gd name="T19" fmla="*/ 0 h 49"/>
              <a:gd name="T20" fmla="*/ 2417 w 3447"/>
              <a:gd name="T21" fmla="*/ 0 h 49"/>
              <a:gd name="T22" fmla="*/ 2587 w 3447"/>
              <a:gd name="T23" fmla="*/ 0 h 49"/>
              <a:gd name="T24" fmla="*/ 2543 w 3447"/>
              <a:gd name="T25" fmla="*/ 49 h 49"/>
              <a:gd name="T26" fmla="*/ 2374 w 3447"/>
              <a:gd name="T27" fmla="*/ 49 h 49"/>
              <a:gd name="T28" fmla="*/ 2417 w 3447"/>
              <a:gd name="T29" fmla="*/ 0 h 49"/>
              <a:gd name="T30" fmla="*/ 1942 w 3447"/>
              <a:gd name="T31" fmla="*/ 0 h 49"/>
              <a:gd name="T32" fmla="*/ 2113 w 3447"/>
              <a:gd name="T33" fmla="*/ 0 h 49"/>
              <a:gd name="T34" fmla="*/ 2069 w 3447"/>
              <a:gd name="T35" fmla="*/ 49 h 49"/>
              <a:gd name="T36" fmla="*/ 1898 w 3447"/>
              <a:gd name="T37" fmla="*/ 49 h 49"/>
              <a:gd name="T38" fmla="*/ 1942 w 3447"/>
              <a:gd name="T39" fmla="*/ 0 h 49"/>
              <a:gd name="T40" fmla="*/ 1468 w 3447"/>
              <a:gd name="T41" fmla="*/ 0 h 49"/>
              <a:gd name="T42" fmla="*/ 1637 w 3447"/>
              <a:gd name="T43" fmla="*/ 0 h 49"/>
              <a:gd name="T44" fmla="*/ 1594 w 3447"/>
              <a:gd name="T45" fmla="*/ 49 h 49"/>
              <a:gd name="T46" fmla="*/ 1424 w 3447"/>
              <a:gd name="T47" fmla="*/ 49 h 49"/>
              <a:gd name="T48" fmla="*/ 1468 w 3447"/>
              <a:gd name="T49" fmla="*/ 0 h 49"/>
              <a:gd name="T50" fmla="*/ 992 w 3447"/>
              <a:gd name="T51" fmla="*/ 0 h 49"/>
              <a:gd name="T52" fmla="*/ 1163 w 3447"/>
              <a:gd name="T53" fmla="*/ 0 h 49"/>
              <a:gd name="T54" fmla="*/ 1119 w 3447"/>
              <a:gd name="T55" fmla="*/ 49 h 49"/>
              <a:gd name="T56" fmla="*/ 949 w 3447"/>
              <a:gd name="T57" fmla="*/ 49 h 49"/>
              <a:gd name="T58" fmla="*/ 992 w 3447"/>
              <a:gd name="T59" fmla="*/ 0 h 49"/>
              <a:gd name="T60" fmla="*/ 518 w 3447"/>
              <a:gd name="T61" fmla="*/ 0 h 49"/>
              <a:gd name="T62" fmla="*/ 689 w 3447"/>
              <a:gd name="T63" fmla="*/ 0 h 49"/>
              <a:gd name="T64" fmla="*/ 645 w 3447"/>
              <a:gd name="T65" fmla="*/ 49 h 49"/>
              <a:gd name="T66" fmla="*/ 474 w 3447"/>
              <a:gd name="T67" fmla="*/ 49 h 49"/>
              <a:gd name="T68" fmla="*/ 518 w 3447"/>
              <a:gd name="T69" fmla="*/ 0 h 49"/>
              <a:gd name="T70" fmla="*/ 44 w 3447"/>
              <a:gd name="T71" fmla="*/ 0 h 49"/>
              <a:gd name="T72" fmla="*/ 213 w 3447"/>
              <a:gd name="T73" fmla="*/ 0 h 49"/>
              <a:gd name="T74" fmla="*/ 170 w 3447"/>
              <a:gd name="T75" fmla="*/ 49 h 49"/>
              <a:gd name="T76" fmla="*/ 0 w 3447"/>
              <a:gd name="T77" fmla="*/ 49 h 49"/>
              <a:gd name="T78" fmla="*/ 44 w 3447"/>
              <a:gd name="T79"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447" h="49">
                <a:moveTo>
                  <a:pt x="3366" y="0"/>
                </a:moveTo>
                <a:lnTo>
                  <a:pt x="3447" y="0"/>
                </a:lnTo>
                <a:lnTo>
                  <a:pt x="3447" y="49"/>
                </a:lnTo>
                <a:lnTo>
                  <a:pt x="3322" y="49"/>
                </a:lnTo>
                <a:lnTo>
                  <a:pt x="3366" y="0"/>
                </a:lnTo>
                <a:close/>
                <a:moveTo>
                  <a:pt x="2892" y="0"/>
                </a:moveTo>
                <a:lnTo>
                  <a:pt x="3061" y="0"/>
                </a:lnTo>
                <a:lnTo>
                  <a:pt x="3019" y="49"/>
                </a:lnTo>
                <a:lnTo>
                  <a:pt x="2848" y="49"/>
                </a:lnTo>
                <a:lnTo>
                  <a:pt x="2892" y="0"/>
                </a:lnTo>
                <a:close/>
                <a:moveTo>
                  <a:pt x="2417" y="0"/>
                </a:moveTo>
                <a:lnTo>
                  <a:pt x="2587" y="0"/>
                </a:lnTo>
                <a:lnTo>
                  <a:pt x="2543" y="49"/>
                </a:lnTo>
                <a:lnTo>
                  <a:pt x="2374" y="49"/>
                </a:lnTo>
                <a:lnTo>
                  <a:pt x="2417" y="0"/>
                </a:lnTo>
                <a:close/>
                <a:moveTo>
                  <a:pt x="1942" y="0"/>
                </a:moveTo>
                <a:lnTo>
                  <a:pt x="2113" y="0"/>
                </a:lnTo>
                <a:lnTo>
                  <a:pt x="2069" y="49"/>
                </a:lnTo>
                <a:lnTo>
                  <a:pt x="1898" y="49"/>
                </a:lnTo>
                <a:lnTo>
                  <a:pt x="1942" y="0"/>
                </a:lnTo>
                <a:close/>
                <a:moveTo>
                  <a:pt x="1468" y="0"/>
                </a:moveTo>
                <a:lnTo>
                  <a:pt x="1637" y="0"/>
                </a:lnTo>
                <a:lnTo>
                  <a:pt x="1594" y="49"/>
                </a:lnTo>
                <a:lnTo>
                  <a:pt x="1424" y="49"/>
                </a:lnTo>
                <a:lnTo>
                  <a:pt x="1468" y="0"/>
                </a:lnTo>
                <a:close/>
                <a:moveTo>
                  <a:pt x="992" y="0"/>
                </a:moveTo>
                <a:lnTo>
                  <a:pt x="1163" y="0"/>
                </a:lnTo>
                <a:lnTo>
                  <a:pt x="1119" y="49"/>
                </a:lnTo>
                <a:lnTo>
                  <a:pt x="949" y="49"/>
                </a:lnTo>
                <a:lnTo>
                  <a:pt x="992" y="0"/>
                </a:lnTo>
                <a:close/>
                <a:moveTo>
                  <a:pt x="518" y="0"/>
                </a:moveTo>
                <a:lnTo>
                  <a:pt x="689" y="0"/>
                </a:lnTo>
                <a:lnTo>
                  <a:pt x="645" y="49"/>
                </a:lnTo>
                <a:lnTo>
                  <a:pt x="474" y="49"/>
                </a:lnTo>
                <a:lnTo>
                  <a:pt x="518" y="0"/>
                </a:lnTo>
                <a:close/>
                <a:moveTo>
                  <a:pt x="44" y="0"/>
                </a:moveTo>
                <a:lnTo>
                  <a:pt x="213" y="0"/>
                </a:lnTo>
                <a:lnTo>
                  <a:pt x="170" y="49"/>
                </a:lnTo>
                <a:lnTo>
                  <a:pt x="0" y="49"/>
                </a:lnTo>
                <a:lnTo>
                  <a:pt x="44" y="0"/>
                </a:lnTo>
                <a:close/>
              </a:path>
            </a:pathLst>
          </a:custGeom>
          <a:solidFill>
            <a:schemeClr val="accent2"/>
          </a:solidFill>
          <a:ln w="0">
            <a:noFill/>
            <a:prstDash val="solid"/>
            <a:round/>
            <a:headEnd/>
            <a:tailEnd/>
          </a:ln>
        </xdr:spPr>
      </xdr:sp>
      <xdr:sp macro="" textlink="">
        <xdr:nvSpPr>
          <xdr:cNvPr id="1035" name="Freeform 11">
            <a:extLst>
              <a:ext uri="{FF2B5EF4-FFF2-40B4-BE49-F238E27FC236}">
                <a16:creationId xmlns:a16="http://schemas.microsoft.com/office/drawing/2014/main" id="{00000000-0008-0000-0000-00000B040000}"/>
              </a:ext>
            </a:extLst>
          </xdr:cNvPr>
          <xdr:cNvSpPr>
            <a:spLocks noEditPoints="1"/>
          </xdr:cNvSpPr>
        </xdr:nvSpPr>
        <xdr:spPr bwMode="auto">
          <a:xfrm>
            <a:off x="190500" y="6334125"/>
            <a:ext cx="8286750" cy="114300"/>
          </a:xfrm>
          <a:custGeom>
            <a:avLst/>
            <a:gdLst>
              <a:gd name="T0" fmla="*/ 3311 w 3481"/>
              <a:gd name="T1" fmla="*/ 0 h 49"/>
              <a:gd name="T2" fmla="*/ 3481 w 3481"/>
              <a:gd name="T3" fmla="*/ 0 h 49"/>
              <a:gd name="T4" fmla="*/ 3437 w 3481"/>
              <a:gd name="T5" fmla="*/ 49 h 49"/>
              <a:gd name="T6" fmla="*/ 3268 w 3481"/>
              <a:gd name="T7" fmla="*/ 49 h 49"/>
              <a:gd name="T8" fmla="*/ 3311 w 3481"/>
              <a:gd name="T9" fmla="*/ 0 h 49"/>
              <a:gd name="T10" fmla="*/ 2836 w 3481"/>
              <a:gd name="T11" fmla="*/ 0 h 49"/>
              <a:gd name="T12" fmla="*/ 3006 w 3481"/>
              <a:gd name="T13" fmla="*/ 0 h 49"/>
              <a:gd name="T14" fmla="*/ 2963 w 3481"/>
              <a:gd name="T15" fmla="*/ 49 h 49"/>
              <a:gd name="T16" fmla="*/ 2792 w 3481"/>
              <a:gd name="T17" fmla="*/ 49 h 49"/>
              <a:gd name="T18" fmla="*/ 2836 w 3481"/>
              <a:gd name="T19" fmla="*/ 0 h 49"/>
              <a:gd name="T20" fmla="*/ 2362 w 3481"/>
              <a:gd name="T21" fmla="*/ 0 h 49"/>
              <a:gd name="T22" fmla="*/ 2531 w 3481"/>
              <a:gd name="T23" fmla="*/ 0 h 49"/>
              <a:gd name="T24" fmla="*/ 2488 w 3481"/>
              <a:gd name="T25" fmla="*/ 49 h 49"/>
              <a:gd name="T26" fmla="*/ 2318 w 3481"/>
              <a:gd name="T27" fmla="*/ 49 h 49"/>
              <a:gd name="T28" fmla="*/ 2362 w 3481"/>
              <a:gd name="T29" fmla="*/ 0 h 49"/>
              <a:gd name="T30" fmla="*/ 1886 w 3481"/>
              <a:gd name="T31" fmla="*/ 0 h 49"/>
              <a:gd name="T32" fmla="*/ 2057 w 3481"/>
              <a:gd name="T33" fmla="*/ 0 h 49"/>
              <a:gd name="T34" fmla="*/ 2013 w 3481"/>
              <a:gd name="T35" fmla="*/ 49 h 49"/>
              <a:gd name="T36" fmla="*/ 1844 w 3481"/>
              <a:gd name="T37" fmla="*/ 49 h 49"/>
              <a:gd name="T38" fmla="*/ 1886 w 3481"/>
              <a:gd name="T39" fmla="*/ 0 h 49"/>
              <a:gd name="T40" fmla="*/ 1412 w 3481"/>
              <a:gd name="T41" fmla="*/ 0 h 49"/>
              <a:gd name="T42" fmla="*/ 1583 w 3481"/>
              <a:gd name="T43" fmla="*/ 0 h 49"/>
              <a:gd name="T44" fmla="*/ 1539 w 3481"/>
              <a:gd name="T45" fmla="*/ 49 h 49"/>
              <a:gd name="T46" fmla="*/ 1368 w 3481"/>
              <a:gd name="T47" fmla="*/ 49 h 49"/>
              <a:gd name="T48" fmla="*/ 1412 w 3481"/>
              <a:gd name="T49" fmla="*/ 0 h 49"/>
              <a:gd name="T50" fmla="*/ 938 w 3481"/>
              <a:gd name="T51" fmla="*/ 0 h 49"/>
              <a:gd name="T52" fmla="*/ 1107 w 3481"/>
              <a:gd name="T53" fmla="*/ 0 h 49"/>
              <a:gd name="T54" fmla="*/ 1064 w 3481"/>
              <a:gd name="T55" fmla="*/ 49 h 49"/>
              <a:gd name="T56" fmla="*/ 894 w 3481"/>
              <a:gd name="T57" fmla="*/ 49 h 49"/>
              <a:gd name="T58" fmla="*/ 938 w 3481"/>
              <a:gd name="T59" fmla="*/ 0 h 49"/>
              <a:gd name="T60" fmla="*/ 462 w 3481"/>
              <a:gd name="T61" fmla="*/ 0 h 49"/>
              <a:gd name="T62" fmla="*/ 633 w 3481"/>
              <a:gd name="T63" fmla="*/ 0 h 49"/>
              <a:gd name="T64" fmla="*/ 589 w 3481"/>
              <a:gd name="T65" fmla="*/ 49 h 49"/>
              <a:gd name="T66" fmla="*/ 419 w 3481"/>
              <a:gd name="T67" fmla="*/ 49 h 49"/>
              <a:gd name="T68" fmla="*/ 462 w 3481"/>
              <a:gd name="T69" fmla="*/ 0 h 49"/>
              <a:gd name="T70" fmla="*/ 0 w 3481"/>
              <a:gd name="T71" fmla="*/ 0 h 49"/>
              <a:gd name="T72" fmla="*/ 158 w 3481"/>
              <a:gd name="T73" fmla="*/ 0 h 49"/>
              <a:gd name="T74" fmla="*/ 114 w 3481"/>
              <a:gd name="T75" fmla="*/ 49 h 49"/>
              <a:gd name="T76" fmla="*/ 0 w 3481"/>
              <a:gd name="T77" fmla="*/ 49 h 49"/>
              <a:gd name="T78" fmla="*/ 0 w 3481"/>
              <a:gd name="T79"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481" h="49">
                <a:moveTo>
                  <a:pt x="3311" y="0"/>
                </a:moveTo>
                <a:lnTo>
                  <a:pt x="3481" y="0"/>
                </a:lnTo>
                <a:lnTo>
                  <a:pt x="3437" y="49"/>
                </a:lnTo>
                <a:lnTo>
                  <a:pt x="3268" y="49"/>
                </a:lnTo>
                <a:lnTo>
                  <a:pt x="3311" y="0"/>
                </a:lnTo>
                <a:close/>
                <a:moveTo>
                  <a:pt x="2836" y="0"/>
                </a:moveTo>
                <a:lnTo>
                  <a:pt x="3006" y="0"/>
                </a:lnTo>
                <a:lnTo>
                  <a:pt x="2963" y="49"/>
                </a:lnTo>
                <a:lnTo>
                  <a:pt x="2792" y="49"/>
                </a:lnTo>
                <a:lnTo>
                  <a:pt x="2836" y="0"/>
                </a:lnTo>
                <a:close/>
                <a:moveTo>
                  <a:pt x="2362" y="0"/>
                </a:moveTo>
                <a:lnTo>
                  <a:pt x="2531" y="0"/>
                </a:lnTo>
                <a:lnTo>
                  <a:pt x="2488" y="49"/>
                </a:lnTo>
                <a:lnTo>
                  <a:pt x="2318" y="49"/>
                </a:lnTo>
                <a:lnTo>
                  <a:pt x="2362" y="0"/>
                </a:lnTo>
                <a:close/>
                <a:moveTo>
                  <a:pt x="1886" y="0"/>
                </a:moveTo>
                <a:lnTo>
                  <a:pt x="2057" y="0"/>
                </a:lnTo>
                <a:lnTo>
                  <a:pt x="2013" y="49"/>
                </a:lnTo>
                <a:lnTo>
                  <a:pt x="1844" y="49"/>
                </a:lnTo>
                <a:lnTo>
                  <a:pt x="1886" y="0"/>
                </a:lnTo>
                <a:close/>
                <a:moveTo>
                  <a:pt x="1412" y="0"/>
                </a:moveTo>
                <a:lnTo>
                  <a:pt x="1583" y="0"/>
                </a:lnTo>
                <a:lnTo>
                  <a:pt x="1539" y="49"/>
                </a:lnTo>
                <a:lnTo>
                  <a:pt x="1368" y="49"/>
                </a:lnTo>
                <a:lnTo>
                  <a:pt x="1412" y="0"/>
                </a:lnTo>
                <a:close/>
                <a:moveTo>
                  <a:pt x="938" y="0"/>
                </a:moveTo>
                <a:lnTo>
                  <a:pt x="1107" y="0"/>
                </a:lnTo>
                <a:lnTo>
                  <a:pt x="1064" y="49"/>
                </a:lnTo>
                <a:lnTo>
                  <a:pt x="894" y="49"/>
                </a:lnTo>
                <a:lnTo>
                  <a:pt x="938" y="0"/>
                </a:lnTo>
                <a:close/>
                <a:moveTo>
                  <a:pt x="462" y="0"/>
                </a:moveTo>
                <a:lnTo>
                  <a:pt x="633" y="0"/>
                </a:lnTo>
                <a:lnTo>
                  <a:pt x="589" y="49"/>
                </a:lnTo>
                <a:lnTo>
                  <a:pt x="419" y="49"/>
                </a:lnTo>
                <a:lnTo>
                  <a:pt x="462" y="0"/>
                </a:lnTo>
                <a:close/>
                <a:moveTo>
                  <a:pt x="0" y="0"/>
                </a:moveTo>
                <a:lnTo>
                  <a:pt x="158" y="0"/>
                </a:lnTo>
                <a:lnTo>
                  <a:pt x="114" y="49"/>
                </a:lnTo>
                <a:lnTo>
                  <a:pt x="0" y="49"/>
                </a:lnTo>
                <a:lnTo>
                  <a:pt x="0" y="0"/>
                </a:lnTo>
                <a:close/>
              </a:path>
            </a:pathLst>
          </a:custGeom>
          <a:solidFill>
            <a:schemeClr val="accent1"/>
          </a:solidFill>
          <a:ln w="0">
            <a:noFill/>
            <a:prstDash val="solid"/>
            <a:round/>
            <a:headEnd/>
            <a:tailEnd/>
          </a:ln>
        </xdr:spPr>
      </xdr:sp>
      <xdr:sp macro="" textlink="">
        <xdr:nvSpPr>
          <xdr:cNvPr id="1036" name="Freeform 12">
            <a:extLst>
              <a:ext uri="{FF2B5EF4-FFF2-40B4-BE49-F238E27FC236}">
                <a16:creationId xmlns:a16="http://schemas.microsoft.com/office/drawing/2014/main" id="{00000000-0008-0000-0000-00000C040000}"/>
              </a:ext>
            </a:extLst>
          </xdr:cNvPr>
          <xdr:cNvSpPr>
            <a:spLocks noEditPoints="1"/>
          </xdr:cNvSpPr>
        </xdr:nvSpPr>
        <xdr:spPr bwMode="auto">
          <a:xfrm>
            <a:off x="523875" y="6334125"/>
            <a:ext cx="8048625" cy="114300"/>
          </a:xfrm>
          <a:custGeom>
            <a:avLst/>
            <a:gdLst>
              <a:gd name="T0" fmla="*/ 3381 w 3381"/>
              <a:gd name="T1" fmla="*/ 0 h 49"/>
              <a:gd name="T2" fmla="*/ 3323 w 3381"/>
              <a:gd name="T3" fmla="*/ 49 h 49"/>
              <a:gd name="T4" fmla="*/ 3129 w 3381"/>
              <a:gd name="T5" fmla="*/ 0 h 49"/>
              <a:gd name="T6" fmla="*/ 3099 w 3381"/>
              <a:gd name="T7" fmla="*/ 49 h 49"/>
              <a:gd name="T8" fmla="*/ 3129 w 3381"/>
              <a:gd name="T9" fmla="*/ 0 h 49"/>
              <a:gd name="T10" fmla="*/ 2905 w 3381"/>
              <a:gd name="T11" fmla="*/ 0 h 49"/>
              <a:gd name="T12" fmla="*/ 2848 w 3381"/>
              <a:gd name="T13" fmla="*/ 49 h 49"/>
              <a:gd name="T14" fmla="*/ 2654 w 3381"/>
              <a:gd name="T15" fmla="*/ 0 h 49"/>
              <a:gd name="T16" fmla="*/ 2625 w 3381"/>
              <a:gd name="T17" fmla="*/ 49 h 49"/>
              <a:gd name="T18" fmla="*/ 2654 w 3381"/>
              <a:gd name="T19" fmla="*/ 0 h 49"/>
              <a:gd name="T20" fmla="*/ 2431 w 3381"/>
              <a:gd name="T21" fmla="*/ 0 h 49"/>
              <a:gd name="T22" fmla="*/ 2373 w 3381"/>
              <a:gd name="T23" fmla="*/ 49 h 49"/>
              <a:gd name="T24" fmla="*/ 2179 w 3381"/>
              <a:gd name="T25" fmla="*/ 0 h 49"/>
              <a:gd name="T26" fmla="*/ 2150 w 3381"/>
              <a:gd name="T27" fmla="*/ 49 h 49"/>
              <a:gd name="T28" fmla="*/ 2179 w 3381"/>
              <a:gd name="T29" fmla="*/ 0 h 49"/>
              <a:gd name="T30" fmla="*/ 1957 w 3381"/>
              <a:gd name="T31" fmla="*/ 0 h 49"/>
              <a:gd name="T32" fmla="*/ 1898 w 3381"/>
              <a:gd name="T33" fmla="*/ 49 h 49"/>
              <a:gd name="T34" fmla="*/ 1705 w 3381"/>
              <a:gd name="T35" fmla="*/ 0 h 49"/>
              <a:gd name="T36" fmla="*/ 1675 w 3381"/>
              <a:gd name="T37" fmla="*/ 49 h 49"/>
              <a:gd name="T38" fmla="*/ 1705 w 3381"/>
              <a:gd name="T39" fmla="*/ 0 h 49"/>
              <a:gd name="T40" fmla="*/ 1481 w 3381"/>
              <a:gd name="T41" fmla="*/ 0 h 49"/>
              <a:gd name="T42" fmla="*/ 1424 w 3381"/>
              <a:gd name="T43" fmla="*/ 49 h 49"/>
              <a:gd name="T44" fmla="*/ 1230 w 3381"/>
              <a:gd name="T45" fmla="*/ 0 h 49"/>
              <a:gd name="T46" fmla="*/ 1201 w 3381"/>
              <a:gd name="T47" fmla="*/ 49 h 49"/>
              <a:gd name="T48" fmla="*/ 1230 w 3381"/>
              <a:gd name="T49" fmla="*/ 0 h 49"/>
              <a:gd name="T50" fmla="*/ 1007 w 3381"/>
              <a:gd name="T51" fmla="*/ 0 h 49"/>
              <a:gd name="T52" fmla="*/ 950 w 3381"/>
              <a:gd name="T53" fmla="*/ 49 h 49"/>
              <a:gd name="T54" fmla="*/ 756 w 3381"/>
              <a:gd name="T55" fmla="*/ 0 h 49"/>
              <a:gd name="T56" fmla="*/ 726 w 3381"/>
              <a:gd name="T57" fmla="*/ 49 h 49"/>
              <a:gd name="T58" fmla="*/ 756 w 3381"/>
              <a:gd name="T59" fmla="*/ 0 h 49"/>
              <a:gd name="T60" fmla="*/ 532 w 3381"/>
              <a:gd name="T61" fmla="*/ 0 h 49"/>
              <a:gd name="T62" fmla="*/ 474 w 3381"/>
              <a:gd name="T63" fmla="*/ 49 h 49"/>
              <a:gd name="T64" fmla="*/ 280 w 3381"/>
              <a:gd name="T65" fmla="*/ 0 h 49"/>
              <a:gd name="T66" fmla="*/ 252 w 3381"/>
              <a:gd name="T67" fmla="*/ 49 h 49"/>
              <a:gd name="T68" fmla="*/ 280 w 3381"/>
              <a:gd name="T69" fmla="*/ 0 h 49"/>
              <a:gd name="T70" fmla="*/ 57 w 3381"/>
              <a:gd name="T71" fmla="*/ 0 h 49"/>
              <a:gd name="T72" fmla="*/ 0 w 3381"/>
              <a:gd name="T73" fmla="*/ 49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3381" h="49">
                <a:moveTo>
                  <a:pt x="3367" y="0"/>
                </a:moveTo>
                <a:lnTo>
                  <a:pt x="3381" y="0"/>
                </a:lnTo>
                <a:lnTo>
                  <a:pt x="3337" y="49"/>
                </a:lnTo>
                <a:lnTo>
                  <a:pt x="3323" y="49"/>
                </a:lnTo>
                <a:lnTo>
                  <a:pt x="3367" y="0"/>
                </a:lnTo>
                <a:close/>
                <a:moveTo>
                  <a:pt x="3129" y="0"/>
                </a:moveTo>
                <a:lnTo>
                  <a:pt x="3143" y="0"/>
                </a:lnTo>
                <a:lnTo>
                  <a:pt x="3099" y="49"/>
                </a:lnTo>
                <a:lnTo>
                  <a:pt x="3085" y="49"/>
                </a:lnTo>
                <a:lnTo>
                  <a:pt x="3129" y="0"/>
                </a:lnTo>
                <a:close/>
                <a:moveTo>
                  <a:pt x="2891" y="0"/>
                </a:moveTo>
                <a:lnTo>
                  <a:pt x="2905" y="0"/>
                </a:lnTo>
                <a:lnTo>
                  <a:pt x="2862" y="49"/>
                </a:lnTo>
                <a:lnTo>
                  <a:pt x="2848" y="49"/>
                </a:lnTo>
                <a:lnTo>
                  <a:pt x="2891" y="0"/>
                </a:lnTo>
                <a:close/>
                <a:moveTo>
                  <a:pt x="2654" y="0"/>
                </a:moveTo>
                <a:lnTo>
                  <a:pt x="2669" y="0"/>
                </a:lnTo>
                <a:lnTo>
                  <a:pt x="2625" y="49"/>
                </a:lnTo>
                <a:lnTo>
                  <a:pt x="2610" y="49"/>
                </a:lnTo>
                <a:lnTo>
                  <a:pt x="2654" y="0"/>
                </a:lnTo>
                <a:close/>
                <a:moveTo>
                  <a:pt x="2417" y="0"/>
                </a:moveTo>
                <a:lnTo>
                  <a:pt x="2431" y="0"/>
                </a:lnTo>
                <a:lnTo>
                  <a:pt x="2387" y="49"/>
                </a:lnTo>
                <a:lnTo>
                  <a:pt x="2373" y="49"/>
                </a:lnTo>
                <a:lnTo>
                  <a:pt x="2417" y="0"/>
                </a:lnTo>
                <a:close/>
                <a:moveTo>
                  <a:pt x="2179" y="0"/>
                </a:moveTo>
                <a:lnTo>
                  <a:pt x="2193" y="0"/>
                </a:lnTo>
                <a:lnTo>
                  <a:pt x="2150" y="49"/>
                </a:lnTo>
                <a:lnTo>
                  <a:pt x="2136" y="49"/>
                </a:lnTo>
                <a:lnTo>
                  <a:pt x="2179" y="0"/>
                </a:lnTo>
                <a:close/>
                <a:moveTo>
                  <a:pt x="1942" y="0"/>
                </a:moveTo>
                <a:lnTo>
                  <a:pt x="1957" y="0"/>
                </a:lnTo>
                <a:lnTo>
                  <a:pt x="1913" y="49"/>
                </a:lnTo>
                <a:lnTo>
                  <a:pt x="1898" y="49"/>
                </a:lnTo>
                <a:lnTo>
                  <a:pt x="1942" y="0"/>
                </a:lnTo>
                <a:close/>
                <a:moveTo>
                  <a:pt x="1705" y="0"/>
                </a:moveTo>
                <a:lnTo>
                  <a:pt x="1719" y="0"/>
                </a:lnTo>
                <a:lnTo>
                  <a:pt x="1675" y="49"/>
                </a:lnTo>
                <a:lnTo>
                  <a:pt x="1662" y="49"/>
                </a:lnTo>
                <a:lnTo>
                  <a:pt x="1705" y="0"/>
                </a:lnTo>
                <a:close/>
                <a:moveTo>
                  <a:pt x="1467" y="0"/>
                </a:moveTo>
                <a:lnTo>
                  <a:pt x="1481" y="0"/>
                </a:lnTo>
                <a:lnTo>
                  <a:pt x="1438" y="49"/>
                </a:lnTo>
                <a:lnTo>
                  <a:pt x="1424" y="49"/>
                </a:lnTo>
                <a:lnTo>
                  <a:pt x="1467" y="0"/>
                </a:lnTo>
                <a:close/>
                <a:moveTo>
                  <a:pt x="1230" y="0"/>
                </a:moveTo>
                <a:lnTo>
                  <a:pt x="1245" y="0"/>
                </a:lnTo>
                <a:lnTo>
                  <a:pt x="1201" y="49"/>
                </a:lnTo>
                <a:lnTo>
                  <a:pt x="1186" y="49"/>
                </a:lnTo>
                <a:lnTo>
                  <a:pt x="1230" y="0"/>
                </a:lnTo>
                <a:close/>
                <a:moveTo>
                  <a:pt x="993" y="0"/>
                </a:moveTo>
                <a:lnTo>
                  <a:pt x="1007" y="0"/>
                </a:lnTo>
                <a:lnTo>
                  <a:pt x="963" y="49"/>
                </a:lnTo>
                <a:lnTo>
                  <a:pt x="950" y="49"/>
                </a:lnTo>
                <a:lnTo>
                  <a:pt x="993" y="0"/>
                </a:lnTo>
                <a:close/>
                <a:moveTo>
                  <a:pt x="756" y="0"/>
                </a:moveTo>
                <a:lnTo>
                  <a:pt x="769" y="0"/>
                </a:lnTo>
                <a:lnTo>
                  <a:pt x="726" y="49"/>
                </a:lnTo>
                <a:lnTo>
                  <a:pt x="712" y="49"/>
                </a:lnTo>
                <a:lnTo>
                  <a:pt x="756" y="0"/>
                </a:lnTo>
                <a:close/>
                <a:moveTo>
                  <a:pt x="518" y="0"/>
                </a:moveTo>
                <a:lnTo>
                  <a:pt x="532" y="0"/>
                </a:lnTo>
                <a:lnTo>
                  <a:pt x="488" y="49"/>
                </a:lnTo>
                <a:lnTo>
                  <a:pt x="474" y="49"/>
                </a:lnTo>
                <a:lnTo>
                  <a:pt x="518" y="0"/>
                </a:lnTo>
                <a:close/>
                <a:moveTo>
                  <a:pt x="280" y="0"/>
                </a:moveTo>
                <a:lnTo>
                  <a:pt x="295" y="0"/>
                </a:lnTo>
                <a:lnTo>
                  <a:pt x="252" y="49"/>
                </a:lnTo>
                <a:lnTo>
                  <a:pt x="238" y="49"/>
                </a:lnTo>
                <a:lnTo>
                  <a:pt x="280" y="0"/>
                </a:lnTo>
                <a:close/>
                <a:moveTo>
                  <a:pt x="44" y="0"/>
                </a:moveTo>
                <a:lnTo>
                  <a:pt x="57" y="0"/>
                </a:lnTo>
                <a:lnTo>
                  <a:pt x="14" y="49"/>
                </a:lnTo>
                <a:lnTo>
                  <a:pt x="0" y="49"/>
                </a:lnTo>
                <a:lnTo>
                  <a:pt x="44" y="0"/>
                </a:lnTo>
                <a:close/>
              </a:path>
            </a:pathLst>
          </a:custGeom>
          <a:solidFill>
            <a:schemeClr val="accent3"/>
          </a:solidFill>
          <a:ln w="0">
            <a:noFill/>
            <a:prstDash val="solid"/>
            <a:round/>
            <a:headEnd/>
            <a:tailEnd/>
          </a:ln>
        </xdr:spPr>
      </xdr:sp>
    </xdr:grp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27432</xdr:colOff>
      <xdr:row>0</xdr:row>
      <xdr:rowOff>127000</xdr:rowOff>
    </xdr:to>
    <xdr:grpSp>
      <xdr:nvGrpSpPr>
        <xdr:cNvPr id="6" name="Page Border" descr="Striped, multi-colored border ">
          <a:extLst>
            <a:ext uri="{FF2B5EF4-FFF2-40B4-BE49-F238E27FC236}">
              <a16:creationId xmlns:a16="http://schemas.microsoft.com/office/drawing/2014/main" id="{28B9EC95-844C-2044-A9B8-FD8D088611A1}"/>
            </a:ext>
          </a:extLst>
        </xdr:cNvPr>
        <xdr:cNvGrpSpPr/>
      </xdr:nvGrpSpPr>
      <xdr:grpSpPr>
        <a:xfrm>
          <a:off x="0" y="0"/>
          <a:ext cx="10268712" cy="127000"/>
          <a:chOff x="190500" y="6334125"/>
          <a:chExt cx="8639175" cy="114300"/>
        </a:xfrm>
      </xdr:grpSpPr>
      <xdr:sp macro="" textlink="">
        <xdr:nvSpPr>
          <xdr:cNvPr id="7" name="Freeform 10">
            <a:extLst>
              <a:ext uri="{FF2B5EF4-FFF2-40B4-BE49-F238E27FC236}">
                <a16:creationId xmlns:a16="http://schemas.microsoft.com/office/drawing/2014/main" id="{9B4AC260-49D8-6692-2319-9994A5B8B7AA}"/>
              </a:ext>
            </a:extLst>
          </xdr:cNvPr>
          <xdr:cNvSpPr>
            <a:spLocks noEditPoints="1"/>
          </xdr:cNvSpPr>
        </xdr:nvSpPr>
        <xdr:spPr bwMode="auto">
          <a:xfrm>
            <a:off x="619125" y="6334125"/>
            <a:ext cx="8210550" cy="114300"/>
          </a:xfrm>
          <a:custGeom>
            <a:avLst/>
            <a:gdLst>
              <a:gd name="T0" fmla="*/ 3366 w 3447"/>
              <a:gd name="T1" fmla="*/ 0 h 49"/>
              <a:gd name="T2" fmla="*/ 3447 w 3447"/>
              <a:gd name="T3" fmla="*/ 0 h 49"/>
              <a:gd name="T4" fmla="*/ 3447 w 3447"/>
              <a:gd name="T5" fmla="*/ 49 h 49"/>
              <a:gd name="T6" fmla="*/ 3322 w 3447"/>
              <a:gd name="T7" fmla="*/ 49 h 49"/>
              <a:gd name="T8" fmla="*/ 3366 w 3447"/>
              <a:gd name="T9" fmla="*/ 0 h 49"/>
              <a:gd name="T10" fmla="*/ 2892 w 3447"/>
              <a:gd name="T11" fmla="*/ 0 h 49"/>
              <a:gd name="T12" fmla="*/ 3061 w 3447"/>
              <a:gd name="T13" fmla="*/ 0 h 49"/>
              <a:gd name="T14" fmla="*/ 3019 w 3447"/>
              <a:gd name="T15" fmla="*/ 49 h 49"/>
              <a:gd name="T16" fmla="*/ 2848 w 3447"/>
              <a:gd name="T17" fmla="*/ 49 h 49"/>
              <a:gd name="T18" fmla="*/ 2892 w 3447"/>
              <a:gd name="T19" fmla="*/ 0 h 49"/>
              <a:gd name="T20" fmla="*/ 2417 w 3447"/>
              <a:gd name="T21" fmla="*/ 0 h 49"/>
              <a:gd name="T22" fmla="*/ 2587 w 3447"/>
              <a:gd name="T23" fmla="*/ 0 h 49"/>
              <a:gd name="T24" fmla="*/ 2543 w 3447"/>
              <a:gd name="T25" fmla="*/ 49 h 49"/>
              <a:gd name="T26" fmla="*/ 2374 w 3447"/>
              <a:gd name="T27" fmla="*/ 49 h 49"/>
              <a:gd name="T28" fmla="*/ 2417 w 3447"/>
              <a:gd name="T29" fmla="*/ 0 h 49"/>
              <a:gd name="T30" fmla="*/ 1942 w 3447"/>
              <a:gd name="T31" fmla="*/ 0 h 49"/>
              <a:gd name="T32" fmla="*/ 2113 w 3447"/>
              <a:gd name="T33" fmla="*/ 0 h 49"/>
              <a:gd name="T34" fmla="*/ 2069 w 3447"/>
              <a:gd name="T35" fmla="*/ 49 h 49"/>
              <a:gd name="T36" fmla="*/ 1898 w 3447"/>
              <a:gd name="T37" fmla="*/ 49 h 49"/>
              <a:gd name="T38" fmla="*/ 1942 w 3447"/>
              <a:gd name="T39" fmla="*/ 0 h 49"/>
              <a:gd name="T40" fmla="*/ 1468 w 3447"/>
              <a:gd name="T41" fmla="*/ 0 h 49"/>
              <a:gd name="T42" fmla="*/ 1637 w 3447"/>
              <a:gd name="T43" fmla="*/ 0 h 49"/>
              <a:gd name="T44" fmla="*/ 1594 w 3447"/>
              <a:gd name="T45" fmla="*/ 49 h 49"/>
              <a:gd name="T46" fmla="*/ 1424 w 3447"/>
              <a:gd name="T47" fmla="*/ 49 h 49"/>
              <a:gd name="T48" fmla="*/ 1468 w 3447"/>
              <a:gd name="T49" fmla="*/ 0 h 49"/>
              <a:gd name="T50" fmla="*/ 992 w 3447"/>
              <a:gd name="T51" fmla="*/ 0 h 49"/>
              <a:gd name="T52" fmla="*/ 1163 w 3447"/>
              <a:gd name="T53" fmla="*/ 0 h 49"/>
              <a:gd name="T54" fmla="*/ 1119 w 3447"/>
              <a:gd name="T55" fmla="*/ 49 h 49"/>
              <a:gd name="T56" fmla="*/ 949 w 3447"/>
              <a:gd name="T57" fmla="*/ 49 h 49"/>
              <a:gd name="T58" fmla="*/ 992 w 3447"/>
              <a:gd name="T59" fmla="*/ 0 h 49"/>
              <a:gd name="T60" fmla="*/ 518 w 3447"/>
              <a:gd name="T61" fmla="*/ 0 h 49"/>
              <a:gd name="T62" fmla="*/ 689 w 3447"/>
              <a:gd name="T63" fmla="*/ 0 h 49"/>
              <a:gd name="T64" fmla="*/ 645 w 3447"/>
              <a:gd name="T65" fmla="*/ 49 h 49"/>
              <a:gd name="T66" fmla="*/ 474 w 3447"/>
              <a:gd name="T67" fmla="*/ 49 h 49"/>
              <a:gd name="T68" fmla="*/ 518 w 3447"/>
              <a:gd name="T69" fmla="*/ 0 h 49"/>
              <a:gd name="T70" fmla="*/ 44 w 3447"/>
              <a:gd name="T71" fmla="*/ 0 h 49"/>
              <a:gd name="T72" fmla="*/ 213 w 3447"/>
              <a:gd name="T73" fmla="*/ 0 h 49"/>
              <a:gd name="T74" fmla="*/ 170 w 3447"/>
              <a:gd name="T75" fmla="*/ 49 h 49"/>
              <a:gd name="T76" fmla="*/ 0 w 3447"/>
              <a:gd name="T77" fmla="*/ 49 h 49"/>
              <a:gd name="T78" fmla="*/ 44 w 3447"/>
              <a:gd name="T79"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447" h="49">
                <a:moveTo>
                  <a:pt x="3366" y="0"/>
                </a:moveTo>
                <a:lnTo>
                  <a:pt x="3447" y="0"/>
                </a:lnTo>
                <a:lnTo>
                  <a:pt x="3447" y="49"/>
                </a:lnTo>
                <a:lnTo>
                  <a:pt x="3322" y="49"/>
                </a:lnTo>
                <a:lnTo>
                  <a:pt x="3366" y="0"/>
                </a:lnTo>
                <a:close/>
                <a:moveTo>
                  <a:pt x="2892" y="0"/>
                </a:moveTo>
                <a:lnTo>
                  <a:pt x="3061" y="0"/>
                </a:lnTo>
                <a:lnTo>
                  <a:pt x="3019" y="49"/>
                </a:lnTo>
                <a:lnTo>
                  <a:pt x="2848" y="49"/>
                </a:lnTo>
                <a:lnTo>
                  <a:pt x="2892" y="0"/>
                </a:lnTo>
                <a:close/>
                <a:moveTo>
                  <a:pt x="2417" y="0"/>
                </a:moveTo>
                <a:lnTo>
                  <a:pt x="2587" y="0"/>
                </a:lnTo>
                <a:lnTo>
                  <a:pt x="2543" y="49"/>
                </a:lnTo>
                <a:lnTo>
                  <a:pt x="2374" y="49"/>
                </a:lnTo>
                <a:lnTo>
                  <a:pt x="2417" y="0"/>
                </a:lnTo>
                <a:close/>
                <a:moveTo>
                  <a:pt x="1942" y="0"/>
                </a:moveTo>
                <a:lnTo>
                  <a:pt x="2113" y="0"/>
                </a:lnTo>
                <a:lnTo>
                  <a:pt x="2069" y="49"/>
                </a:lnTo>
                <a:lnTo>
                  <a:pt x="1898" y="49"/>
                </a:lnTo>
                <a:lnTo>
                  <a:pt x="1942" y="0"/>
                </a:lnTo>
                <a:close/>
                <a:moveTo>
                  <a:pt x="1468" y="0"/>
                </a:moveTo>
                <a:lnTo>
                  <a:pt x="1637" y="0"/>
                </a:lnTo>
                <a:lnTo>
                  <a:pt x="1594" y="49"/>
                </a:lnTo>
                <a:lnTo>
                  <a:pt x="1424" y="49"/>
                </a:lnTo>
                <a:lnTo>
                  <a:pt x="1468" y="0"/>
                </a:lnTo>
                <a:close/>
                <a:moveTo>
                  <a:pt x="992" y="0"/>
                </a:moveTo>
                <a:lnTo>
                  <a:pt x="1163" y="0"/>
                </a:lnTo>
                <a:lnTo>
                  <a:pt x="1119" y="49"/>
                </a:lnTo>
                <a:lnTo>
                  <a:pt x="949" y="49"/>
                </a:lnTo>
                <a:lnTo>
                  <a:pt x="992" y="0"/>
                </a:lnTo>
                <a:close/>
                <a:moveTo>
                  <a:pt x="518" y="0"/>
                </a:moveTo>
                <a:lnTo>
                  <a:pt x="689" y="0"/>
                </a:lnTo>
                <a:lnTo>
                  <a:pt x="645" y="49"/>
                </a:lnTo>
                <a:lnTo>
                  <a:pt x="474" y="49"/>
                </a:lnTo>
                <a:lnTo>
                  <a:pt x="518" y="0"/>
                </a:lnTo>
                <a:close/>
                <a:moveTo>
                  <a:pt x="44" y="0"/>
                </a:moveTo>
                <a:lnTo>
                  <a:pt x="213" y="0"/>
                </a:lnTo>
                <a:lnTo>
                  <a:pt x="170" y="49"/>
                </a:lnTo>
                <a:lnTo>
                  <a:pt x="0" y="49"/>
                </a:lnTo>
                <a:lnTo>
                  <a:pt x="44" y="0"/>
                </a:lnTo>
                <a:close/>
              </a:path>
            </a:pathLst>
          </a:custGeom>
          <a:solidFill>
            <a:schemeClr val="accent2"/>
          </a:solidFill>
          <a:ln w="0">
            <a:noFill/>
            <a:prstDash val="solid"/>
            <a:round/>
            <a:headEnd/>
            <a:tailEnd/>
          </a:ln>
        </xdr:spPr>
      </xdr:sp>
      <xdr:sp macro="" textlink="">
        <xdr:nvSpPr>
          <xdr:cNvPr id="8" name="Freeform 11">
            <a:extLst>
              <a:ext uri="{FF2B5EF4-FFF2-40B4-BE49-F238E27FC236}">
                <a16:creationId xmlns:a16="http://schemas.microsoft.com/office/drawing/2014/main" id="{AF1F11DF-FC23-7FBC-316B-F9B0AB4A98EC}"/>
              </a:ext>
            </a:extLst>
          </xdr:cNvPr>
          <xdr:cNvSpPr>
            <a:spLocks noEditPoints="1"/>
          </xdr:cNvSpPr>
        </xdr:nvSpPr>
        <xdr:spPr bwMode="auto">
          <a:xfrm>
            <a:off x="190500" y="6334125"/>
            <a:ext cx="8286750" cy="114300"/>
          </a:xfrm>
          <a:custGeom>
            <a:avLst/>
            <a:gdLst>
              <a:gd name="T0" fmla="*/ 3311 w 3481"/>
              <a:gd name="T1" fmla="*/ 0 h 49"/>
              <a:gd name="T2" fmla="*/ 3481 w 3481"/>
              <a:gd name="T3" fmla="*/ 0 h 49"/>
              <a:gd name="T4" fmla="*/ 3437 w 3481"/>
              <a:gd name="T5" fmla="*/ 49 h 49"/>
              <a:gd name="T6" fmla="*/ 3268 w 3481"/>
              <a:gd name="T7" fmla="*/ 49 h 49"/>
              <a:gd name="T8" fmla="*/ 3311 w 3481"/>
              <a:gd name="T9" fmla="*/ 0 h 49"/>
              <a:gd name="T10" fmla="*/ 2836 w 3481"/>
              <a:gd name="T11" fmla="*/ 0 h 49"/>
              <a:gd name="T12" fmla="*/ 3006 w 3481"/>
              <a:gd name="T13" fmla="*/ 0 h 49"/>
              <a:gd name="T14" fmla="*/ 2963 w 3481"/>
              <a:gd name="T15" fmla="*/ 49 h 49"/>
              <a:gd name="T16" fmla="*/ 2792 w 3481"/>
              <a:gd name="T17" fmla="*/ 49 h 49"/>
              <a:gd name="T18" fmla="*/ 2836 w 3481"/>
              <a:gd name="T19" fmla="*/ 0 h 49"/>
              <a:gd name="T20" fmla="*/ 2362 w 3481"/>
              <a:gd name="T21" fmla="*/ 0 h 49"/>
              <a:gd name="T22" fmla="*/ 2531 w 3481"/>
              <a:gd name="T23" fmla="*/ 0 h 49"/>
              <a:gd name="T24" fmla="*/ 2488 w 3481"/>
              <a:gd name="T25" fmla="*/ 49 h 49"/>
              <a:gd name="T26" fmla="*/ 2318 w 3481"/>
              <a:gd name="T27" fmla="*/ 49 h 49"/>
              <a:gd name="T28" fmla="*/ 2362 w 3481"/>
              <a:gd name="T29" fmla="*/ 0 h 49"/>
              <a:gd name="T30" fmla="*/ 1886 w 3481"/>
              <a:gd name="T31" fmla="*/ 0 h 49"/>
              <a:gd name="T32" fmla="*/ 2057 w 3481"/>
              <a:gd name="T33" fmla="*/ 0 h 49"/>
              <a:gd name="T34" fmla="*/ 2013 w 3481"/>
              <a:gd name="T35" fmla="*/ 49 h 49"/>
              <a:gd name="T36" fmla="*/ 1844 w 3481"/>
              <a:gd name="T37" fmla="*/ 49 h 49"/>
              <a:gd name="T38" fmla="*/ 1886 w 3481"/>
              <a:gd name="T39" fmla="*/ 0 h 49"/>
              <a:gd name="T40" fmla="*/ 1412 w 3481"/>
              <a:gd name="T41" fmla="*/ 0 h 49"/>
              <a:gd name="T42" fmla="*/ 1583 w 3481"/>
              <a:gd name="T43" fmla="*/ 0 h 49"/>
              <a:gd name="T44" fmla="*/ 1539 w 3481"/>
              <a:gd name="T45" fmla="*/ 49 h 49"/>
              <a:gd name="T46" fmla="*/ 1368 w 3481"/>
              <a:gd name="T47" fmla="*/ 49 h 49"/>
              <a:gd name="T48" fmla="*/ 1412 w 3481"/>
              <a:gd name="T49" fmla="*/ 0 h 49"/>
              <a:gd name="T50" fmla="*/ 938 w 3481"/>
              <a:gd name="T51" fmla="*/ 0 h 49"/>
              <a:gd name="T52" fmla="*/ 1107 w 3481"/>
              <a:gd name="T53" fmla="*/ 0 h 49"/>
              <a:gd name="T54" fmla="*/ 1064 w 3481"/>
              <a:gd name="T55" fmla="*/ 49 h 49"/>
              <a:gd name="T56" fmla="*/ 894 w 3481"/>
              <a:gd name="T57" fmla="*/ 49 h 49"/>
              <a:gd name="T58" fmla="*/ 938 w 3481"/>
              <a:gd name="T59" fmla="*/ 0 h 49"/>
              <a:gd name="T60" fmla="*/ 462 w 3481"/>
              <a:gd name="T61" fmla="*/ 0 h 49"/>
              <a:gd name="T62" fmla="*/ 633 w 3481"/>
              <a:gd name="T63" fmla="*/ 0 h 49"/>
              <a:gd name="T64" fmla="*/ 589 w 3481"/>
              <a:gd name="T65" fmla="*/ 49 h 49"/>
              <a:gd name="T66" fmla="*/ 419 w 3481"/>
              <a:gd name="T67" fmla="*/ 49 h 49"/>
              <a:gd name="T68" fmla="*/ 462 w 3481"/>
              <a:gd name="T69" fmla="*/ 0 h 49"/>
              <a:gd name="T70" fmla="*/ 0 w 3481"/>
              <a:gd name="T71" fmla="*/ 0 h 49"/>
              <a:gd name="T72" fmla="*/ 158 w 3481"/>
              <a:gd name="T73" fmla="*/ 0 h 49"/>
              <a:gd name="T74" fmla="*/ 114 w 3481"/>
              <a:gd name="T75" fmla="*/ 49 h 49"/>
              <a:gd name="T76" fmla="*/ 0 w 3481"/>
              <a:gd name="T77" fmla="*/ 49 h 49"/>
              <a:gd name="T78" fmla="*/ 0 w 3481"/>
              <a:gd name="T79"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481" h="49">
                <a:moveTo>
                  <a:pt x="3311" y="0"/>
                </a:moveTo>
                <a:lnTo>
                  <a:pt x="3481" y="0"/>
                </a:lnTo>
                <a:lnTo>
                  <a:pt x="3437" y="49"/>
                </a:lnTo>
                <a:lnTo>
                  <a:pt x="3268" y="49"/>
                </a:lnTo>
                <a:lnTo>
                  <a:pt x="3311" y="0"/>
                </a:lnTo>
                <a:close/>
                <a:moveTo>
                  <a:pt x="2836" y="0"/>
                </a:moveTo>
                <a:lnTo>
                  <a:pt x="3006" y="0"/>
                </a:lnTo>
                <a:lnTo>
                  <a:pt x="2963" y="49"/>
                </a:lnTo>
                <a:lnTo>
                  <a:pt x="2792" y="49"/>
                </a:lnTo>
                <a:lnTo>
                  <a:pt x="2836" y="0"/>
                </a:lnTo>
                <a:close/>
                <a:moveTo>
                  <a:pt x="2362" y="0"/>
                </a:moveTo>
                <a:lnTo>
                  <a:pt x="2531" y="0"/>
                </a:lnTo>
                <a:lnTo>
                  <a:pt x="2488" y="49"/>
                </a:lnTo>
                <a:lnTo>
                  <a:pt x="2318" y="49"/>
                </a:lnTo>
                <a:lnTo>
                  <a:pt x="2362" y="0"/>
                </a:lnTo>
                <a:close/>
                <a:moveTo>
                  <a:pt x="1886" y="0"/>
                </a:moveTo>
                <a:lnTo>
                  <a:pt x="2057" y="0"/>
                </a:lnTo>
                <a:lnTo>
                  <a:pt x="2013" y="49"/>
                </a:lnTo>
                <a:lnTo>
                  <a:pt x="1844" y="49"/>
                </a:lnTo>
                <a:lnTo>
                  <a:pt x="1886" y="0"/>
                </a:lnTo>
                <a:close/>
                <a:moveTo>
                  <a:pt x="1412" y="0"/>
                </a:moveTo>
                <a:lnTo>
                  <a:pt x="1583" y="0"/>
                </a:lnTo>
                <a:lnTo>
                  <a:pt x="1539" y="49"/>
                </a:lnTo>
                <a:lnTo>
                  <a:pt x="1368" y="49"/>
                </a:lnTo>
                <a:lnTo>
                  <a:pt x="1412" y="0"/>
                </a:lnTo>
                <a:close/>
                <a:moveTo>
                  <a:pt x="938" y="0"/>
                </a:moveTo>
                <a:lnTo>
                  <a:pt x="1107" y="0"/>
                </a:lnTo>
                <a:lnTo>
                  <a:pt x="1064" y="49"/>
                </a:lnTo>
                <a:lnTo>
                  <a:pt x="894" y="49"/>
                </a:lnTo>
                <a:lnTo>
                  <a:pt x="938" y="0"/>
                </a:lnTo>
                <a:close/>
                <a:moveTo>
                  <a:pt x="462" y="0"/>
                </a:moveTo>
                <a:lnTo>
                  <a:pt x="633" y="0"/>
                </a:lnTo>
                <a:lnTo>
                  <a:pt x="589" y="49"/>
                </a:lnTo>
                <a:lnTo>
                  <a:pt x="419" y="49"/>
                </a:lnTo>
                <a:lnTo>
                  <a:pt x="462" y="0"/>
                </a:lnTo>
                <a:close/>
                <a:moveTo>
                  <a:pt x="0" y="0"/>
                </a:moveTo>
                <a:lnTo>
                  <a:pt x="158" y="0"/>
                </a:lnTo>
                <a:lnTo>
                  <a:pt x="114" y="49"/>
                </a:lnTo>
                <a:lnTo>
                  <a:pt x="0" y="49"/>
                </a:lnTo>
                <a:lnTo>
                  <a:pt x="0" y="0"/>
                </a:lnTo>
                <a:close/>
              </a:path>
            </a:pathLst>
          </a:custGeom>
          <a:solidFill>
            <a:schemeClr val="accent1"/>
          </a:solidFill>
          <a:ln w="0">
            <a:noFill/>
            <a:prstDash val="solid"/>
            <a:round/>
            <a:headEnd/>
            <a:tailEnd/>
          </a:ln>
        </xdr:spPr>
      </xdr:sp>
      <xdr:sp macro="" textlink="">
        <xdr:nvSpPr>
          <xdr:cNvPr id="9" name="Freeform 12">
            <a:extLst>
              <a:ext uri="{FF2B5EF4-FFF2-40B4-BE49-F238E27FC236}">
                <a16:creationId xmlns:a16="http://schemas.microsoft.com/office/drawing/2014/main" id="{7553FCDE-4B63-3BA3-1567-AE378AB17D3C}"/>
              </a:ext>
            </a:extLst>
          </xdr:cNvPr>
          <xdr:cNvSpPr>
            <a:spLocks noEditPoints="1"/>
          </xdr:cNvSpPr>
        </xdr:nvSpPr>
        <xdr:spPr bwMode="auto">
          <a:xfrm>
            <a:off x="523875" y="6334125"/>
            <a:ext cx="8048625" cy="114300"/>
          </a:xfrm>
          <a:custGeom>
            <a:avLst/>
            <a:gdLst>
              <a:gd name="T0" fmla="*/ 3381 w 3381"/>
              <a:gd name="T1" fmla="*/ 0 h 49"/>
              <a:gd name="T2" fmla="*/ 3323 w 3381"/>
              <a:gd name="T3" fmla="*/ 49 h 49"/>
              <a:gd name="T4" fmla="*/ 3129 w 3381"/>
              <a:gd name="T5" fmla="*/ 0 h 49"/>
              <a:gd name="T6" fmla="*/ 3099 w 3381"/>
              <a:gd name="T7" fmla="*/ 49 h 49"/>
              <a:gd name="T8" fmla="*/ 3129 w 3381"/>
              <a:gd name="T9" fmla="*/ 0 h 49"/>
              <a:gd name="T10" fmla="*/ 2905 w 3381"/>
              <a:gd name="T11" fmla="*/ 0 h 49"/>
              <a:gd name="T12" fmla="*/ 2848 w 3381"/>
              <a:gd name="T13" fmla="*/ 49 h 49"/>
              <a:gd name="T14" fmla="*/ 2654 w 3381"/>
              <a:gd name="T15" fmla="*/ 0 h 49"/>
              <a:gd name="T16" fmla="*/ 2625 w 3381"/>
              <a:gd name="T17" fmla="*/ 49 h 49"/>
              <a:gd name="T18" fmla="*/ 2654 w 3381"/>
              <a:gd name="T19" fmla="*/ 0 h 49"/>
              <a:gd name="T20" fmla="*/ 2431 w 3381"/>
              <a:gd name="T21" fmla="*/ 0 h 49"/>
              <a:gd name="T22" fmla="*/ 2373 w 3381"/>
              <a:gd name="T23" fmla="*/ 49 h 49"/>
              <a:gd name="T24" fmla="*/ 2179 w 3381"/>
              <a:gd name="T25" fmla="*/ 0 h 49"/>
              <a:gd name="T26" fmla="*/ 2150 w 3381"/>
              <a:gd name="T27" fmla="*/ 49 h 49"/>
              <a:gd name="T28" fmla="*/ 2179 w 3381"/>
              <a:gd name="T29" fmla="*/ 0 h 49"/>
              <a:gd name="T30" fmla="*/ 1957 w 3381"/>
              <a:gd name="T31" fmla="*/ 0 h 49"/>
              <a:gd name="T32" fmla="*/ 1898 w 3381"/>
              <a:gd name="T33" fmla="*/ 49 h 49"/>
              <a:gd name="T34" fmla="*/ 1705 w 3381"/>
              <a:gd name="T35" fmla="*/ 0 h 49"/>
              <a:gd name="T36" fmla="*/ 1675 w 3381"/>
              <a:gd name="T37" fmla="*/ 49 h 49"/>
              <a:gd name="T38" fmla="*/ 1705 w 3381"/>
              <a:gd name="T39" fmla="*/ 0 h 49"/>
              <a:gd name="T40" fmla="*/ 1481 w 3381"/>
              <a:gd name="T41" fmla="*/ 0 h 49"/>
              <a:gd name="T42" fmla="*/ 1424 w 3381"/>
              <a:gd name="T43" fmla="*/ 49 h 49"/>
              <a:gd name="T44" fmla="*/ 1230 w 3381"/>
              <a:gd name="T45" fmla="*/ 0 h 49"/>
              <a:gd name="T46" fmla="*/ 1201 w 3381"/>
              <a:gd name="T47" fmla="*/ 49 h 49"/>
              <a:gd name="T48" fmla="*/ 1230 w 3381"/>
              <a:gd name="T49" fmla="*/ 0 h 49"/>
              <a:gd name="T50" fmla="*/ 1007 w 3381"/>
              <a:gd name="T51" fmla="*/ 0 h 49"/>
              <a:gd name="T52" fmla="*/ 950 w 3381"/>
              <a:gd name="T53" fmla="*/ 49 h 49"/>
              <a:gd name="T54" fmla="*/ 756 w 3381"/>
              <a:gd name="T55" fmla="*/ 0 h 49"/>
              <a:gd name="T56" fmla="*/ 726 w 3381"/>
              <a:gd name="T57" fmla="*/ 49 h 49"/>
              <a:gd name="T58" fmla="*/ 756 w 3381"/>
              <a:gd name="T59" fmla="*/ 0 h 49"/>
              <a:gd name="T60" fmla="*/ 532 w 3381"/>
              <a:gd name="T61" fmla="*/ 0 h 49"/>
              <a:gd name="T62" fmla="*/ 474 w 3381"/>
              <a:gd name="T63" fmla="*/ 49 h 49"/>
              <a:gd name="T64" fmla="*/ 280 w 3381"/>
              <a:gd name="T65" fmla="*/ 0 h 49"/>
              <a:gd name="T66" fmla="*/ 252 w 3381"/>
              <a:gd name="T67" fmla="*/ 49 h 49"/>
              <a:gd name="T68" fmla="*/ 280 w 3381"/>
              <a:gd name="T69" fmla="*/ 0 h 49"/>
              <a:gd name="T70" fmla="*/ 57 w 3381"/>
              <a:gd name="T71" fmla="*/ 0 h 49"/>
              <a:gd name="T72" fmla="*/ 0 w 3381"/>
              <a:gd name="T73" fmla="*/ 49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3381" h="49">
                <a:moveTo>
                  <a:pt x="3367" y="0"/>
                </a:moveTo>
                <a:lnTo>
                  <a:pt x="3381" y="0"/>
                </a:lnTo>
                <a:lnTo>
                  <a:pt x="3337" y="49"/>
                </a:lnTo>
                <a:lnTo>
                  <a:pt x="3323" y="49"/>
                </a:lnTo>
                <a:lnTo>
                  <a:pt x="3367" y="0"/>
                </a:lnTo>
                <a:close/>
                <a:moveTo>
                  <a:pt x="3129" y="0"/>
                </a:moveTo>
                <a:lnTo>
                  <a:pt x="3143" y="0"/>
                </a:lnTo>
                <a:lnTo>
                  <a:pt x="3099" y="49"/>
                </a:lnTo>
                <a:lnTo>
                  <a:pt x="3085" y="49"/>
                </a:lnTo>
                <a:lnTo>
                  <a:pt x="3129" y="0"/>
                </a:lnTo>
                <a:close/>
                <a:moveTo>
                  <a:pt x="2891" y="0"/>
                </a:moveTo>
                <a:lnTo>
                  <a:pt x="2905" y="0"/>
                </a:lnTo>
                <a:lnTo>
                  <a:pt x="2862" y="49"/>
                </a:lnTo>
                <a:lnTo>
                  <a:pt x="2848" y="49"/>
                </a:lnTo>
                <a:lnTo>
                  <a:pt x="2891" y="0"/>
                </a:lnTo>
                <a:close/>
                <a:moveTo>
                  <a:pt x="2654" y="0"/>
                </a:moveTo>
                <a:lnTo>
                  <a:pt x="2669" y="0"/>
                </a:lnTo>
                <a:lnTo>
                  <a:pt x="2625" y="49"/>
                </a:lnTo>
                <a:lnTo>
                  <a:pt x="2610" y="49"/>
                </a:lnTo>
                <a:lnTo>
                  <a:pt x="2654" y="0"/>
                </a:lnTo>
                <a:close/>
                <a:moveTo>
                  <a:pt x="2417" y="0"/>
                </a:moveTo>
                <a:lnTo>
                  <a:pt x="2431" y="0"/>
                </a:lnTo>
                <a:lnTo>
                  <a:pt x="2387" y="49"/>
                </a:lnTo>
                <a:lnTo>
                  <a:pt x="2373" y="49"/>
                </a:lnTo>
                <a:lnTo>
                  <a:pt x="2417" y="0"/>
                </a:lnTo>
                <a:close/>
                <a:moveTo>
                  <a:pt x="2179" y="0"/>
                </a:moveTo>
                <a:lnTo>
                  <a:pt x="2193" y="0"/>
                </a:lnTo>
                <a:lnTo>
                  <a:pt x="2150" y="49"/>
                </a:lnTo>
                <a:lnTo>
                  <a:pt x="2136" y="49"/>
                </a:lnTo>
                <a:lnTo>
                  <a:pt x="2179" y="0"/>
                </a:lnTo>
                <a:close/>
                <a:moveTo>
                  <a:pt x="1942" y="0"/>
                </a:moveTo>
                <a:lnTo>
                  <a:pt x="1957" y="0"/>
                </a:lnTo>
                <a:lnTo>
                  <a:pt x="1913" y="49"/>
                </a:lnTo>
                <a:lnTo>
                  <a:pt x="1898" y="49"/>
                </a:lnTo>
                <a:lnTo>
                  <a:pt x="1942" y="0"/>
                </a:lnTo>
                <a:close/>
                <a:moveTo>
                  <a:pt x="1705" y="0"/>
                </a:moveTo>
                <a:lnTo>
                  <a:pt x="1719" y="0"/>
                </a:lnTo>
                <a:lnTo>
                  <a:pt x="1675" y="49"/>
                </a:lnTo>
                <a:lnTo>
                  <a:pt x="1662" y="49"/>
                </a:lnTo>
                <a:lnTo>
                  <a:pt x="1705" y="0"/>
                </a:lnTo>
                <a:close/>
                <a:moveTo>
                  <a:pt x="1467" y="0"/>
                </a:moveTo>
                <a:lnTo>
                  <a:pt x="1481" y="0"/>
                </a:lnTo>
                <a:lnTo>
                  <a:pt x="1438" y="49"/>
                </a:lnTo>
                <a:lnTo>
                  <a:pt x="1424" y="49"/>
                </a:lnTo>
                <a:lnTo>
                  <a:pt x="1467" y="0"/>
                </a:lnTo>
                <a:close/>
                <a:moveTo>
                  <a:pt x="1230" y="0"/>
                </a:moveTo>
                <a:lnTo>
                  <a:pt x="1245" y="0"/>
                </a:lnTo>
                <a:lnTo>
                  <a:pt x="1201" y="49"/>
                </a:lnTo>
                <a:lnTo>
                  <a:pt x="1186" y="49"/>
                </a:lnTo>
                <a:lnTo>
                  <a:pt x="1230" y="0"/>
                </a:lnTo>
                <a:close/>
                <a:moveTo>
                  <a:pt x="993" y="0"/>
                </a:moveTo>
                <a:lnTo>
                  <a:pt x="1007" y="0"/>
                </a:lnTo>
                <a:lnTo>
                  <a:pt x="963" y="49"/>
                </a:lnTo>
                <a:lnTo>
                  <a:pt x="950" y="49"/>
                </a:lnTo>
                <a:lnTo>
                  <a:pt x="993" y="0"/>
                </a:lnTo>
                <a:close/>
                <a:moveTo>
                  <a:pt x="756" y="0"/>
                </a:moveTo>
                <a:lnTo>
                  <a:pt x="769" y="0"/>
                </a:lnTo>
                <a:lnTo>
                  <a:pt x="726" y="49"/>
                </a:lnTo>
                <a:lnTo>
                  <a:pt x="712" y="49"/>
                </a:lnTo>
                <a:lnTo>
                  <a:pt x="756" y="0"/>
                </a:lnTo>
                <a:close/>
                <a:moveTo>
                  <a:pt x="518" y="0"/>
                </a:moveTo>
                <a:lnTo>
                  <a:pt x="532" y="0"/>
                </a:lnTo>
                <a:lnTo>
                  <a:pt x="488" y="49"/>
                </a:lnTo>
                <a:lnTo>
                  <a:pt x="474" y="49"/>
                </a:lnTo>
                <a:lnTo>
                  <a:pt x="518" y="0"/>
                </a:lnTo>
                <a:close/>
                <a:moveTo>
                  <a:pt x="280" y="0"/>
                </a:moveTo>
                <a:lnTo>
                  <a:pt x="295" y="0"/>
                </a:lnTo>
                <a:lnTo>
                  <a:pt x="252" y="49"/>
                </a:lnTo>
                <a:lnTo>
                  <a:pt x="238" y="49"/>
                </a:lnTo>
                <a:lnTo>
                  <a:pt x="280" y="0"/>
                </a:lnTo>
                <a:close/>
                <a:moveTo>
                  <a:pt x="44" y="0"/>
                </a:moveTo>
                <a:lnTo>
                  <a:pt x="57" y="0"/>
                </a:lnTo>
                <a:lnTo>
                  <a:pt x="14" y="49"/>
                </a:lnTo>
                <a:lnTo>
                  <a:pt x="0" y="49"/>
                </a:lnTo>
                <a:lnTo>
                  <a:pt x="44" y="0"/>
                </a:lnTo>
                <a:close/>
              </a:path>
            </a:pathLst>
          </a:custGeom>
          <a:solidFill>
            <a:schemeClr val="accent3"/>
          </a:solidFill>
          <a:ln w="0">
            <a:noFill/>
            <a:prstDash val="solid"/>
            <a:round/>
            <a:headEnd/>
            <a:tailEnd/>
          </a:ln>
        </xdr:spPr>
      </xdr:sp>
    </xdr:grpSp>
    <xdr:clientData/>
  </xdr:twoCellAnchor>
</xdr:wsDr>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cipients" displayName="Recipients" ref="B6:F12" totalsRowCount="1" headerRowCellStyle="Table Heading">
  <autoFilter ref="B6:F11" xr:uid="{00000000-0009-0000-0100-000001000000}"/>
  <tableColumns count="5">
    <tableColumn id="1" xr3:uid="{00000000-0010-0000-0000-000001000000}" name="RECIPIENT" totalsRowLabel="Total" totalsRowDxfId="12" dataCellStyle="Normal"/>
    <tableColumn id="2" xr3:uid="{00000000-0010-0000-0000-000002000000}" name="PLANNED % OF BUDGET" totalsRowFunction="custom" totalsRowDxfId="11" dataCellStyle="Percent">
      <totalsRowFormula>SUM(Recipients[PLANNED % OF BUDGET])</totalsRowFormula>
    </tableColumn>
    <tableColumn id="6" xr3:uid="{00000000-0010-0000-0000-000006000000}" name="REMAINING MONEY ALLOCATED" totalsRowFunction="custom" dataDxfId="10" totalsRowDxfId="9" dataCellStyle="Currency">
      <calculatedColumnFormula>IFERROR(IF(Adjust_Budget="Yes",Allocated_Money_Remaining-SUMIFS(Gifts[COST],Gifts[RECIPIENT],Recipients[[#This Row],[RECIPIENT]]),(TotalBudget*Recipients[[#This Row],[PLANNED % OF BUDGET]])-SUMIFS(Gifts[COST],Gifts[RECIPIENT],Recipients[[#This Row],[RECIPIENT]])),"")</calculatedColumnFormula>
      <totalsRowFormula>IFERROR(SUM(Recipients[REMAINING MONEY ALLOCATED]),"")</totalsRowFormula>
    </tableColumn>
    <tableColumn id="3" xr3:uid="{00000000-0010-0000-0000-000003000000}" name="PLANNED # OF GIFTS" totalsRowFunction="custom" totalsRowDxfId="8" dataCellStyle="Comma">
      <totalsRowFormula>SUM(Recipients[PLANNED '# OF GIFTS])</totalsRowFormula>
    </tableColumn>
    <tableColumn id="5" xr3:uid="{00000000-0010-0000-0000-000005000000}" name="GIFTS REMAINING" totalsRowFunction="custom" dataDxfId="7" totalsRowDxfId="6" dataCellStyle="Comma">
      <calculatedColumnFormula>IFERROR(Recipients[[#This Row],[PLANNED '# OF GIFTS]]-COUNTIFS(Gifts[RECIPIENT],Recipients[[#This Row],[RECIPIENT]]), "")</calculatedColumnFormula>
      <totalsRowFormula>SUM(Recipients[GIFTS REMAINING])</totalsRowFormula>
    </tableColumn>
  </tableColumns>
  <tableStyleInfo name="Summary" showFirstColumn="1" showLastColumn="0" showRowStripes="1" showColumnStripes="1"/>
  <extLst>
    <ext xmlns:x14="http://schemas.microsoft.com/office/spreadsheetml/2009/9/main" uri="{504A1905-F514-4f6f-8877-14C23A59335A}">
      <x14:table altTextSummary="Enter gift recipeints, Planned Percent of Budget, &amp; Planned Number of Gifts in this table. Money Allocated and Gifts Remaining are automatically calculated"/>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Gifts" displayName="Gifts" ref="B6:F13" totalsRowShown="0" headerRowCellStyle="Heading 3">
  <autoFilter ref="B6:F13" xr:uid="{00000000-0009-0000-0100-000004000000}"/>
  <tableColumns count="5">
    <tableColumn id="1" xr3:uid="{00000000-0010-0000-0100-000001000000}" name="RECIPIENT" dataCellStyle="Normal"/>
    <tableColumn id="2" xr3:uid="{00000000-0010-0000-0100-000002000000}" name="GIFT" dataCellStyle="Normal"/>
    <tableColumn id="3" xr3:uid="{00000000-0010-0000-0100-000003000000}" name="COST" dataDxfId="5" dataCellStyle="Currency Custom"/>
    <tableColumn id="4" xr3:uid="{00000000-0010-0000-0100-000004000000}" name="PURCHASED" dataDxfId="4" dataCellStyle="Purshased/Wrapped"/>
    <tableColumn id="5" xr3:uid="{00000000-0010-0000-0100-000005000000}" name="WRAPPED" dataDxfId="3" dataCellStyle="Purshased/Wrapped"/>
  </tableColumns>
  <tableStyleInfo name="Summary" showFirstColumn="0" showLastColumn="0" showRowStripes="1" showColumnStripes="0"/>
  <extLst>
    <ext xmlns:x14="http://schemas.microsoft.com/office/spreadsheetml/2009/9/main" uri="{504A1905-F514-4f6f-8877-14C23A59335A}">
      <x14:table altTextSummary="Select Recipient, enter Gift &amp; Cost, then mark gifts purchased and wrapped. When gift is both purchased &amp; wrapped, table row is updated with strike-through formatting"/>
    </ext>
  </extLst>
</table>
</file>

<file path=xl/theme/theme11.xml><?xml version="1.0" encoding="utf-8"?>
<a:theme xmlns:a="http://schemas.openxmlformats.org/drawingml/2006/main" name="Office Theme">
  <a:themeElements>
    <a:clrScheme name="131_holiday_shopping_list_with_budget">
      <a:dk1>
        <a:srgbClr val="000000"/>
      </a:dk1>
      <a:lt1>
        <a:srgbClr val="FFFFFF"/>
      </a:lt1>
      <a:dk2>
        <a:srgbClr val="4D4741"/>
      </a:dk2>
      <a:lt2>
        <a:srgbClr val="FFFFFF"/>
      </a:lt2>
      <a:accent1>
        <a:srgbClr val="87C9BA"/>
      </a:accent1>
      <a:accent2>
        <a:srgbClr val="FF8D21"/>
      </a:accent2>
      <a:accent3>
        <a:srgbClr val="F3C743"/>
      </a:accent3>
      <a:accent4>
        <a:srgbClr val="6DACCF"/>
      </a:accent4>
      <a:accent5>
        <a:srgbClr val="D76159"/>
      </a:accent5>
      <a:accent6>
        <a:srgbClr val="927CAF"/>
      </a:accent6>
      <a:hlink>
        <a:srgbClr val="6DACCF"/>
      </a:hlink>
      <a:folHlink>
        <a:srgbClr val="927CAF"/>
      </a:folHlink>
    </a:clrScheme>
    <a:fontScheme name="131_holiday_shopping_list_with_budget">
      <a:majorFont>
        <a:latin typeface="Calibri"/>
        <a:ea typeface=""/>
        <a:cs typeface=""/>
      </a:majorFont>
      <a:minorFont>
        <a:latin typeface="Georgi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&#65279;<?xml version="1.0" encoding="utf-8"?><Relationships xmlns="http://schemas.openxmlformats.org/package/2006/relationships"><Relationship Type="http://schemas.openxmlformats.org/officeDocument/2006/relationships/table" Target="/xl/tables/table12.xml" Id="rId3" /><Relationship Type="http://schemas.openxmlformats.org/officeDocument/2006/relationships/drawing" Target="/xl/drawings/drawing12.xml" Id="rId2" /><Relationship Type="http://schemas.openxmlformats.org/officeDocument/2006/relationships/printerSettings" Target="/xl/printerSettings/printerSettings12.bin" Id="rId1" /></Relationships>
</file>

<file path=xl/worksheets/_rels/sheet21.xml.rels>&#65279;<?xml version="1.0" encoding="utf-8"?><Relationships xmlns="http://schemas.openxmlformats.org/package/2006/relationships"><Relationship Type="http://schemas.openxmlformats.org/officeDocument/2006/relationships/table" Target="/xl/tables/table21.xml" Id="rId3" /><Relationship Type="http://schemas.openxmlformats.org/officeDocument/2006/relationships/drawing" Target="/xl/drawings/drawing21.xml" Id="rId2" /><Relationship Type="http://schemas.openxmlformats.org/officeDocument/2006/relationships/printerSettings" Target="/xl/printerSettings/printerSettings21.bin" Id="rId1" /></Relationships>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A1:F15"/>
  <sheetViews>
    <sheetView showGridLines="0" tabSelected="1" zoomScaleNormal="100" workbookViewId="0"/>
  </sheetViews>
  <sheetFormatPr defaultColWidth="8.81640625" defaultRowHeight="30" customHeight="1" x14ac:dyDescent="0.25"/>
  <cols>
    <col min="1" max="1" width="2.7265625" customWidth="1"/>
    <col min="2" max="2" width="36.54296875" customWidth="1"/>
    <col min="3" max="6" width="20.7265625" customWidth="1"/>
    <col min="7" max="7" width="2.7265625" customWidth="1"/>
  </cols>
  <sheetData>
    <row r="1" spans="1:6" ht="50.25" customHeight="1" x14ac:dyDescent="0.3">
      <c r="B1" s="28" t="s">
        <v>29</v>
      </c>
      <c r="C1" s="23"/>
      <c r="D1" s="23"/>
      <c r="E1" s="6" t="s">
        <v>10</v>
      </c>
      <c r="F1" s="7">
        <v>500</v>
      </c>
    </row>
    <row r="2" spans="1:6" ht="21" customHeight="1" x14ac:dyDescent="0.3">
      <c r="A2" s="5"/>
      <c r="B2" s="28"/>
      <c r="C2" s="23"/>
      <c r="D2" s="23"/>
      <c r="E2" s="6" t="s">
        <v>11</v>
      </c>
      <c r="F2" s="7">
        <f>IFERROR(SUMIFS(Gifts[COST],Gifts[PURCHASED],"Yes"),"")</f>
        <v>283</v>
      </c>
    </row>
    <row r="3" spans="1:6" ht="21" customHeight="1" x14ac:dyDescent="0.3">
      <c r="A3" s="5"/>
      <c r="B3" s="29" t="s">
        <v>23</v>
      </c>
      <c r="C3" s="23"/>
      <c r="D3" s="23"/>
      <c r="E3" s="6" t="s">
        <v>22</v>
      </c>
      <c r="F3" s="7">
        <f>IFERROR(TotalBudget-F2,"")</f>
        <v>217</v>
      </c>
    </row>
    <row r="4" spans="1:6" ht="21" customHeight="1" x14ac:dyDescent="0.3">
      <c r="A4" s="5"/>
      <c r="B4" s="29"/>
      <c r="C4" s="10"/>
      <c r="D4" s="10"/>
      <c r="E4" s="6"/>
      <c r="F4" s="22"/>
    </row>
    <row r="5" spans="1:6" ht="31.05" customHeight="1" x14ac:dyDescent="0.25">
      <c r="B5" s="8"/>
      <c r="C5" s="8"/>
      <c r="D5" s="11"/>
    </row>
    <row r="6" spans="1:6" ht="30" customHeight="1" x14ac:dyDescent="0.25">
      <c r="B6" s="13" t="s">
        <v>20</v>
      </c>
      <c r="C6" s="12" t="s">
        <v>12</v>
      </c>
      <c r="D6" s="12" t="s">
        <v>21</v>
      </c>
      <c r="E6" s="12" t="s">
        <v>13</v>
      </c>
      <c r="F6" s="12" t="s">
        <v>14</v>
      </c>
    </row>
    <row r="7" spans="1:6" ht="30" customHeight="1" x14ac:dyDescent="0.25">
      <c r="B7" t="s">
        <v>0</v>
      </c>
      <c r="C7" s="1">
        <v>0.3</v>
      </c>
      <c r="D7" s="20">
        <f>IFERROR(IF(Adjust_Budget="Yes",Allocated_Money_Remaining-SUMIFS(Gifts[COST],Gifts[RECIPIENT],Recipients[[#This Row],[RECIPIENT]]),(TotalBudget*Recipients[[#This Row],[PLANNED % OF BUDGET]])-SUMIFS(Gifts[COST],Gifts[RECIPIENT],Recipients[[#This Row],[RECIPIENT]])),"")</f>
        <v>45</v>
      </c>
      <c r="E7" s="9">
        <v>3</v>
      </c>
      <c r="F7" s="21">
        <f>IFERROR(Recipients[[#This Row],[PLANNED '# OF GIFTS]]-COUNTIFS(Gifts[RECIPIENT],Recipients[[#This Row],[RECIPIENT]]), "")</f>
        <v>1</v>
      </c>
    </row>
    <row r="8" spans="1:6" ht="30" customHeight="1" x14ac:dyDescent="0.25">
      <c r="B8" t="s">
        <v>1</v>
      </c>
      <c r="C8" s="1">
        <v>0.3</v>
      </c>
      <c r="D8" s="20">
        <f>IFERROR(IF(Adjust_Budget="Yes",Allocated_Money_Remaining-SUMIFS(Gifts[COST],Gifts[RECIPIENT],Recipients[[#This Row],[RECIPIENT]]),(TotalBudget*Recipients[[#This Row],[PLANNED % OF BUDGET]])-SUMIFS(Gifts[COST],Gifts[RECIPIENT],Recipients[[#This Row],[RECIPIENT]])),"")</f>
        <v>54</v>
      </c>
      <c r="E8" s="9">
        <v>3</v>
      </c>
      <c r="F8" s="21">
        <f>IFERROR(Recipients[[#This Row],[PLANNED '# OF GIFTS]]-COUNTIFS(Gifts[RECIPIENT],Recipients[[#This Row],[RECIPIENT]]), "")</f>
        <v>1</v>
      </c>
    </row>
    <row r="9" spans="1:6" ht="30" customHeight="1" x14ac:dyDescent="0.25">
      <c r="B9" t="s">
        <v>2</v>
      </c>
      <c r="C9" s="1">
        <v>0.2</v>
      </c>
      <c r="D9" s="20">
        <f>IFERROR(IF(Adjust_Budget="Yes",Allocated_Money_Remaining-SUMIFS(Gifts[COST],Gifts[RECIPIENT],Recipients[[#This Row],[RECIPIENT]]),(TotalBudget*Recipients[[#This Row],[PLANNED % OF BUDGET]])-SUMIFS(Gifts[COST],Gifts[RECIPIENT],Recipients[[#This Row],[RECIPIENT]])),"")</f>
        <v>11</v>
      </c>
      <c r="E9" s="9">
        <v>2</v>
      </c>
      <c r="F9" s="21">
        <f>IFERROR(Recipients[[#This Row],[PLANNED '# OF GIFTS]]-COUNTIFS(Gifts[RECIPIENT],Recipients[[#This Row],[RECIPIENT]]), "")</f>
        <v>1</v>
      </c>
    </row>
    <row r="10" spans="1:6" ht="30" customHeight="1" x14ac:dyDescent="0.25">
      <c r="B10" t="s">
        <v>3</v>
      </c>
      <c r="C10" s="1">
        <v>0.1</v>
      </c>
      <c r="D10" s="20">
        <f>IFERROR(IF(Adjust_Budget="Yes",Allocated_Money_Remaining-SUMIFS(Gifts[COST],Gifts[RECIPIENT],Recipients[[#This Row],[RECIPIENT]]),(TotalBudget*Recipients[[#This Row],[PLANNED % OF BUDGET]])-SUMIFS(Gifts[COST],Gifts[RECIPIENT],Recipients[[#This Row],[RECIPIENT]])),"")</f>
        <v>-1</v>
      </c>
      <c r="E10" s="9">
        <v>1</v>
      </c>
      <c r="F10" s="21">
        <f>IFERROR(Recipients[[#This Row],[PLANNED '# OF GIFTS]]-COUNTIFS(Gifts[RECIPIENT],Recipients[[#This Row],[RECIPIENT]]), "")</f>
        <v>0</v>
      </c>
    </row>
    <row r="11" spans="1:6" ht="30" customHeight="1" x14ac:dyDescent="0.25">
      <c r="B11" t="s">
        <v>4</v>
      </c>
      <c r="C11" s="1">
        <v>0.1</v>
      </c>
      <c r="D11" s="20">
        <f>IFERROR(IF(Adjust_Budget="Yes",Allocated_Money_Remaining-SUMIFS(Gifts[COST],Gifts[RECIPIENT],Recipients[[#This Row],[RECIPIENT]]),(TotalBudget*Recipients[[#This Row],[PLANNED % OF BUDGET]])-SUMIFS(Gifts[COST],Gifts[RECIPIENT],Recipients[[#This Row],[RECIPIENT]])),"")</f>
        <v>0</v>
      </c>
      <c r="E11" s="9">
        <v>1</v>
      </c>
      <c r="F11" s="21">
        <f>IFERROR(Recipients[[#This Row],[PLANNED '# OF GIFTS]]-COUNTIFS(Gifts[RECIPIENT],Recipients[[#This Row],[RECIPIENT]]), "")</f>
        <v>0</v>
      </c>
    </row>
    <row r="12" spans="1:6" ht="30" customHeight="1" x14ac:dyDescent="0.25">
      <c r="B12" s="2" t="s">
        <v>5</v>
      </c>
      <c r="C12" s="3">
        <f>SUM(Recipients[PLANNED % OF BUDGET])</f>
        <v>1</v>
      </c>
      <c r="D12" s="14">
        <f>IFERROR(SUM(Recipients[REMAINING MONEY ALLOCATED]),"")</f>
        <v>109</v>
      </c>
      <c r="E12" s="4">
        <f>SUM(Recipients[PLANNED '# OF GIFTS])</f>
        <v>10</v>
      </c>
      <c r="F12" s="4">
        <f>SUM(Recipients[GIFTS REMAINING])</f>
        <v>3</v>
      </c>
    </row>
    <row r="13" spans="1:6" ht="30" customHeight="1" thickBot="1" x14ac:dyDescent="0.3">
      <c r="D13" s="24"/>
    </row>
    <row r="14" spans="1:6" ht="31.05" customHeight="1" thickBot="1" x14ac:dyDescent="0.3">
      <c r="B14" s="30" t="s">
        <v>24</v>
      </c>
      <c r="C14" s="31"/>
      <c r="D14" s="27" t="s">
        <v>6</v>
      </c>
      <c r="E14" s="26"/>
    </row>
    <row r="15" spans="1:6" ht="30" customHeight="1" x14ac:dyDescent="0.25">
      <c r="D15" s="25"/>
    </row>
  </sheetData>
  <mergeCells count="3">
    <mergeCell ref="B1:B2"/>
    <mergeCell ref="B3:B4"/>
    <mergeCell ref="B14:C14"/>
  </mergeCells>
  <conditionalFormatting sqref="C12">
    <cfRule type="expression" dxfId="2" priority="2">
      <formula>$C$12&gt;100%</formula>
    </cfRule>
  </conditionalFormatting>
  <conditionalFormatting sqref="D12">
    <cfRule type="expression" dxfId="1" priority="1">
      <formula>$D$12&lt;0</formula>
    </cfRule>
  </conditionalFormatting>
  <dataValidations count="15">
    <dataValidation allowBlank="1" showInputMessage="1" showErrorMessage="1" prompt="Create a Holiday Gift List in this workbook. Track your spending and gift purchases remaining in this worksheet and specific gifts for Recipients in Gift List worksheet" sqref="A1" xr:uid="{00000000-0002-0000-0000-000000000000}"/>
    <dataValidation allowBlank="1" showInputMessage="1" showErrorMessage="1" prompt="Enter gift recipient's name in this column under this heading. Use heading filters to find specific entries. This list is used for selecting recipients in the Gift List worksheet" sqref="B6" xr:uid="{00000000-0002-0000-0000-000001000000}"/>
    <dataValidation allowBlank="1" showInputMessage="1" showErrorMessage="1" prompt="Enter Planned Percent of Budget in this column under this heading. Total percent of planned budget is at the end in this column" sqref="C6" xr:uid="{00000000-0002-0000-0000-000002000000}"/>
    <dataValidation allowBlank="1" showInputMessage="1" showErrorMessage="1" prompt="Running total of budgeted Money Allocated that remains per recipient based on gift costs is in the Gift List sheet. It is automatically calculated in this column under this heading" sqref="D6" xr:uid="{00000000-0002-0000-0000-000003000000}"/>
    <dataValidation allowBlank="1" showInputMessage="1" showErrorMessage="1" prompt="Enter Planned Number of Gifts for each person in this column under this heading" sqref="E6" xr:uid="{00000000-0002-0000-0000-000004000000}"/>
    <dataValidation allowBlank="1" showInputMessage="1" showErrorMessage="1" prompt="Number of Gifts Remaining is automatically calculated in this column under this heading" sqref="F6" xr:uid="{00000000-0002-0000-0000-000005000000}"/>
    <dataValidation allowBlank="1" showInputMessage="1" showErrorMessage="1" prompt="Enter Total Budget in cell at right" sqref="E1" xr:uid="{00000000-0002-0000-0000-000006000000}"/>
    <dataValidation allowBlank="1" showInputMessage="1" showErrorMessage="1" prompt="Enter Total Budget in this cell" sqref="F1" xr:uid="{00000000-0002-0000-0000-000007000000}"/>
    <dataValidation allowBlank="1" showInputMessage="1" showErrorMessage="1" prompt="Remaining amount is automatically calculated in cell at right" sqref="E3" xr:uid="{00000000-0002-0000-0000-000008000000}"/>
    <dataValidation allowBlank="1" showInputMessage="1" showErrorMessage="1" prompt="Spent amount is automatically calculated in cell at right" sqref="E2" xr:uid="{00000000-0002-0000-0000-000009000000}"/>
    <dataValidation allowBlank="1" showInputMessage="1" showErrorMessage="1" prompt="Spent amount is automatically calculated in this cell" sqref="F2" xr:uid="{00000000-0002-0000-0000-00000A000000}"/>
    <dataValidation allowBlank="1" showInputMessage="1" showErrorMessage="1" prompt="Remaining amount is automatically calculated in this cell" sqref="F3" xr:uid="{00000000-0002-0000-0000-00000B000000}"/>
    <dataValidation type="list" errorStyle="warning" allowBlank="1" showInputMessage="1" showErrorMessage="1" error="Select Yes or No from the list. Select CANCEL, press ALT+DOWN ARROW for options, then DOWN ARROW and ENTER to make selection" prompt="Select Yes to automatically adjust gift budget when % of Planned Budget exceeds 100%. Select No to potentially exceed Total Budget" sqref="D14" xr:uid="{00000000-0002-0000-0000-00000D000000}">
      <formula1>"Yes,No"</formula1>
    </dataValidation>
    <dataValidation allowBlank="1" showInputMessage="1" showErrorMessage="1" prompt="Select Yes in cell at right to automatically adjust gift budget per recipient when % Planned Budget is &gt; 100%. Select No to allow sum of budget per recipient to exceed Total budget" sqref="B14" xr:uid="{00000000-0002-0000-0000-00000E000000}"/>
    <dataValidation allowBlank="1" showInputMessage="1" showErrorMessage="1" prompt="Title of this worksheet is in this cell. Enter Total Budget in cell F1. Spent &amp; Remaining amounts are automatically calculated in cells F2 &amp; F3 " sqref="B1:B2 B3:B4" xr:uid="{A803BF0A-5BCD-4D88-9BDC-F01953E6C5EF}"/>
  </dataValidations>
  <printOptions horizontalCentered="1"/>
  <pageMargins left="0.25" right="0.25" top="0.65" bottom="0.4" header="0" footer="0"/>
  <pageSetup fitToHeight="0" orientation="portrait" r:id="rId1"/>
  <headerFooter differentFirst="1">
    <oddFooter>Page &amp;P of &amp;N</oddFooter>
  </headerFooter>
  <ignoredErrors>
    <ignoredError sqref="F7" calculatedColumn="1"/>
  </ignoredErrors>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autoPageBreaks="0" fitToPage="1"/>
  </sheetPr>
  <dimension ref="B1:F13"/>
  <sheetViews>
    <sheetView showGridLines="0" zoomScaleNormal="100" workbookViewId="0"/>
  </sheetViews>
  <sheetFormatPr defaultColWidth="8.81640625" defaultRowHeight="30" customHeight="1" x14ac:dyDescent="0.25"/>
  <cols>
    <col min="1" max="1" width="2.7265625" customWidth="1"/>
    <col min="2" max="2" width="36.54296875" customWidth="1"/>
    <col min="3" max="3" width="20.7265625" customWidth="1"/>
    <col min="4" max="6" width="20.7265625" style="18" customWidth="1"/>
    <col min="7" max="7" width="2.7265625" customWidth="1"/>
  </cols>
  <sheetData>
    <row r="1" spans="2:6" ht="49.95" customHeight="1" x14ac:dyDescent="0.25">
      <c r="B1" s="28" t="s">
        <v>29</v>
      </c>
      <c r="C1" s="10"/>
    </row>
    <row r="2" spans="2:6" ht="21" customHeight="1" x14ac:dyDescent="0.25">
      <c r="B2" s="28"/>
      <c r="C2" s="10"/>
    </row>
    <row r="3" spans="2:6" ht="21" customHeight="1" x14ac:dyDescent="0.25">
      <c r="B3" s="29" t="s">
        <v>19</v>
      </c>
      <c r="C3" s="10"/>
    </row>
    <row r="4" spans="2:6" ht="21" customHeight="1" x14ac:dyDescent="0.25">
      <c r="B4" s="29"/>
      <c r="C4" s="10"/>
    </row>
    <row r="5" spans="2:6" ht="31.05" customHeight="1" x14ac:dyDescent="0.25">
      <c r="B5" s="19"/>
      <c r="C5" s="10"/>
    </row>
    <row r="6" spans="2:6" ht="30" customHeight="1" x14ac:dyDescent="0.25">
      <c r="B6" s="8" t="s">
        <v>20</v>
      </c>
      <c r="C6" s="8" t="s">
        <v>15</v>
      </c>
      <c r="D6" s="16" t="s">
        <v>16</v>
      </c>
      <c r="E6" s="16" t="s">
        <v>17</v>
      </c>
      <c r="F6" s="16" t="s">
        <v>18</v>
      </c>
    </row>
    <row r="7" spans="2:6" ht="30" customHeight="1" x14ac:dyDescent="0.25">
      <c r="B7" t="s">
        <v>1</v>
      </c>
      <c r="C7" t="s">
        <v>26</v>
      </c>
      <c r="D7" s="15">
        <v>36</v>
      </c>
      <c r="E7" s="17" t="s">
        <v>6</v>
      </c>
      <c r="F7" s="17" t="s">
        <v>6</v>
      </c>
    </row>
    <row r="8" spans="2:6" ht="30" customHeight="1" x14ac:dyDescent="0.25">
      <c r="B8" t="s">
        <v>2</v>
      </c>
      <c r="C8" t="s">
        <v>7</v>
      </c>
      <c r="D8" s="15">
        <v>89</v>
      </c>
      <c r="E8" s="17" t="s">
        <v>6</v>
      </c>
      <c r="F8" s="17"/>
    </row>
    <row r="9" spans="2:6" ht="30" customHeight="1" x14ac:dyDescent="0.25">
      <c r="B9" t="s">
        <v>3</v>
      </c>
      <c r="C9" t="s">
        <v>25</v>
      </c>
      <c r="D9" s="15">
        <v>51</v>
      </c>
      <c r="E9" s="17" t="s">
        <v>6</v>
      </c>
      <c r="F9" s="17" t="s">
        <v>6</v>
      </c>
    </row>
    <row r="10" spans="2:6" ht="30" customHeight="1" x14ac:dyDescent="0.25">
      <c r="B10" t="s">
        <v>0</v>
      </c>
      <c r="C10" t="s">
        <v>27</v>
      </c>
      <c r="D10" s="15">
        <v>48</v>
      </c>
      <c r="E10" s="17"/>
      <c r="F10" s="17"/>
    </row>
    <row r="11" spans="2:6" ht="30" customHeight="1" x14ac:dyDescent="0.25">
      <c r="B11" t="s">
        <v>0</v>
      </c>
      <c r="C11" t="s">
        <v>8</v>
      </c>
      <c r="D11" s="15">
        <v>57</v>
      </c>
      <c r="E11" s="17" t="s">
        <v>6</v>
      </c>
      <c r="F11" s="17"/>
    </row>
    <row r="12" spans="2:6" ht="30" customHeight="1" x14ac:dyDescent="0.25">
      <c r="B12" t="s">
        <v>4</v>
      </c>
      <c r="C12" t="s">
        <v>28</v>
      </c>
      <c r="D12" s="15">
        <v>50</v>
      </c>
      <c r="E12" s="17" t="s">
        <v>6</v>
      </c>
      <c r="F12" s="17" t="s">
        <v>6</v>
      </c>
    </row>
    <row r="13" spans="2:6" ht="30" customHeight="1" x14ac:dyDescent="0.25">
      <c r="B13" t="s">
        <v>1</v>
      </c>
      <c r="C13" t="s">
        <v>9</v>
      </c>
      <c r="D13" s="15">
        <v>60</v>
      </c>
      <c r="E13" s="17"/>
      <c r="F13" s="17"/>
    </row>
  </sheetData>
  <mergeCells count="2">
    <mergeCell ref="B1:B2"/>
    <mergeCell ref="B3:B4"/>
  </mergeCells>
  <conditionalFormatting sqref="B7:F13">
    <cfRule type="expression" dxfId="0" priority="2">
      <formula>($E7="yes")*($F7="yes")</formula>
    </cfRule>
  </conditionalFormatting>
  <dataValidations count="11">
    <dataValidation allowBlank="1" showInputMessage="1" showErrorMessage="1" prompt="Create a Gift List in this worksheet. Enter details in Gifts table. When Gift is marked as Purchased and Wrapped, table row is automatically updated with strike-through formatting" sqref="A1" xr:uid="{00000000-0002-0000-0100-000000000000}"/>
    <dataValidation allowBlank="1" showInputMessage="1" showErrorMessage="1" prompt="Select Recipient in this column under this heading. Press ALT+DOWN ARROW for options, then DOWN ARROW and ENTER to make selection. Use heading filters to find specific entries" sqref="B6" xr:uid="{00000000-0002-0000-0100-000001000000}"/>
    <dataValidation allowBlank="1" showInputMessage="1" showErrorMessage="1" prompt="Enter Gift in this column under this heading" sqref="C6" xr:uid="{00000000-0002-0000-0100-000002000000}"/>
    <dataValidation allowBlank="1" showInputMessage="1" showErrorMessage="1" prompt="Enter Cost in this column under this heading" sqref="D6" xr:uid="{00000000-0002-0000-0100-000003000000}"/>
    <dataValidation allowBlank="1" showInputMessage="1" showErrorMessage="1" prompt="Select Yes from the list in this column under this heading when the gift is purchased. Press ALT+DOWN ARROW for options, then ENTER to make selection" sqref="E6" xr:uid="{00000000-0002-0000-0100-000004000000}"/>
    <dataValidation allowBlank="1" showInputMessage="1" showErrorMessage="1" prompt="Select Yes from the list in this column under this heading when the gift has been wrapped. Press ALT+DOWN ARROW for options, then ENTER to make selection" sqref="F6" xr:uid="{00000000-0002-0000-0100-000005000000}"/>
    <dataValidation type="list" errorStyle="warning" allowBlank="1" showInputMessage="1" showErrorMessage="1" error="Select Yes from the list when the gift is wrapped. Select CANCEL, press ALT+DOWN ARROW for options, then ENTER to make selection" sqref="F7:F13" xr:uid="{00000000-0002-0000-0100-000007000000}">
      <formula1>"Yes"</formula1>
    </dataValidation>
    <dataValidation type="list" errorStyle="warning" allowBlank="1" showInputMessage="1" showErrorMessage="1" error="Select Yes from the list when the gift has been purchased. Select CANCEL, press ALT+DOWN ARROW for options, then ENTER to make selection" sqref="E7:E13" xr:uid="{00000000-0002-0000-0100-000008000000}">
      <formula1>"Yes"</formula1>
    </dataValidation>
    <dataValidation type="list" errorStyle="warning" allowBlank="1" showInputMessage="1" showErrorMessage="1" error="Select Recipient from the list. Select CANCEL, press ALT+DOWN ARROW for options, then DOWN ARROW and ENTER to make selection" sqref="B7:B13" xr:uid="{00000000-0002-0000-0100-000009000000}">
      <formula1>RecipientNames</formula1>
    </dataValidation>
    <dataValidation allowBlank="1" showInputMessage="1" showErrorMessage="1" prompt="Title of this worksheet is in this cell " sqref="B3:B4" xr:uid="{B7D4886C-451E-475A-85BF-6FF317BE8617}"/>
    <dataValidation allowBlank="1" showInputMessage="1" showErrorMessage="1" prompt="Title of this worksheet is in this cell and the cell below" sqref="B1:B2" xr:uid="{B47BD56B-5A88-44E8-968C-42126D74B3EE}"/>
  </dataValidations>
  <printOptions horizontalCentered="1"/>
  <pageMargins left="0.25" right="0.25" top="0.65" bottom="0.4" header="0" footer="0"/>
  <pageSetup fitToHeight="0" orientation="portrait" r:id="rId1"/>
  <headerFooter differentFirst="1">
    <oddFooter>Page &amp;P of &amp;N</oddFooter>
  </headerFooter>
  <drawing r:id="rId2"/>
  <tableParts count="1">
    <tablePart r:id="rId3"/>
  </tableParts>
</worksheet>
</file>

<file path=customXml/_rels/item12.xml.rels>&#65279;<?xml version="1.0" encoding="utf-8"?><Relationships xmlns="http://schemas.openxmlformats.org/package/2006/relationships"><Relationship Type="http://schemas.openxmlformats.org/officeDocument/2006/relationships/customXmlProps" Target="/customXml/itemProps12.xml" Id="rId1" /></Relationships>
</file>

<file path=customXml/_rels/item2.xml.rels>&#65279;<?xml version="1.0" encoding="utf-8"?><Relationships xmlns="http://schemas.openxmlformats.org/package/2006/relationships"><Relationship Type="http://schemas.openxmlformats.org/officeDocument/2006/relationships/customXmlProps" Target="/customXml/itemProps21.xml" Id="rId1" /></Relationships>
</file>

<file path=customXml/_rels/item33.xml.rels>&#65279;<?xml version="1.0" encoding="utf-8"?><Relationships xmlns="http://schemas.openxmlformats.org/package/2006/relationships"><Relationship Type="http://schemas.openxmlformats.org/officeDocument/2006/relationships/customXmlProps" Target="/customXml/itemProps33.xml" Id="rId1" /></Relationships>
</file>

<file path=customXml/item1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2.xml><?xml version="1.0" encoding="utf-8"?>
<ds:datastoreItem xmlns:ds="http://schemas.openxmlformats.org/officeDocument/2006/customXml" ds:itemID="{65B48724-F3C4-422B-A2B0-AAC08C7F9BEE}"/>
</file>

<file path=customXml/itemProps21.xml><?xml version="1.0" encoding="utf-8"?>
<ds:datastoreItem xmlns:ds="http://schemas.openxmlformats.org/officeDocument/2006/customXml" ds:itemID="{89FE5EF2-D5E0-4666-A3FC-09D98E609024}"/>
</file>

<file path=customXml/itemProps33.xml><?xml version="1.0" encoding="utf-8"?>
<ds:datastoreItem xmlns:ds="http://schemas.openxmlformats.org/officeDocument/2006/customXml" ds:itemID="{8A324EBC-9E34-4C28-AD90-EBDA1BBA3A1E}"/>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TM03427498</ap:Template>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9</vt:i4>
      </vt:variant>
    </vt:vector>
  </ap:HeadingPairs>
  <ap:TitlesOfParts>
    <vt:vector baseType="lpstr" size="11">
      <vt:lpstr>Summary</vt:lpstr>
      <vt:lpstr>Gift list</vt:lpstr>
      <vt:lpstr>Adjust_Budget</vt:lpstr>
      <vt:lpstr>'Gift list'!Print_Titles</vt:lpstr>
      <vt:lpstr>Summary!Print_Titles</vt:lpstr>
      <vt:lpstr>RecipientNames</vt:lpstr>
      <vt:lpstr>REMAINING</vt:lpstr>
      <vt:lpstr>RowTitleRegion1..F4</vt:lpstr>
      <vt:lpstr>Title1</vt:lpstr>
      <vt:lpstr>Title2</vt:lpstr>
      <vt:lpstr>TotalBudget</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2022-12-15T06:14:10Z</dcterms:created>
  <dcterms:modified xsi:type="dcterms:W3CDTF">2022-12-20T04:13:37Z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