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31.xml" ContentType="application/vnd.openxmlformats-officedocument.spreadsheetml.worksheet+xml"/>
  <Override PartName="/xl/tables/table21.xml" ContentType="application/vnd.openxmlformats-officedocument.spreadsheetml.table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worksheets/sheet2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theme/theme11.xml" ContentType="application/vnd.openxmlformats-officedocument.theme+xml"/>
  <Override PartName="/customXml/item22.xml" ContentType="application/xml"/>
  <Override PartName="/customXml/itemProps22.xml" ContentType="application/vnd.openxmlformats-officedocument.customXmlProperties+xml"/>
  <Override PartName="/xl/worksheets/sheet54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worksheets/sheet45.xml" ContentType="application/vnd.openxmlformats-officedocument.spreadsheetml.worksheet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codeName="ThisWorkbook"/>
  <xr:revisionPtr revIDLastSave="0" documentId="8_{38CC568E-35B2-4D84-A456-296D9B322494}" xr6:coauthVersionLast="47" xr6:coauthVersionMax="47" xr10:uidLastSave="{00000000-0000-0000-0000-000000000000}"/>
  <bookViews>
    <workbookView xWindow="-108" yWindow="-108" windowWidth="23256" windowHeight="12720" tabRatio="550" xr2:uid="{00000000-000D-0000-FFFF-FFFF00000000}"/>
  </bookViews>
  <sheets>
    <sheet name="Summary" sheetId="1" r:id="rId1"/>
    <sheet name="Monthly income" sheetId="3" r:id="rId2"/>
    <sheet name="Monthly expenses" sheetId="4" r:id="rId3"/>
    <sheet name="Monthly savings" sheetId="5" r:id="rId4"/>
    <sheet name="Chart Data" sheetId="2" state="hidden" r:id="rId5"/>
  </sheets>
  <definedNames>
    <definedName name="BudgetTitle">Summary!$B$1</definedName>
    <definedName name="ColumnTitleRegion1..C4.1">Summary!$C$3</definedName>
    <definedName name="ColumnTitleRegion2..C6.1">Summary!$C$5</definedName>
    <definedName name="ColumnTitleRegion3..C8.1">Summary!$C$7</definedName>
    <definedName name="ColumnTitleRegion4..C10.1">Summary!$C$9</definedName>
    <definedName name="Percentage_of_Income_Spent">'Chart Data'!$B$5</definedName>
    <definedName name="_xlnm.Print_Titles" localSheetId="2">'Monthly expenses'!$2:$3</definedName>
    <definedName name="_xlnm.Print_Titles" localSheetId="1">'Monthly income'!$2:$3</definedName>
    <definedName name="_xlnm.Print_Titles" localSheetId="3">'Monthly savings'!$2:$3</definedName>
    <definedName name="Title2">MonthlyIncome[[#Headers],[ITEM]]</definedName>
    <definedName name="Title3">MonthlyExpenses[[#Headers],[ITEM]]</definedName>
    <definedName name="Title4">Savings[[#Headers],[DATE]]</definedName>
    <definedName name="TotalMonthlyExpenses">Summary!$C$6</definedName>
    <definedName name="TotalMonthlyIncome">Summary!$C$4</definedName>
    <definedName name="TotalMonthlySavings">Summary!$C$8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5" l="1"/>
  <c r="B1" i="4"/>
  <c r="B1" i="3"/>
  <c r="C8" i="1"/>
  <c r="C6" i="1"/>
  <c r="C4" i="1"/>
  <c r="B6" i="2" l="1"/>
  <c r="B5" i="2" l="1"/>
  <c r="C10" i="1"/>
  <c r="B4" i="2" l="1"/>
</calcChain>
</file>

<file path=xl/sharedStrings.xml><?xml version="1.0" encoding="utf-8"?>
<sst xmlns="http://schemas.openxmlformats.org/spreadsheetml/2006/main" count="50" uniqueCount="32">
  <si>
    <t>Summary</t>
  </si>
  <si>
    <t>TOTAL MONTHLY INCOME</t>
  </si>
  <si>
    <t>TOTAL MONTHLY EXPENSES</t>
  </si>
  <si>
    <t>TOTAL MONTHLY SAVINGS</t>
  </si>
  <si>
    <t>CASH BALANCE</t>
  </si>
  <si>
    <t>ITEM</t>
  </si>
  <si>
    <t>AMOUNT</t>
  </si>
  <si>
    <t>DUE DATE</t>
  </si>
  <si>
    <t>DATE</t>
  </si>
  <si>
    <t>Rent/mortgage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</si>
  <si>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</si>
  <si>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</si>
  <si>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</si>
  <si>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</si>
  <si>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</si>
  <si>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</si>
  <si>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</si>
  <si>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</si>
  <si>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</si>
  <si>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</si>
  <si>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</si>
  <si>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</si>
  <si>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</si>
  <si>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CHART DATA</t>
  </si>
  <si>
    <t>Date</t>
  </si>
  <si>
    <t>Percentage of income spent</t>
  </si>
  <si>
    <t>Personal budget</t>
  </si>
  <si>
    <t>Monthly income</t>
  </si>
  <si>
    <t>Income source 1</t>
  </si>
  <si>
    <t>Income source 2</t>
  </si>
  <si>
    <t>Monthly expenses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</si>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</sst>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0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0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>
      <alignment horizontal="left"/>
    </xf>
    <xf numFmtId="9" fontId="5" fillId="0" borderId="0" xfId="0" applyNumberFormat="1" applyFont="1" applyAlignment="1">
      <alignment horizontal="left" vertical="center"/>
    </xf>
    <xf numFmtId="0" fontId="3" fillId="2" borderId="0" xfId="1">
      <alignment horizontal="left" vertical="center"/>
    </xf>
    <xf numFmtId="0" fontId="6" fillId="0" borderId="1" xfId="3"/>
    <xf numFmtId="164" fontId="2" fillId="0" borderId="0" xfId="6">
      <alignment horizontal="left" vertical="top"/>
    </xf>
    <xf numFmtId="165" fontId="8" fillId="0" borderId="0" xfId="7">
      <alignment horizontal="left" vertical="center"/>
    </xf>
    <xf numFmtId="0" fontId="8" fillId="0" borderId="0" xfId="8">
      <alignment horizontal="left" vertical="center" wrapText="1"/>
    </xf>
    <xf numFmtId="14" fontId="8" fillId="0" borderId="0" xfId="9">
      <alignment horizontal="left" vertical="center"/>
    </xf>
    <xf numFmtId="0" fontId="6" fillId="0" borderId="1" xfId="3" applyAlignment="1">
      <alignment horizontal="left"/>
    </xf>
    <xf numFmtId="0" fontId="0" fillId="0" borderId="0" xfId="8" applyFont="1">
      <alignment horizontal="left" vertical="center" wrapText="1"/>
    </xf>
    <xf numFmtId="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Amount" xfId="7" xr:uid="{00000000-0005-0000-0000-000000000000}"/>
    <cellStyle name="Date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tem" xfId="8" xr:uid="{00000000-0005-0000-0000-000006000000}"/>
    <cellStyle name="Normal" xfId="0" builtinId="0" customBuiltin="1"/>
    <cellStyle name="Title" xfId="1" builtinId="15" customBuiltin="1"/>
    <cellStyle name="Totals" xfId="6" xr:uid="{00000000-0005-0000-0000-000009000000}"/>
  </cellStyles>
  <dxfs count="4">
    <dxf>
      <font>
        <color theme="7"/>
      </font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worksheet" Target="/xl/worksheets/sheet31.xml" Id="rId3" /><Relationship Type="http://schemas.openxmlformats.org/officeDocument/2006/relationships/styles" Target="/xl/styles.xml" Id="rId7" /><Relationship Type="http://schemas.openxmlformats.org/officeDocument/2006/relationships/customXml" Target="/customXml/item3.xml" Id="rId12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theme" Target="/xl/theme/theme11.xml" Id="rId6" /><Relationship Type="http://schemas.openxmlformats.org/officeDocument/2006/relationships/customXml" Target="/customXml/item22.xml" Id="rId11" /><Relationship Type="http://schemas.openxmlformats.org/officeDocument/2006/relationships/worksheet" Target="/xl/worksheets/sheet54.xml" Id="rId5" /><Relationship Type="http://schemas.openxmlformats.org/officeDocument/2006/relationships/customXml" Target="/customXml/item13.xml" Id="rId10" /><Relationship Type="http://schemas.openxmlformats.org/officeDocument/2006/relationships/worksheet" Target="/xl/worksheets/sheet45.xml" Id="rId4" /><Relationship Type="http://schemas.openxmlformats.org/officeDocument/2006/relationships/calcChain" Target="/xl/calcChain.xml" Id="rId9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07067099883893E-2"/>
          <c:y val="0.14398344182519118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Summary!$C$4</c:f>
              <c:numCache>
                <c:formatCode>"$"#,##0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cat>
            <c:strLit>
              <c:ptCount val="1"/>
              <c:pt idx="0">
                <c:v> </c:v>
              </c:pt>
            </c:strLit>
          </c:cat>
          <c:val>
            <c:numRef>
              <c:f>Summary!$C$6</c:f>
              <c:numCache>
                <c:formatCode>"$"#,##0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535568588051122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114300</xdr:colOff>
      <xdr:row>2</xdr:row>
      <xdr:rowOff>47625</xdr:rowOff>
    </xdr:from>
    <xdr:to>
      <xdr:col>8</xdr:col>
      <xdr:colOff>581025</xdr:colOff>
      <xdr:row>10</xdr:row>
      <xdr:rowOff>136814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nthlyIncome" displayName="MonthlyIncome" ref="B3:C6" totalsRowShown="0" headerRowCellStyle="Heading 2">
  <autoFilter ref="B3:C6" xr:uid="{00000000-0009-0000-0100-000004000000}"/>
  <tableColumns count="2">
    <tableColumn id="1" xr3:uid="{00000000-0010-0000-0000-000001000000}" name="ITEM" dataCellStyle="Item"/>
    <tableColumn id="2" xr3:uid="{00000000-0010-0000-00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MonthlyExpenses" displayName="MonthlyExpenses" ref="B3:D16" totalsRowShown="0" headerRowCellStyle="Heading 2">
  <autoFilter ref="B3:D16" xr:uid="{00000000-0009-0000-0100-000008000000}"/>
  <tableColumns count="3">
    <tableColumn id="1" xr3:uid="{00000000-0010-0000-0100-000001000000}" name="ITEM" dataCellStyle="Item"/>
    <tableColumn id="2" xr3:uid="{00000000-0010-0000-0100-000002000000}" name="DUE DATE" dataCellStyle="Date"/>
    <tableColumn id="3" xr3:uid="{00000000-0010-0000-0100-000003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Savings" displayName="Savings" ref="B3:C6" totalsRowShown="0" headerRowCellStyle="Heading 2">
  <autoFilter ref="B3:C6" xr:uid="{00000000-0009-0000-0100-00000C000000}"/>
  <tableColumns count="2">
    <tableColumn id="1" xr3:uid="{00000000-0010-0000-0200-000001000000}" name="DATE" dataCellStyle="Date"/>
    <tableColumn id="2" xr3:uid="{00000000-0010-0000-0200-000002000000}" name="AMOUNT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21.xml" Id="rId2" /><Relationship Type="http://schemas.openxmlformats.org/officeDocument/2006/relationships/printerSettings" Target="/xl/printerSettings/printerSettings31.bin" Id="rId1" /></Relationships>
</file>

<file path=xl/worksheets/_rels/sheet45.xml.rels>&#65279;<?xml version="1.0" encoding="utf-8"?><Relationships xmlns="http://schemas.openxmlformats.org/package/2006/relationships"><Relationship Type="http://schemas.openxmlformats.org/officeDocument/2006/relationships/table" Target="/xl/tables/table33.xml" Id="rId2" /><Relationship Type="http://schemas.openxmlformats.org/officeDocument/2006/relationships/printerSettings" Target="/xl/printerSettings/printerSettings45.bin" Id="rId1" /></Relationships>
</file>

<file path=xl/worksheets/_rels/sheet5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4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I11"/>
  <sheetViews>
    <sheetView showGridLines="0" tabSelected="1" zoomScaleNormal="100" workbookViewId="0"/>
  </sheetViews>
  <sheetFormatPr defaultColWidth="9" defaultRowHeight="27.75" customHeight="1" x14ac:dyDescent="0.25"/>
  <cols>
    <col min="1" max="1" width="2.59765625" customWidth="1"/>
    <col min="2" max="2" width="40.59765625" style="2" customWidth="1"/>
    <col min="3" max="3" width="30.59765625" customWidth="1"/>
    <col min="4" max="4" width="0.796875" hidden="1" customWidth="1"/>
    <col min="5" max="9" width="9" style="2"/>
    <col min="10" max="10" width="2.59765625" style="2" customWidth="1"/>
    <col min="11" max="16384" width="9" style="2"/>
  </cols>
  <sheetData>
    <row r="1" spans="1:9" s="5" customFormat="1" ht="40.5" customHeight="1" x14ac:dyDescent="0.25">
      <c r="B1" s="5" t="s">
        <v>26</v>
      </c>
    </row>
    <row r="2" spans="1:9" s="1" customFormat="1" ht="33" customHeight="1" x14ac:dyDescent="0.3">
      <c r="A2"/>
      <c r="B2" s="3" t="s">
        <v>25</v>
      </c>
      <c r="C2" s="3" t="s">
        <v>0</v>
      </c>
      <c r="D2" s="3"/>
    </row>
    <row r="3" spans="1:9" s="1" customFormat="1" ht="18.75" customHeight="1" x14ac:dyDescent="0.25">
      <c r="A3"/>
      <c r="B3" s="13"/>
      <c r="C3" s="6" t="s">
        <v>1</v>
      </c>
      <c r="D3" s="6"/>
      <c r="E3" s="14"/>
      <c r="F3" s="14"/>
      <c r="G3" s="14"/>
      <c r="H3" s="14"/>
      <c r="I3" s="14"/>
    </row>
    <row r="4" spans="1:9" s="1" customFormat="1" ht="46.5" customHeight="1" x14ac:dyDescent="0.25">
      <c r="A4"/>
      <c r="B4" s="13"/>
      <c r="C4" s="7">
        <f>SUM(MonthlyIncome[[#All],[AMOUNT]])</f>
        <v>3750</v>
      </c>
      <c r="D4" s="7"/>
      <c r="E4" s="14"/>
      <c r="F4" s="14"/>
      <c r="G4" s="14"/>
      <c r="H4" s="14"/>
      <c r="I4" s="14"/>
    </row>
    <row r="5" spans="1:9" s="1" customFormat="1" ht="18.75" customHeight="1" x14ac:dyDescent="0.25">
      <c r="A5"/>
      <c r="B5" s="13"/>
      <c r="C5" s="11" t="s">
        <v>2</v>
      </c>
      <c r="D5" s="11"/>
      <c r="E5" s="14"/>
      <c r="F5" s="14"/>
      <c r="G5" s="14"/>
      <c r="H5" s="14"/>
      <c r="I5" s="14"/>
    </row>
    <row r="6" spans="1:9" s="1" customFormat="1" ht="46.5" customHeight="1" x14ac:dyDescent="0.25">
      <c r="A6"/>
      <c r="B6" s="13"/>
      <c r="C6" s="7">
        <f>SUM(MonthlyExpenses[[#All],[AMOUNT]])</f>
        <v>2336</v>
      </c>
      <c r="D6" s="7"/>
      <c r="E6" s="14"/>
      <c r="F6" s="14"/>
      <c r="G6" s="14"/>
      <c r="H6" s="14"/>
      <c r="I6" s="14"/>
    </row>
    <row r="7" spans="1:9" s="1" customFormat="1" ht="18.75" customHeight="1" x14ac:dyDescent="0.25">
      <c r="A7"/>
      <c r="B7" s="13"/>
      <c r="C7" s="11" t="s">
        <v>3</v>
      </c>
      <c r="D7" s="11"/>
      <c r="E7" s="14"/>
      <c r="F7" s="14"/>
      <c r="G7" s="14"/>
      <c r="H7" s="14"/>
      <c r="I7" s="14"/>
    </row>
    <row r="8" spans="1:9" s="1" customFormat="1" ht="46.5" customHeight="1" x14ac:dyDescent="0.25">
      <c r="A8"/>
      <c r="B8" s="13"/>
      <c r="C8" s="7">
        <f>SUM(Savings[[#All],[AMOUNT]])</f>
        <v>550</v>
      </c>
      <c r="D8" s="7"/>
      <c r="E8" s="14"/>
      <c r="F8" s="14"/>
      <c r="G8" s="14"/>
      <c r="H8" s="14"/>
      <c r="I8" s="14"/>
    </row>
    <row r="9" spans="1:9" s="1" customFormat="1" ht="18.75" customHeight="1" x14ac:dyDescent="0.25">
      <c r="A9"/>
      <c r="B9" s="13"/>
      <c r="C9" s="11" t="s">
        <v>4</v>
      </c>
      <c r="D9" s="11"/>
      <c r="E9" s="14"/>
      <c r="F9" s="14"/>
      <c r="G9" s="14"/>
      <c r="H9" s="14"/>
      <c r="I9" s="14"/>
    </row>
    <row r="10" spans="1:9" s="1" customFormat="1" ht="46.5" customHeight="1" x14ac:dyDescent="0.25">
      <c r="A10"/>
      <c r="B10" s="13"/>
      <c r="C10" s="7">
        <f>TotalMonthlyIncome-TotalMonthlyExpenses-TotalMonthlySavings</f>
        <v>864</v>
      </c>
      <c r="D10" s="7"/>
      <c r="E10" s="14"/>
      <c r="F10" s="14"/>
      <c r="G10" s="14"/>
      <c r="H10" s="14"/>
      <c r="I10" s="14"/>
    </row>
    <row r="11" spans="1:9" ht="27.75" customHeight="1" x14ac:dyDescent="0.25">
      <c r="E11" s="14"/>
      <c r="F11" s="14"/>
      <c r="G11" s="14"/>
      <c r="H11" s="14"/>
      <c r="I11" s="14"/>
    </row>
  </sheetData>
  <mergeCells count="2">
    <mergeCell ref="B3:B10"/>
    <mergeCell ref="E3:I11"/>
  </mergeCells>
  <dataValidations xWindow="45" yWindow="319" count="14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</dataValidations>
  <printOptions horizontalCentered="1"/>
  <pageMargins left="0.4" right="0.4" top="0.4" bottom="0.4" header="0.25" footer="0.25"/>
  <pageSetup scale="76" fitToHeight="0" orientation="portrait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25"/>
  <cols>
    <col min="1" max="1" width="2.59765625" style="2" customWidth="1"/>
    <col min="2" max="2" width="19.59765625" style="2" customWidth="1"/>
    <col min="3" max="3" width="15.59765625" customWidth="1"/>
    <col min="4" max="16384" width="9" style="2"/>
  </cols>
  <sheetData>
    <row r="1" spans="1:3" s="5" customFormat="1" ht="40.5" customHeight="1" x14ac:dyDescent="0.25">
      <c r="B1" s="5" t="str">
        <f>BudgetTitle</f>
        <v>Personal budget</v>
      </c>
    </row>
    <row r="2" spans="1:3" s="1" customFormat="1" ht="31.5" customHeight="1" x14ac:dyDescent="0.3">
      <c r="B2" s="3" t="s">
        <v>27</v>
      </c>
      <c r="C2"/>
    </row>
    <row r="3" spans="1:3" s="1" customFormat="1" ht="18.75" customHeight="1" x14ac:dyDescent="0.25">
      <c r="B3" s="6" t="s">
        <v>5</v>
      </c>
      <c r="C3" s="6" t="s">
        <v>6</v>
      </c>
    </row>
    <row r="4" spans="1:3" ht="28.05" customHeight="1" x14ac:dyDescent="0.25">
      <c r="A4" s="1"/>
      <c r="B4" s="12" t="s">
        <v>28</v>
      </c>
      <c r="C4" s="8">
        <v>2500</v>
      </c>
    </row>
    <row r="5" spans="1:3" ht="28.05" customHeight="1" x14ac:dyDescent="0.25">
      <c r="A5" s="1"/>
      <c r="B5" s="9" t="s">
        <v>29</v>
      </c>
      <c r="C5" s="8">
        <v>1000</v>
      </c>
    </row>
    <row r="6" spans="1:3" ht="28.05" customHeight="1" x14ac:dyDescent="0.25">
      <c r="A6" s="1"/>
      <c r="B6" s="9" t="s">
        <v>11</v>
      </c>
      <c r="C6" s="8">
        <v>250</v>
      </c>
    </row>
  </sheetData>
  <dataValidations count="5">
    <dataValidation allowBlank="1" showInputMessage="1" showErrorMessage="1" prompt="Enter Monthly Income in this worksheet" sqref="A1" xr:uid="{00000000-0002-0000-0100-000000000000}"/>
    <dataValidation allowBlank="1" showInputMessage="1" showErrorMessage="1" prompt="Enter income Items in this column under this heading. Use heading filters to find specific entries" sqref="B3" xr:uid="{00000000-0002-0000-0100-000001000000}"/>
    <dataValidation allowBlank="1" showInputMessage="1" showErrorMessage="1" prompt="Enter Amount in this column under this heading" sqref="C3" xr:uid="{00000000-0002-0000-0100-000002000000}"/>
    <dataValidation allowBlank="1" showInputMessage="1" showErrorMessage="1" prompt="Title is automatically updated in this cell" sqref="B1" xr:uid="{00000000-0002-0000-0100-000003000000}"/>
    <dataValidation allowBlank="1" showInputMessage="1" showErrorMessage="1" prompt="Enter Monthly Income details in table below" sqref="B2" xr:uid="{00000000-0002-0000-01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pageSetUpPr fitToPage="1"/>
  </sheetPr>
  <dimension ref="A1:D16"/>
  <sheetViews>
    <sheetView showGridLines="0" zoomScaleNormal="100" workbookViewId="0"/>
  </sheetViews>
  <sheetFormatPr defaultColWidth="9" defaultRowHeight="27.75" customHeight="1" x14ac:dyDescent="0.25"/>
  <cols>
    <col min="1" max="1" width="2.59765625" style="2" customWidth="1"/>
    <col min="2" max="2" width="19.59765625" style="2" customWidth="1"/>
    <col min="3" max="3" width="15.59765625" customWidth="1"/>
    <col min="4" max="4" width="15.59765625" style="2" customWidth="1"/>
    <col min="5" max="16384" width="9" style="2"/>
  </cols>
  <sheetData>
    <row r="1" spans="1:4" s="5" customFormat="1" ht="40.5" customHeight="1" x14ac:dyDescent="0.25">
      <c r="B1" s="5" t="str">
        <f>BudgetTitle</f>
        <v>Personal budget</v>
      </c>
    </row>
    <row r="2" spans="1:4" s="1" customFormat="1" ht="31.5" customHeight="1" x14ac:dyDescent="0.3">
      <c r="B2" s="3" t="s">
        <v>30</v>
      </c>
      <c r="C2"/>
      <c r="D2" s="3"/>
    </row>
    <row r="3" spans="1:4" s="1" customFormat="1" ht="18.75" customHeight="1" x14ac:dyDescent="0.25">
      <c r="B3" s="6" t="s">
        <v>5</v>
      </c>
      <c r="C3" s="6" t="s">
        <v>7</v>
      </c>
      <c r="D3" s="6" t="s">
        <v>6</v>
      </c>
    </row>
    <row r="4" spans="1:4" ht="28.05" customHeight="1" x14ac:dyDescent="0.25">
      <c r="A4" s="1"/>
      <c r="B4" s="9" t="s">
        <v>9</v>
      </c>
      <c r="C4" s="10" t="s">
        <v>24</v>
      </c>
      <c r="D4" s="8">
        <v>800</v>
      </c>
    </row>
    <row r="5" spans="1:4" ht="28.05" customHeight="1" x14ac:dyDescent="0.25">
      <c r="A5" s="1"/>
      <c r="B5" s="9" t="s">
        <v>10</v>
      </c>
      <c r="C5" s="10" t="s">
        <v>24</v>
      </c>
      <c r="D5" s="8">
        <v>120</v>
      </c>
    </row>
    <row r="6" spans="1:4" ht="28.05" customHeight="1" x14ac:dyDescent="0.25">
      <c r="A6" s="1"/>
      <c r="B6" s="9" t="s">
        <v>12</v>
      </c>
      <c r="C6" s="10" t="s">
        <v>24</v>
      </c>
      <c r="D6" s="8">
        <v>50</v>
      </c>
    </row>
    <row r="7" spans="1:4" ht="28.05" customHeight="1" x14ac:dyDescent="0.25">
      <c r="A7" s="1"/>
      <c r="B7" s="9" t="s">
        <v>13</v>
      </c>
      <c r="C7" s="10" t="s">
        <v>24</v>
      </c>
      <c r="D7" s="8">
        <v>45</v>
      </c>
    </row>
    <row r="8" spans="1:4" ht="28.05" customHeight="1" x14ac:dyDescent="0.25">
      <c r="A8" s="1"/>
      <c r="B8" s="9" t="s">
        <v>14</v>
      </c>
      <c r="C8" s="10" t="s">
        <v>24</v>
      </c>
      <c r="D8" s="8">
        <v>500</v>
      </c>
    </row>
    <row r="9" spans="1:4" ht="28.05" customHeight="1" x14ac:dyDescent="0.25">
      <c r="A9" s="1"/>
      <c r="B9" s="9" t="s">
        <v>22</v>
      </c>
      <c r="C9" s="10" t="s">
        <v>24</v>
      </c>
      <c r="D9" s="8">
        <v>273</v>
      </c>
    </row>
    <row r="10" spans="1:4" ht="28.05" customHeight="1" x14ac:dyDescent="0.25">
      <c r="A10" s="1"/>
      <c r="B10" s="9" t="s">
        <v>15</v>
      </c>
      <c r="C10" s="10" t="s">
        <v>24</v>
      </c>
      <c r="D10" s="8">
        <v>120</v>
      </c>
    </row>
    <row r="11" spans="1:4" ht="28.05" customHeight="1" x14ac:dyDescent="0.25">
      <c r="A11" s="1"/>
      <c r="B11" s="9" t="s">
        <v>16</v>
      </c>
      <c r="C11" s="10" t="s">
        <v>24</v>
      </c>
      <c r="D11" s="8">
        <v>50</v>
      </c>
    </row>
    <row r="12" spans="1:4" ht="28.05" customHeight="1" x14ac:dyDescent="0.25">
      <c r="A12" s="1"/>
      <c r="B12" s="9" t="s">
        <v>17</v>
      </c>
      <c r="C12" s="10" t="s">
        <v>24</v>
      </c>
      <c r="D12" s="8">
        <v>100</v>
      </c>
    </row>
    <row r="13" spans="1:4" ht="28.05" customHeight="1" x14ac:dyDescent="0.25">
      <c r="A13" s="1"/>
      <c r="B13" s="9" t="s">
        <v>18</v>
      </c>
      <c r="C13" s="10" t="s">
        <v>24</v>
      </c>
      <c r="D13" s="8">
        <v>78</v>
      </c>
    </row>
    <row r="14" spans="1:4" ht="28.05" customHeight="1" x14ac:dyDescent="0.25">
      <c r="A14" s="1"/>
      <c r="B14" s="9" t="s">
        <v>19</v>
      </c>
      <c r="C14" s="10" t="s">
        <v>24</v>
      </c>
      <c r="D14" s="8">
        <v>50</v>
      </c>
    </row>
    <row r="15" spans="1:4" ht="28.05" customHeight="1" x14ac:dyDescent="0.25">
      <c r="A15" s="1"/>
      <c r="B15" s="9" t="s">
        <v>20</v>
      </c>
      <c r="C15" s="10" t="s">
        <v>24</v>
      </c>
      <c r="D15" s="8">
        <v>100</v>
      </c>
    </row>
    <row r="16" spans="1:4" ht="28.05" customHeight="1" x14ac:dyDescent="0.25">
      <c r="A16" s="1"/>
      <c r="B16" s="9" t="s">
        <v>21</v>
      </c>
      <c r="C16" s="10" t="s">
        <v>24</v>
      </c>
      <c r="D16" s="8">
        <v>50</v>
      </c>
    </row>
  </sheetData>
  <dataValidations count="6">
    <dataValidation allowBlank="1" showInputMessage="1" showErrorMessage="1" prompt="Enter Monthly Expenses in this worksheet" sqref="A1" xr:uid="{00000000-0002-0000-0200-000000000000}"/>
    <dataValidation allowBlank="1" showInputMessage="1" showErrorMessage="1" prompt="Enter expense Items in this column under this heading. Use heading filters to find specific entries" sqref="B3" xr:uid="{00000000-0002-0000-0200-000001000000}"/>
    <dataValidation allowBlank="1" showInputMessage="1" showErrorMessage="1" prompt="Enter Due Date in this column under this heading" sqref="C3" xr:uid="{00000000-0002-0000-0200-000002000000}"/>
    <dataValidation allowBlank="1" showInputMessage="1" showErrorMessage="1" prompt="Enter Amount in this column under this heading" sqref="D3" xr:uid="{00000000-0002-0000-0200-000003000000}"/>
    <dataValidation allowBlank="1" showInputMessage="1" showErrorMessage="1" prompt="Title is automatically updated in this cell" sqref="B1" xr:uid="{00000000-0002-0000-0200-000004000000}"/>
    <dataValidation allowBlank="1" showInputMessage="1" showErrorMessage="1" prompt="Enter Monthly Expenses in table below" sqref="B2" xr:uid="{00000000-0002-0000-0200-000005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  <pageSetUpPr fitToPage="1"/>
  </sheetPr>
  <dimension ref="A1:C6"/>
  <sheetViews>
    <sheetView showGridLines="0" zoomScaleNormal="100" workbookViewId="0"/>
  </sheetViews>
  <sheetFormatPr defaultColWidth="9" defaultRowHeight="27.75" customHeight="1" x14ac:dyDescent="0.25"/>
  <cols>
    <col min="1" max="1" width="2.59765625" style="2" customWidth="1"/>
    <col min="2" max="2" width="19.59765625" style="2" customWidth="1"/>
    <col min="3" max="3" width="15.59765625" customWidth="1"/>
    <col min="4" max="16384" width="9" style="2"/>
  </cols>
  <sheetData>
    <row r="1" spans="1:3" s="5" customFormat="1" ht="40.5" customHeight="1" x14ac:dyDescent="0.25">
      <c r="B1" s="5" t="str">
        <f>BudgetTitle</f>
        <v>Personal budget</v>
      </c>
    </row>
    <row r="2" spans="1:3" s="1" customFormat="1" ht="31.5" customHeight="1" x14ac:dyDescent="0.3">
      <c r="A2"/>
      <c r="B2" s="3" t="s">
        <v>31</v>
      </c>
      <c r="C2"/>
    </row>
    <row r="3" spans="1:3" s="1" customFormat="1" ht="18.75" customHeight="1" x14ac:dyDescent="0.25">
      <c r="A3"/>
      <c r="B3" s="6" t="s">
        <v>8</v>
      </c>
      <c r="C3" s="6" t="s">
        <v>6</v>
      </c>
    </row>
    <row r="4" spans="1:3" ht="28.05" customHeight="1" x14ac:dyDescent="0.25">
      <c r="A4"/>
      <c r="B4" s="10" t="s">
        <v>24</v>
      </c>
      <c r="C4" s="8">
        <v>200</v>
      </c>
    </row>
    <row r="5" spans="1:3" ht="28.05" customHeight="1" x14ac:dyDescent="0.25">
      <c r="A5"/>
      <c r="B5" s="10" t="s">
        <v>24</v>
      </c>
      <c r="C5" s="8">
        <v>250</v>
      </c>
    </row>
    <row r="6" spans="1:3" ht="28.05" customHeight="1" x14ac:dyDescent="0.25">
      <c r="A6"/>
      <c r="B6" s="10" t="s">
        <v>24</v>
      </c>
      <c r="C6" s="8">
        <v>100</v>
      </c>
    </row>
  </sheetData>
  <dataValidations count="5">
    <dataValidation allowBlank="1" showInputMessage="1" showErrorMessage="1" prompt="Enter Monthly Savings in this worksheet" sqref="A1" xr:uid="{00000000-0002-0000-0300-000000000000}"/>
    <dataValidation allowBlank="1" showInputMessage="1" showErrorMessage="1" prompt="Enter savngs deposit Date in this column under this heading. Use heading filters to find specific entries" sqref="B3" xr:uid="{00000000-0002-0000-0300-000001000000}"/>
    <dataValidation allowBlank="1" showInputMessage="1" showErrorMessage="1" prompt="Enter Amount in this column under this heading" sqref="C3" xr:uid="{00000000-0002-0000-0300-000002000000}"/>
    <dataValidation allowBlank="1" showInputMessage="1" showErrorMessage="1" prompt="Title is automatically updated in this cell" sqref="B1" xr:uid="{00000000-0002-0000-0300-000003000000}"/>
    <dataValidation allowBlank="1" showInputMessage="1" showErrorMessage="1" prompt="Enter Monthly Savings in table below" sqref="B2" xr:uid="{00000000-0002-0000-0300-000004000000}"/>
  </dataValidation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B6"/>
  <sheetViews>
    <sheetView workbookViewId="0">
      <selection activeCell="B5" sqref="B5"/>
    </sheetView>
  </sheetViews>
  <sheetFormatPr defaultRowHeight="13.8" x14ac:dyDescent="0.25"/>
  <cols>
    <col min="1" max="1" width="1.5" customWidth="1"/>
  </cols>
  <sheetData>
    <row r="2" spans="2:2" x14ac:dyDescent="0.25">
      <c r="B2" t="s">
        <v>23</v>
      </c>
    </row>
    <row r="4" spans="2:2" x14ac:dyDescent="0.25">
      <c r="B4" s="4">
        <f>MIN(1,1-B5)</f>
        <v>0.37706666666666666</v>
      </c>
    </row>
    <row r="5" spans="2:2" x14ac:dyDescent="0.25">
      <c r="B5" s="4">
        <f>MIN(TotalMonthlyExpenses/TotalMonthlyIncome,1)</f>
        <v>0.62293333333333334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F16CB763-494E-4C1E-BDF6-EAD3591282D5}"/>
</file>

<file path=customXml/itemProps22.xml><?xml version="1.0" encoding="utf-8"?>
<ds:datastoreItem xmlns:ds="http://schemas.openxmlformats.org/officeDocument/2006/customXml" ds:itemID="{48829BC8-0B12-43A9-8DF5-9B9DE4EACDB0}"/>
</file>

<file path=customXml/itemProps31.xml><?xml version="1.0" encoding="utf-8"?>
<ds:datastoreItem xmlns:ds="http://schemas.openxmlformats.org/officeDocument/2006/customXml" ds:itemID="{0DB527BE-15EB-46AB-B4EF-D937E545C271}"/>
</file>

<file path=docProps/app.xml><?xml version="1.0" encoding="utf-8"?>
<ap:Properties xmlns:vt="http://schemas.openxmlformats.org/officeDocument/2006/docPropsVTypes" xmlns:ap="http://schemas.openxmlformats.org/officeDocument/2006/extended-properties">
  <ap:Template>TM10000134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ap:HeadingPairs>
  <ap:TitlesOfParts>
    <vt:vector baseType="lpstr" size="20">
      <vt:lpstr>Summary</vt:lpstr>
      <vt:lpstr>Monthly income</vt:lpstr>
      <vt:lpstr>Monthly expenses</vt:lpstr>
      <vt:lpstr>Monthly savings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'Monthly expenses'!Print_Titles</vt:lpstr>
      <vt:lpstr>'Monthly income'!Print_Titles</vt:lpstr>
      <vt:lpstr>'Monthly savings'!Print_Titles</vt:lpstr>
      <vt:lpstr>Title2</vt:lpstr>
      <vt:lpstr>Title3</vt:lpstr>
      <vt:lpstr>Title4</vt:lpstr>
      <vt:lpstr>TotalMonthlyExpenses</vt:lpstr>
      <vt:lpstr>TotalMonthlyIncome</vt:lpstr>
      <vt:lpstr>TotalMonthlySavings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2022-11-06T06:04:08Z</dcterms:created>
  <dcterms:modified xsi:type="dcterms:W3CDTF">2022-11-06T05:04:38Z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