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2.xml" ContentType="application/xml"/>
  <Override PartName="/customXml/itemProps21.xml" ContentType="application/vnd.openxmlformats-officedocument.customXmlProperties+xml"/>
  <Override PartName="/xl/theme/theme11.xml" ContentType="application/vnd.openxmlformats-officedocument.theme+xml"/>
  <Override PartName="/customXml/item12.xml" ContentType="application/xml"/>
  <Override PartName="/customXml/itemProps12.xml" ContentType="application/vnd.openxmlformats-officedocument.customXmlProperties+xml"/>
  <Override PartName="/xl/worksheets/sheet21.xml" ContentType="application/vnd.openxmlformats-officedocument.spreadsheetml.worksheet+xml"/>
  <Override PartName="/xl/tables/table71.xml" ContentType="application/vnd.openxmlformats-officedocument.spreadsheetml.table+xml"/>
  <Override PartName="/xl/tables/table122.xml" ContentType="application/vnd.openxmlformats-officedocument.spreadsheetml.table+xml"/>
  <Override PartName="/xl/tables/table23.xml" ContentType="application/vnd.openxmlformats-officedocument.spreadsheetml.table+xml"/>
  <Override PartName="/xl/tables/table64.xml" ContentType="application/vnd.openxmlformats-officedocument.spreadsheetml.table+xml"/>
  <Override PartName="/xl/tables/table115.xml" ContentType="application/vnd.openxmlformats-officedocument.spreadsheetml.table+xml"/>
  <Override PartName="/xl/tables/table16.xml" ContentType="application/vnd.openxmlformats-officedocument.spreadsheetml.table+xml"/>
  <Override PartName="/xl/tables/table157.xml" ContentType="application/vnd.openxmlformats-officedocument.spreadsheetml.table+xml"/>
  <Override PartName="/xl/tables/table58.xml" ContentType="application/vnd.openxmlformats-officedocument.spreadsheetml.table+xml"/>
  <Override PartName="/xl/tables/table109.xml" ContentType="application/vnd.openxmlformats-officedocument.spreadsheetml.table+xml"/>
  <Override PartName="/xl/tables/table410.xml" ContentType="application/vnd.openxmlformats-officedocument.spreadsheetml.table+xml"/>
  <Override PartName="/xl/tables/table1411.xml" ContentType="application/vnd.openxmlformats-officedocument.spreadsheetml.table+xml"/>
  <Override PartName="/xl/tables/table912.xml" ContentType="application/vnd.openxmlformats-officedocument.spreadsheetml.table+xml"/>
  <Override PartName="/xl/tables/table313.xml" ContentType="application/vnd.openxmlformats-officedocument.spreadsheetml.table+xml"/>
  <Override PartName="/xl/tables/table814.xml" ContentType="application/vnd.openxmlformats-officedocument.spreadsheetml.table+xml"/>
  <Override PartName="/xl/tables/table1315.xml" ContentType="application/vnd.openxmlformats-officedocument.spreadsheetml.table+xml"/>
  <Override PartName="/xl/worksheets/sheet12.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filterPrivacy="1" codeName="ThisWorkbook"/>
  <bookViews>
    <workbookView xWindow="-108" yWindow="-108" windowWidth="23256" windowHeight="12720" xr2:uid="{00000000-000D-0000-FFFF-FFFF00000000}"/>
  </bookViews>
  <sheets>
    <sheet name="Template guide" sheetId="2" r:id="rId1"/>
    <sheet name="Startup expenses" sheetId="1" r:id="rId2"/>
  </sheets>
  <definedNames>
    <definedName name="_xlnm.Print_Area" localSheetId="1">'Startup expenses'!$B$1:$D$121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1" i="1" l="1"/>
  <c r="D100" i="1"/>
  <c r="D17" i="1" l="1"/>
  <c r="D110" i="1" l="1"/>
  <c r="D55" i="1" l="1"/>
  <c r="D99" i="1" s="1"/>
  <c r="D50" i="1"/>
  <c r="D98" i="1" s="1"/>
  <c r="D42" i="1"/>
  <c r="D97" i="1" s="1"/>
  <c r="D34" i="1"/>
  <c r="D96" i="1" s="1"/>
  <c r="D25" i="1"/>
  <c r="D95" i="1" s="1"/>
  <c r="D94" i="1"/>
  <c r="D69" i="1"/>
  <c r="D87" i="1" s="1"/>
  <c r="D10" i="1" l="1"/>
  <c r="D93" i="1" s="1"/>
  <c r="D102" i="1" s="1"/>
  <c r="D81" i="1"/>
  <c r="D89" i="1" s="1"/>
  <c r="D76" i="1"/>
  <c r="D88" i="1" s="1"/>
  <c r="D90" i="1" l="1"/>
</calcChain>
</file>

<file path=xl/sharedStrings.xml><?xml version="1.0" encoding="utf-8"?>
<sst xmlns="http://schemas.openxmlformats.org/spreadsheetml/2006/main" count="134" uniqueCount="87">
  <si>
    <t>STARTUP EXPENSES</t>
  </si>
  <si>
    <r>
      <rPr>
        <sz val="10"/>
        <color rgb="FF4B5933"/>
        <rFont val="Georgia"/>
        <scheme val="major"/>
      </rPr>
      <t xml:space="preserve">ADD A RESERVE FOR CONTINGENCIES
</t>
    </r>
    <r>
      <rPr>
        <sz val="9"/>
        <color rgb="FF4B5933"/>
        <rFont val="Arial"/>
        <scheme val="minor"/>
      </rPr>
      <t xml:space="preserve">Be sure to explain in your narrative how you decided on the amount you are putting into this reserve. 
</t>
    </r>
    <r>
      <rPr>
        <sz val="10"/>
        <color rgb="FF4B5933"/>
        <rFont val="Arial"/>
        <scheme val="minor"/>
      </rPr>
      <t xml:space="preserve">
</t>
    </r>
    <r>
      <rPr>
        <sz val="10"/>
        <color rgb="FF4B5933"/>
        <rFont val="Georgia"/>
        <scheme val="major"/>
      </rPr>
      <t xml:space="preserve">DETERMINE YOUR CASH FLOW
</t>
    </r>
    <r>
      <rPr>
        <sz val="9"/>
        <color rgb="FF4B5933"/>
        <rFont val="Arial"/>
        <scheme val="minor"/>
      </rPr>
      <t xml:space="preserve">You cannot open with an empty bank account. You need a cash cushion to meet expenses while the business gets going. Eventually you should do a 12-month cash flow projection. First you will need work out your estimate of working capital needs. For now, either leave the line blank or put in your best rough guess. After you have completed your cash flow, you can come back and enter the carefully researched amount.
</t>
    </r>
    <r>
      <rPr>
        <sz val="10"/>
        <color rgb="FF4B5933"/>
        <rFont val="Arial"/>
        <scheme val="minor"/>
      </rPr>
      <t xml:space="preserve">
</t>
    </r>
    <r>
      <rPr>
        <sz val="10"/>
        <color rgb="FF4B5933"/>
        <rFont val="Georgia"/>
        <scheme val="major"/>
      </rPr>
      <t xml:space="preserve">ENTER YOUR SOURCES OF CAPITAL
</t>
    </r>
    <r>
      <rPr>
        <sz val="9"/>
        <color rgb="FF4B5933"/>
        <rFont val="Arial"/>
        <scheme val="minor"/>
      </rPr>
      <t>After you have estimated how much capital will be needed to start, you should turn your attention to the top section of the worksheet. Enter the amounts you will put in yourself, how much will be injected by partners or investors, and how much will be supplied by borrowing.</t>
    </r>
  </si>
  <si>
    <r>
      <rPr>
        <sz val="10"/>
        <color rgb="FF4B5933"/>
        <rFont val="Georgia"/>
        <scheme val="major"/>
      </rPr>
      <t xml:space="preserve">PROVIDE PROOF OF COLLATERAL
</t>
    </r>
    <r>
      <rPr>
        <sz val="9"/>
        <color rgb="FF4B5933"/>
        <rFont val="Arial"/>
        <scheme val="minor"/>
      </rPr>
      <t>If you are using this plan to support a bank loan request, use the section near the bottom to show what assets are offered as collateral to secure the loan and estimate of the value of these items. Be prepared to offer some proof of your estimates of collateral values.</t>
    </r>
  </si>
  <si>
    <t>First Up Consultants</t>
  </si>
  <si>
    <t>BUILDINGS/REAL ESTATE</t>
  </si>
  <si>
    <t xml:space="preserve"> </t>
  </si>
  <si>
    <t>AMOUNT</t>
  </si>
  <si>
    <t>Purchase</t>
  </si>
  <si>
    <t>Construction</t>
  </si>
  <si>
    <t>Remodeling</t>
  </si>
  <si>
    <t>Other</t>
  </si>
  <si>
    <t>Total</t>
  </si>
  <si>
    <t>LEASEHOLD IMPROVEMENTS</t>
  </si>
  <si>
    <t>Item 1</t>
  </si>
  <si>
    <t>Item 2</t>
  </si>
  <si>
    <t>Item 3</t>
  </si>
  <si>
    <t>Item 4</t>
  </si>
  <si>
    <t>CAPITAL EQUIPMENT LIST</t>
  </si>
  <si>
    <t>Furniture</t>
  </si>
  <si>
    <t>Equipment</t>
  </si>
  <si>
    <t>Fixtures</t>
  </si>
  <si>
    <t>Machinery</t>
  </si>
  <si>
    <t>LOCATION AND ADMIN EXPENSES</t>
  </si>
  <si>
    <t>Rental</t>
  </si>
  <si>
    <t>Utility deposits</t>
  </si>
  <si>
    <t>Legal and accounting fees</t>
  </si>
  <si>
    <t>Prepaid insurance</t>
  </si>
  <si>
    <t xml:space="preserve">Pre-opening salaries </t>
  </si>
  <si>
    <t>OPENING INVENTORY</t>
  </si>
  <si>
    <t>Category 1</t>
  </si>
  <si>
    <t>Category 2</t>
  </si>
  <si>
    <t>Category 3</t>
  </si>
  <si>
    <t>Category 4</t>
  </si>
  <si>
    <t>Category 5</t>
  </si>
  <si>
    <t>ADVERTISING AND PROMOTIONAL EXPENSES</t>
  </si>
  <si>
    <t>Advertising</t>
  </si>
  <si>
    <t>Signage</t>
  </si>
  <si>
    <t>Printing</t>
  </si>
  <si>
    <t>Travel/entertainment</t>
  </si>
  <si>
    <t>Other/additional categories</t>
  </si>
  <si>
    <t>OTHER EXPENSES</t>
  </si>
  <si>
    <t>Other expense 1</t>
  </si>
  <si>
    <t>Other expense 2</t>
  </si>
  <si>
    <t>Reserve for Contingencies</t>
  </si>
  <si>
    <t xml:space="preserve">Working Capital </t>
  </si>
  <si>
    <t>SOURCES OF CAPITAL</t>
  </si>
  <si>
    <t>Your name and percent ownership</t>
  </si>
  <si>
    <t>Other investor</t>
  </si>
  <si>
    <t>BANK LOANS</t>
  </si>
  <si>
    <t>Bank 1</t>
  </si>
  <si>
    <t>Bank 2</t>
  </si>
  <si>
    <t>Bank 3</t>
  </si>
  <si>
    <t>Bank 4</t>
  </si>
  <si>
    <t>OTHER LOANS</t>
  </si>
  <si>
    <t>Source 1</t>
  </si>
  <si>
    <t>Source 2</t>
  </si>
  <si>
    <t>SUMMARY STATEMENT</t>
  </si>
  <si>
    <t>SOURCE OF CAPITAL</t>
  </si>
  <si>
    <t>TOTALS</t>
  </si>
  <si>
    <t>Owners' and other investments</t>
  </si>
  <si>
    <t>Bank loans</t>
  </si>
  <si>
    <t>Other loans</t>
  </si>
  <si>
    <t>Buildings/real estate</t>
  </si>
  <si>
    <t>Leasehold improvements</t>
  </si>
  <si>
    <t>Capital equipment</t>
  </si>
  <si>
    <t>Location/administration expenses</t>
  </si>
  <si>
    <t>Opening inventory</t>
  </si>
  <si>
    <t>Advertising/promotional expenses</t>
  </si>
  <si>
    <t>Other expenses</t>
  </si>
  <si>
    <t>Contingency fund</t>
  </si>
  <si>
    <t>Working capital</t>
  </si>
  <si>
    <t>SECURITY AND COLLATERAL FOR LOAN PROPOSAL</t>
  </si>
  <si>
    <t>COLLATERAL FOR LOANS</t>
  </si>
  <si>
    <t>DESCRIPTION</t>
  </si>
  <si>
    <t>VALUE</t>
  </si>
  <si>
    <t>Real estate</t>
  </si>
  <si>
    <t>Other collateral</t>
  </si>
  <si>
    <t>OWNERS</t>
  </si>
  <si>
    <t xml:space="preserve">  </t>
  </si>
  <si>
    <t>Your name here</t>
  </si>
  <si>
    <t>Other owner</t>
  </si>
  <si>
    <t>LOAN GUARANTORS (OTHER THAN OWNERS)</t>
  </si>
  <si>
    <t>Loan guarantor 1</t>
  </si>
  <si>
    <t>Loan guarantor 2</t>
  </si>
  <si>
    <t>Loan guarantor 3</t>
  </si>
  <si>
    <r>
      <t xml:space="preserve">OWNERS' INVESTMENT </t>
    </r>
    <r>
      <rPr>
        <sz val="9"/>
        <color theme="1" tint="0.24994659260841701"/>
        <rFont val="Arial"/>
        <family val="2"/>
        <scheme val="minor"/>
      </rPr>
      <t>(NAME &amp; OWNERSHIP %)</t>
    </r>
  </si>
  <si>
    <r>
      <rPr>
        <sz val="10"/>
        <color rgb="FF4B5933"/>
        <rFont val="Georgia"/>
        <scheme val="major"/>
      </rPr>
      <t xml:space="preserve">A NOTE BEFORE USING THIS WORKSHEET
</t>
    </r>
    <r>
      <rPr>
        <sz val="9"/>
        <color rgb="FF4B5933"/>
        <rFont val="Arial"/>
        <scheme val="minor"/>
      </rPr>
      <t xml:space="preserve">Nearly everyone who has ever started a business has underestimated costs and then faced the danger of running with inadequate capital reserves. The key to avoiding this pitfall is to adopt a rigorous approach to your research and planning. Our Startup Expenses template will guide you through the process.
</t>
    </r>
    <r>
      <rPr>
        <sz val="10"/>
        <color rgb="FF4B5933"/>
        <rFont val="Arial"/>
        <scheme val="minor"/>
      </rPr>
      <t xml:space="preserve">
</t>
    </r>
    <r>
      <rPr>
        <sz val="10"/>
        <color rgb="FF4B5933"/>
        <rFont val="Georgia"/>
        <scheme val="major"/>
      </rPr>
      <t xml:space="preserve">BEGIN BY ESTIMATING EXPENSES
</t>
    </r>
    <r>
      <rPr>
        <sz val="9"/>
        <color rgb="FF4B5933"/>
        <rFont val="Arial"/>
        <scheme val="minor"/>
      </rPr>
      <t xml:space="preserve">What will it cost you to get your business up and running? The key to accuracy here is attention to detail. For each category of expense, draw up a list of everything you will need to purchase. This will include both tangible assets (for example, equipment, inventory) and services (for example, remodeling, insurance). Then determine where you might purchase these goods or services. Research more than one vendor; i.e.: comparison shop. Do not look at price alone; terms of payment, delivery, reliability, and service are also important.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</si>
</sst>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6" x14ac:knownFonts="1">
    <font>
      <sz val="10"/>
      <color theme="1" tint="0.24994659260841701"/>
      <name val="Arial"/>
      <family val="2"/>
      <scheme val="minor"/>
    </font>
    <font>
      <b/>
      <sz val="10"/>
      <color theme="4" tint="-0.499984740745262"/>
      <name val="Georgia"/>
      <family val="1"/>
      <scheme val="major"/>
    </font>
    <font>
      <sz val="29"/>
      <color theme="4" tint="-0.24994659260841701"/>
      <name val="Georgia"/>
      <family val="2"/>
      <scheme val="major"/>
    </font>
    <font>
      <sz val="11"/>
      <color theme="4" tint="-0.24994659260841701"/>
      <name val="Georgia"/>
      <family val="1"/>
      <scheme val="major"/>
    </font>
    <font>
      <b/>
      <sz val="9"/>
      <color theme="4" tint="0.39991454817346722"/>
      <name val="Arial"/>
      <family val="2"/>
      <scheme val="minor"/>
    </font>
    <font>
      <b/>
      <sz val="9"/>
      <color theme="4" tint="-0.24994659260841701"/>
      <name val="Arial"/>
      <family val="2"/>
      <scheme val="minor"/>
    </font>
    <font>
      <sz val="10"/>
      <color theme="4"/>
      <name val="Arial"/>
      <family val="2"/>
      <scheme val="minor"/>
    </font>
    <font>
      <sz val="10"/>
      <color theme="4" tint="-0.499984740745262"/>
      <name val="Arial"/>
      <family val="2"/>
      <scheme val="minor"/>
    </font>
    <font>
      <sz val="10"/>
      <color theme="4" tint="-0.499984740745262"/>
      <name val="Arial"/>
      <family val="1"/>
      <scheme val="minor"/>
    </font>
    <font>
      <b/>
      <sz val="10"/>
      <color theme="1" tint="0.34998626667073579"/>
      <name val="Arial"/>
      <family val="2"/>
      <scheme val="minor"/>
    </font>
    <font>
      <sz val="11"/>
      <color theme="4" tint="-0.499984740745262"/>
      <name val="Georgia"/>
      <family val="1"/>
      <scheme val="major"/>
    </font>
    <font>
      <sz val="10"/>
      <color rgb="FF4B5933"/>
      <name val="Georgia"/>
      <scheme val="major"/>
    </font>
    <font>
      <sz val="9"/>
      <color rgb="FF4B5933"/>
      <name val="Arial"/>
      <scheme val="minor"/>
    </font>
    <font>
      <sz val="10"/>
      <color rgb="FF4B5933"/>
      <name val="Arial"/>
      <scheme val="minor"/>
    </font>
    <font>
      <sz val="10"/>
      <color rgb="FF4B5933"/>
      <name val="Arial"/>
      <family val="1"/>
      <scheme val="minor"/>
    </font>
    <font>
      <sz val="9"/>
      <color theme="1" tint="0.24994659260841701"/>
      <name val="Arial"/>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hair">
        <color theme="1" tint="0.34998626667073579"/>
      </left>
      <right/>
      <top style="hair">
        <color theme="1" tint="0.34998626667073579"/>
      </top>
      <bottom/>
      <diagonal/>
    </border>
    <border>
      <left/>
      <right style="hair">
        <color theme="1" tint="0.34998626667073579"/>
      </right>
      <top style="hair">
        <color theme="1" tint="0.34998626667073579"/>
      </top>
      <bottom/>
      <diagonal/>
    </border>
    <border>
      <left style="hair">
        <color theme="1" tint="0.34998626667073579"/>
      </left>
      <right/>
      <top/>
      <bottom/>
      <diagonal/>
    </border>
    <border>
      <left/>
      <right style="hair">
        <color theme="1" tint="0.34998626667073579"/>
      </right>
      <top/>
      <bottom/>
      <diagonal/>
    </border>
    <border>
      <left style="hair">
        <color theme="1" tint="0.34998626667073579"/>
      </left>
      <right/>
      <top/>
      <bottom style="hair">
        <color theme="1" tint="0.34998626667073579"/>
      </bottom>
      <diagonal/>
    </border>
    <border>
      <left/>
      <right style="hair">
        <color theme="1" tint="0.34998626667073579"/>
      </right>
      <top/>
      <bottom style="hair">
        <color theme="1" tint="0.34998626667073579"/>
      </bottom>
      <diagonal/>
    </border>
  </borders>
  <cellStyleXfs count="6">
    <xf numFmtId="0" fontId="0" fillId="0" borderId="0">
      <alignment vertical="center"/>
    </xf>
    <xf numFmtId="0" fontId="2" fillId="0" borderId="0" applyNumberFormat="0" applyFill="0" applyBorder="0" applyAlignment="0" applyProtection="0"/>
    <xf numFmtId="0" fontId="1" fillId="0" borderId="0" applyNumberFormat="0" applyFill="0" applyBorder="0" applyAlignment="0" applyProtection="0"/>
    <xf numFmtId="0" fontId="5" fillId="0" borderId="0" applyNumberFormat="0" applyFill="0" applyBorder="0" applyProtection="0">
      <alignment horizontal="left" vertical="center" indent="1"/>
    </xf>
    <xf numFmtId="0" fontId="3" fillId="0" borderId="0" applyNumberFormat="0" applyFill="0" applyBorder="0" applyAlignment="0" applyProtection="0"/>
    <xf numFmtId="0" fontId="4" fillId="0" borderId="0" applyNumberFormat="0" applyFill="0" applyBorder="0" applyAlignment="0" applyProtection="0"/>
  </cellStyleXfs>
  <cellXfs count="25">
    <xf numFmtId="0" fontId="0" fillId="0" borderId="0" xfId="0">
      <alignment vertical="center"/>
    </xf>
    <xf numFmtId="0" fontId="1" fillId="0" borderId="0" xfId="2" applyAlignment="1">
      <alignment vertical="center"/>
    </xf>
    <xf numFmtId="0" fontId="0" fillId="0" borderId="0" xfId="0" applyAlignment="1">
      <alignment horizontal="left" vertical="center" indent="1"/>
    </xf>
    <xf numFmtId="164" fontId="0" fillId="0" borderId="0" xfId="0" applyNumberFormat="1" applyAlignment="1">
      <alignment horizontal="right" vertical="center" indent="1"/>
    </xf>
    <xf numFmtId="0" fontId="2" fillId="0" borderId="0" xfId="1" applyAlignment="1">
      <alignment horizontal="left" vertical="center" indent="1"/>
    </xf>
    <xf numFmtId="0" fontId="8" fillId="0" borderId="0" xfId="0" applyFont="1" applyAlignment="1">
      <alignment horizontal="left" vertical="center" wrapText="1" indent="1"/>
    </xf>
    <xf numFmtId="0" fontId="7" fillId="0" borderId="0" xfId="0" applyFont="1" applyAlignment="1">
      <alignment horizontal="left" vertical="center" wrapText="1" indent="1"/>
    </xf>
    <xf numFmtId="0" fontId="6" fillId="0" borderId="0" xfId="0" applyFont="1" applyAlignment="1">
      <alignment horizontal="left" vertical="center" wrapText="1" indent="1"/>
    </xf>
    <xf numFmtId="0" fontId="9" fillId="2" borderId="0" xfId="0" applyFont="1" applyFill="1" applyAlignment="1">
      <alignment horizontal="left" vertical="center" indent="1"/>
    </xf>
    <xf numFmtId="0" fontId="9" fillId="2" borderId="0" xfId="0" applyFont="1" applyFill="1">
      <alignment vertical="center"/>
    </xf>
    <xf numFmtId="164" fontId="9" fillId="2" borderId="0" xfId="0" applyNumberFormat="1" applyFont="1" applyFill="1" applyAlignment="1">
      <alignment horizontal="right" vertical="center" indent="1"/>
    </xf>
    <xf numFmtId="0" fontId="10" fillId="0" borderId="0" xfId="4" applyFont="1" applyAlignment="1">
      <alignment horizontal="right" vertical="center"/>
    </xf>
    <xf numFmtId="0" fontId="0" fillId="0" borderId="0" xfId="0" applyAlignment="1">
      <alignment horizontal="center" vertical="center"/>
    </xf>
    <xf numFmtId="0" fontId="2" fillId="0" borderId="0" xfId="1" applyAlignment="1">
      <alignment vertical="center"/>
    </xf>
    <xf numFmtId="0" fontId="15" fillId="0" borderId="0" xfId="0" applyFont="1" applyAlignment="1">
      <alignment horizontal="left" vertical="center" indent="1"/>
    </xf>
    <xf numFmtId="0" fontId="15" fillId="0" borderId="0" xfId="0" applyFont="1">
      <alignment vertical="center"/>
    </xf>
    <xf numFmtId="0" fontId="15" fillId="0" borderId="0" xfId="0" applyFont="1" applyAlignment="1">
      <alignment horizontal="right" vertical="center" indent="1"/>
    </xf>
    <xf numFmtId="0" fontId="14" fillId="0" borderId="3" xfId="0" applyFont="1" applyBorder="1" applyAlignment="1">
      <alignment horizontal="left" vertical="top" wrapText="1" indent="1"/>
    </xf>
    <xf numFmtId="0" fontId="2" fillId="0" borderId="0" xfId="1" applyAlignment="1">
      <alignment horizontal="left" vertical="top" indent="1"/>
    </xf>
    <xf numFmtId="0" fontId="2" fillId="0" borderId="1" xfId="1" applyBorder="1" applyAlignment="1">
      <alignment horizontal="left" vertical="top" indent="1"/>
    </xf>
    <xf numFmtId="0" fontId="0" fillId="0" borderId="2" xfId="0" applyBorder="1" applyAlignment="1">
      <alignment horizontal="left" vertical="top" indent="1"/>
    </xf>
    <xf numFmtId="0" fontId="0" fillId="0" borderId="0" xfId="0" applyAlignment="1">
      <alignment horizontal="left" vertical="top" indent="1"/>
    </xf>
    <xf numFmtId="0" fontId="0" fillId="0" borderId="4" xfId="0" applyBorder="1" applyAlignment="1">
      <alignment horizontal="left" vertical="top" indent="1"/>
    </xf>
    <xf numFmtId="0" fontId="14" fillId="0" borderId="5" xfId="0" applyFont="1" applyBorder="1" applyAlignment="1">
      <alignment horizontal="left" vertical="top" wrapText="1" indent="1"/>
    </xf>
    <xf numFmtId="0" fontId="0" fillId="0" borderId="6" xfId="0" applyBorder="1" applyAlignment="1">
      <alignment horizontal="left" vertical="top" indent="1"/>
    </xf>
  </cellXfs>
  <cellStyles count="6">
    <cellStyle name="Heading 1" xfId="2" builtinId="16" customBuiltin="1"/>
    <cellStyle name="Heading 2" xfId="3" builtinId="17" customBuiltin="1"/>
    <cellStyle name="Heading 3" xfId="5" builtinId="18" customBuiltin="1"/>
    <cellStyle name="Heading 4" xfId="4" builtinId="19" customBuiltin="1"/>
    <cellStyle name="Normal" xfId="0" builtinId="0" customBuiltin="1"/>
    <cellStyle name="Title" xfId="1" builtinId="15" customBuiltin="1"/>
  </cellStyles>
  <dxfs count="57">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9"/>
        <color theme="1" tint="0.24994659260841701"/>
        <name val="Arial"/>
        <family val="2"/>
        <scheme val="minor"/>
      </font>
    </dxf>
    <dxf>
      <numFmt numFmtId="164" formatCode="&quot;$&quot;#,##0.00"/>
      <alignment horizontal="right" vertical="center" textRotation="0" wrapText="0" indent="1" justifyLastLine="0" shrinkToFit="0" readingOrder="0"/>
    </dxf>
    <dxf>
      <numFmt numFmtId="164" formatCode="&quot;$&quot;#,##0.00"/>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ill>
        <patternFill>
          <bgColor theme="0" tint="-4.9989318521683403E-2"/>
        </patternFill>
      </fill>
    </dxf>
    <dxf>
      <border diagonalUp="0" diagonalDown="0">
        <left/>
        <right/>
        <top/>
        <bottom/>
        <vertical/>
        <horizontal/>
      </border>
    </dxf>
    <dxf>
      <font>
        <b/>
        <i val="0"/>
        <color theme="1" tint="0.34998626667073579"/>
      </font>
      <border diagonalUp="0" diagonalDown="0">
        <left/>
        <right/>
        <top style="dotted">
          <color theme="4" tint="0.59996337778862885"/>
        </top>
        <bottom style="dotted">
          <color theme="4" tint="0.59996337778862885"/>
        </bottom>
        <vertical/>
        <horizontal/>
      </border>
    </dxf>
    <dxf>
      <font>
        <b/>
        <i val="0"/>
        <strike val="0"/>
        <color theme="4" tint="-0.499984740745262"/>
      </font>
      <fill>
        <patternFill patternType="none">
          <fgColor indexed="64"/>
          <bgColor auto="1"/>
        </patternFill>
      </fill>
      <border diagonalUp="0" diagonalDown="0">
        <left/>
        <right/>
        <top style="medium">
          <color theme="4" tint="-0.24994659260841701"/>
        </top>
        <bottom style="dotted">
          <color theme="4" tint="0.59996337778862885"/>
        </bottom>
        <vertical/>
        <horizontal/>
      </border>
    </dxf>
    <dxf>
      <font>
        <b val="0"/>
        <i val="0"/>
        <color theme="1" tint="0.34998626667073579"/>
      </font>
      <fill>
        <patternFill patternType="none">
          <bgColor auto="1"/>
        </patternFill>
      </fill>
      <border diagonalUp="0" diagonalDown="0">
        <left/>
        <right/>
        <top/>
        <bottom/>
        <vertical/>
        <horizontal/>
      </border>
    </dxf>
  </dxfs>
  <tableStyles count="1" defaultTableStyle="Startup Expenses" defaultPivotStyle="PivotStyleLight16">
    <tableStyle name="Startup Expenses" pivot="0" count="6" xr9:uid="{00000000-0011-0000-FFFF-FFFF00000000}">
      <tableStyleElement type="wholeTable" dxfId="56"/>
      <tableStyleElement type="headerRow" dxfId="55"/>
      <tableStyleElement type="totalRow" dxfId="54"/>
      <tableStyleElement type="lastColumn" dxfId="53"/>
      <tableStyleElement type="secondRow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2.xml" Id="rId8" /><Relationship Type="http://schemas.openxmlformats.org/officeDocument/2006/relationships/theme" Target="/xl/theme/theme11.xml" Id="rId3" /><Relationship Type="http://schemas.openxmlformats.org/officeDocument/2006/relationships/customXml" Target="/customXml/item12.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 Type="http://schemas.openxmlformats.org/officeDocument/2006/relationships/customXml" Target="/customXml/item33.xml" Id="rId9" /></Relationships>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BankLoans" displayName="BankLoans" ref="B71:D76" totalsRowCount="1">
  <tableColumns count="3">
    <tableColumn id="1" xr3:uid="{00000000-0010-0000-0900-000001000000}" name="BANK LOANS" totalsRowLabel="Total" dataDxfId="14" totalsRowDxfId="13"/>
    <tableColumn id="3" xr3:uid="{00000000-0010-0000-0900-000003000000}" name=" "/>
    <tableColumn id="2" xr3:uid="{00000000-0010-0000-0900-000002000000}" name="AMOUNT" totalsRowFunction="sum" dataDxfId="12" totalsRowDxfId="11"/>
  </tableColumns>
  <tableStyleInfo name="Startup Expenses" showFirstColumn="0" showLastColumn="1" showRowStripes="1" showColumnStripes="0"/>
  <extLst>
    <ext xmlns:x14="http://schemas.microsoft.com/office/spreadsheetml/2009/9/main" uri="{504A1905-F514-4f6f-8877-14C23A59335A}">
      <x14:table altTextSummary="Enter Bank Loans and amount in this table"/>
    </ext>
  </extLst>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A000000}" name="OtherLoans" displayName="OtherLoans" ref="B78:D81" totalsRowCount="1">
  <tableColumns count="3">
    <tableColumn id="1" xr3:uid="{00000000-0010-0000-0A00-000001000000}" name="OTHER LOANS" totalsRowLabel="Total" dataDxfId="10" totalsRowDxfId="9"/>
    <tableColumn id="3" xr3:uid="{00000000-0010-0000-0A00-000003000000}" name=" "/>
    <tableColumn id="2" xr3:uid="{00000000-0010-0000-0A00-000002000000}" name="AMOUNT" totalsRowFunction="sum" dataDxfId="8" totalsRowDxfId="7"/>
  </tableColumns>
  <tableStyleInfo name="Startup Expenses" showFirstColumn="0" showLastColumn="1" showRowStripes="1" showColumnStripes="0"/>
  <extLst>
    <ext xmlns:x14="http://schemas.microsoft.com/office/spreadsheetml/2009/9/main" uri="{504A1905-F514-4f6f-8877-14C23A59335A}">
      <x14:table altTextSummary="Enter Other Loans and amount in this table"/>
    </ext>
  </extLst>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CapitalSources" displayName="CapitalSources" ref="B86:D90" totalsRowCount="1">
  <tableColumns count="3">
    <tableColumn id="1" xr3:uid="{00000000-0010-0000-0B00-000001000000}" name="SOURCE OF CAPITAL" totalsRowLabel="Total" dataDxfId="6" totalsRowDxfId="5"/>
    <tableColumn id="3" xr3:uid="{00000000-0010-0000-0B00-000003000000}" name=" "/>
    <tableColumn id="2" xr3:uid="{00000000-0010-0000-0B00-000002000000}" name="TOTALS" totalsRowFunction="sum" dataDxfId="4"/>
  </tableColumns>
  <tableStyleInfo name="Startup Expenses" showFirstColumn="0" showLastColumn="1" showRowStripes="1" showColumnStripes="0"/>
  <extLst>
    <ext xmlns:x14="http://schemas.microsoft.com/office/spreadsheetml/2009/9/main" uri="{504A1905-F514-4f6f-8877-14C23A59335A}">
      <x14:table altTextSummary="Source of Capital items and Totals are auto updated in this table"/>
    </ext>
  </extLst>
</table>
</file>

<file path=xl/tables/table1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C000000}" name="StartupExpenses" displayName="StartupExpenses" ref="B92:D102" totalsRowCount="1">
  <tableColumns count="3">
    <tableColumn id="1" xr3:uid="{00000000-0010-0000-0C00-000001000000}" name="STARTUP EXPENSES" totalsRowLabel="Total" dataDxfId="3" totalsRowDxfId="2"/>
    <tableColumn id="3" xr3:uid="{00000000-0010-0000-0C00-000003000000}" name=" "/>
    <tableColumn id="2" xr3:uid="{00000000-0010-0000-0C00-000002000000}" name="TOTALS" totalsRowFunction="sum" dataDxfId="1" totalsRowDxfId="0"/>
  </tableColumns>
  <tableStyleInfo name="Startup Expenses" showFirstColumn="0" showLastColumn="1" showRowStripes="1" showColumnStripes="0"/>
  <extLst>
    <ext xmlns:x14="http://schemas.microsoft.com/office/spreadsheetml/2009/9/main" uri="{504A1905-F514-4f6f-8877-14C23A59335A}">
      <x14:table altTextSummary="Startup Expense items and Totals are auto updated in this table"/>
    </ext>
  </extLst>
</table>
</file>

<file path=xl/tables/table14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Owners" displayName="Owners" ref="B112:D115" totalsRowShown="0">
  <autoFilter ref="B112:D115" xr:uid="{00000000-0009-0000-0100-00000F000000}">
    <filterColumn colId="0" hiddenButton="1"/>
    <filterColumn colId="1" hiddenButton="1"/>
    <filterColumn colId="2" hiddenButton="1"/>
  </autoFilter>
  <tableColumns count="3">
    <tableColumn id="1" xr3:uid="{00000000-0010-0000-0D00-000001000000}" name="OWNERS"/>
    <tableColumn id="2" xr3:uid="{17811AA9-D35E-4E2D-B949-1FBE146D3CB2}" name=" "/>
    <tableColumn id="3" xr3:uid="{78A24923-25D9-4C14-808C-D3AED240926C}" name="  "/>
  </tableColumns>
  <tableStyleInfo name="Startup Expenses" showFirstColumn="0" showLastColumn="0" showRowStripes="1" showColumnStripes="0"/>
  <extLst>
    <ext xmlns:x14="http://schemas.microsoft.com/office/spreadsheetml/2009/9/main" uri="{504A1905-F514-4f6f-8877-14C23A59335A}">
      <x14:table altTextSummary="Enter Owners name in this table"/>
    </ext>
  </extLst>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Guarantors" displayName="Guarantors" ref="B117:D120" totalsRowShown="0">
  <autoFilter ref="B117:D120" xr:uid="{00000000-0009-0000-0100-000012000000}">
    <filterColumn colId="0" hiddenButton="1"/>
    <filterColumn colId="1" hiddenButton="1"/>
    <filterColumn colId="2" hiddenButton="1"/>
  </autoFilter>
  <tableColumns count="3">
    <tableColumn id="1" xr3:uid="{00000000-0010-0000-0E00-000001000000}" name="LOAN GUARANTORS (OTHER THAN OWNERS)"/>
    <tableColumn id="2" xr3:uid="{49888D83-EE33-444E-95CC-4939E0E903C2}" name=" "/>
    <tableColumn id="3" xr3:uid="{2144BE7F-B580-4D27-8983-2AC1D2E5ADBF}" name="  "/>
  </tableColumns>
  <tableStyleInfo name="Startup Expenses" showFirstColumn="0" showLastColumn="0" showRowStripes="1" showColumnStripes="0"/>
  <extLst>
    <ext xmlns:x14="http://schemas.microsoft.com/office/spreadsheetml/2009/9/main" uri="{504A1905-F514-4f6f-8877-14C23A59335A}">
      <x14:table altTextSummary="Enter Names of Loan Guarantors Other Than Owners in this 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wnersInvestments" displayName="OwnersInvestments" ref="B64:D69" totalsRowCount="1">
  <tableColumns count="3">
    <tableColumn id="1" xr3:uid="{00000000-0010-0000-0000-000001000000}" name="OWNERS' INVESTMENT (NAME &amp; OWNERSHIP %)" totalsRowLabel="Total" dataDxfId="51" totalsRowDxfId="50"/>
    <tableColumn id="3" xr3:uid="{00000000-0010-0000-0000-000003000000}" name=" "/>
    <tableColumn id="2" xr3:uid="{00000000-0010-0000-0000-000002000000}" name="AMOUNT" totalsRowFunction="sum" dataDxfId="49" totalsRowDxfId="48"/>
  </tableColumns>
  <tableStyleInfo name="Startup Expenses" showFirstColumn="0" showLastColumn="1" showRowStripes="1" showColumnStripes="0"/>
  <extLst>
    <ext xmlns:x14="http://schemas.microsoft.com/office/spreadsheetml/2009/9/main" uri="{504A1905-F514-4f6f-8877-14C23A59335A}">
      <x14:table altTextSummary="Enter Owners' Investment Name and Ownership percent and amount in this table"/>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RealEstate" displayName="RealEstate" ref="B5:D10" totalsRowCount="1" headerRowDxfId="47">
  <tableColumns count="3">
    <tableColumn id="1" xr3:uid="{00000000-0010-0000-0100-000001000000}" name="BUILDINGS/REAL ESTATE" totalsRowLabel="Total" dataDxfId="46" totalsRowDxfId="45"/>
    <tableColumn id="3" xr3:uid="{00000000-0010-0000-0100-000003000000}" name=" "/>
    <tableColumn id="2" xr3:uid="{00000000-0010-0000-0100-000002000000}" name="AMOUNT" totalsRowFunction="sum" dataDxfId="44" totalsRowDxfId="43"/>
  </tableColumns>
  <tableStyleInfo name="Startup Expenses" showFirstColumn="0" showLastColumn="1" showRowStripes="1" showColumnStripes="0"/>
  <extLst>
    <ext xmlns:x14="http://schemas.microsoft.com/office/spreadsheetml/2009/9/main" uri="{504A1905-F514-4f6f-8877-14C23A59335A}">
      <x14:table altTextSummary="Enter Real Estate items and Amount in this table"/>
    </ext>
  </extLst>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Improvements" displayName="Improvements" ref="B12:D17" totalsRowCount="1">
  <tableColumns count="3">
    <tableColumn id="1" xr3:uid="{00000000-0010-0000-0200-000001000000}" name="LEASEHOLD IMPROVEMENTS" totalsRowLabel="Total" dataDxfId="42" totalsRowDxfId="41"/>
    <tableColumn id="3" xr3:uid="{00000000-0010-0000-0200-000003000000}" name=" "/>
    <tableColumn id="2" xr3:uid="{00000000-0010-0000-0200-000002000000}" name="AMOUNT" totalsRowFunction="sum" dataDxfId="40" totalsRowDxfId="39"/>
  </tableColumns>
  <tableStyleInfo name="Startup Expenses" showFirstColumn="0" showLastColumn="1" showRowStripes="1" showColumnStripes="0"/>
  <extLst>
    <ext xmlns:x14="http://schemas.microsoft.com/office/spreadsheetml/2009/9/main" uri="{504A1905-F514-4f6f-8877-14C23A59335A}">
      <x14:table altTextSummary="Enter Leasehold Improvements and Amount in this table"/>
    </ext>
  </extLst>
</table>
</file>

<file path=xl/tables/table4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Capital" displayName="Capital" ref="B19:D25" totalsRowCount="1">
  <tableColumns count="3">
    <tableColumn id="1" xr3:uid="{00000000-0010-0000-0300-000001000000}" name="CAPITAL EQUIPMENT LIST" totalsRowLabel="Total" dataDxfId="38" totalsRowDxfId="37"/>
    <tableColumn id="3" xr3:uid="{00000000-0010-0000-0300-000003000000}" name=" "/>
    <tableColumn id="2" xr3:uid="{00000000-0010-0000-0300-000002000000}" name="AMOUNT" totalsRowFunction="sum" dataDxfId="36" totalsRowDxfId="35"/>
  </tableColumns>
  <tableStyleInfo name="Startup Expenses" showFirstColumn="0" showLastColumn="1" showRowStripes="1" showColumnStripes="0"/>
  <extLst>
    <ext xmlns:x14="http://schemas.microsoft.com/office/spreadsheetml/2009/9/main" uri="{504A1905-F514-4f6f-8877-14C23A59335A}">
      <x14:table altTextSummary="Enter Capital Equipment List and Amount in this table"/>
    </ext>
  </extLst>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AdminExpenses" displayName="AdminExpenses" ref="B27:D34" totalsRowCount="1">
  <tableColumns count="3">
    <tableColumn id="1" xr3:uid="{00000000-0010-0000-0400-000001000000}" name="LOCATION AND ADMIN EXPENSES" totalsRowLabel="Total" dataDxfId="34" totalsRowDxfId="33"/>
    <tableColumn id="3" xr3:uid="{00000000-0010-0000-0400-000003000000}" name=" "/>
    <tableColumn id="2" xr3:uid="{00000000-0010-0000-0400-000002000000}" name="AMOUNT" totalsRowFunction="sum" dataDxfId="32" totalsRowDxfId="31"/>
  </tableColumns>
  <tableStyleInfo name="Startup Expenses" showFirstColumn="0" showLastColumn="1" showRowStripes="1" showColumnStripes="0"/>
  <extLst>
    <ext xmlns:x14="http://schemas.microsoft.com/office/spreadsheetml/2009/9/main" uri="{504A1905-F514-4f6f-8877-14C23A59335A}">
      <x14:table altTextSummary="Enter Location and Admin Expense items and Amount in this table"/>
    </ext>
  </extLst>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OpeningInventory" displayName="OpeningInventory" ref="B36:D42" totalsRowCount="1">
  <tableColumns count="3">
    <tableColumn id="1" xr3:uid="{00000000-0010-0000-0500-000001000000}" name="OPENING INVENTORY" totalsRowLabel="Total" dataDxfId="30" totalsRowDxfId="29"/>
    <tableColumn id="3" xr3:uid="{00000000-0010-0000-0500-000003000000}" name=" "/>
    <tableColumn id="2" xr3:uid="{00000000-0010-0000-0500-000002000000}" name="AMOUNT" totalsRowFunction="sum" dataDxfId="28" totalsRowDxfId="27"/>
  </tableColumns>
  <tableStyleInfo name="Startup Expenses" showFirstColumn="0" showLastColumn="1" showRowStripes="1" showColumnStripes="0"/>
  <extLst>
    <ext xmlns:x14="http://schemas.microsoft.com/office/spreadsheetml/2009/9/main" uri="{504A1905-F514-4f6f-8877-14C23A59335A}">
      <x14:table altTextSummary="Enter Opening Inventory items and Amount in this table"/>
    </ext>
  </extLst>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PromoExpenses" displayName="PromoExpenses" ref="B44:D50" totalsRowCount="1">
  <tableColumns count="3">
    <tableColumn id="1" xr3:uid="{00000000-0010-0000-0600-000001000000}" name="ADVERTISING AND PROMOTIONAL EXPENSES" totalsRowLabel="Total" dataDxfId="26" totalsRowDxfId="25"/>
    <tableColumn id="3" xr3:uid="{00000000-0010-0000-0600-000003000000}" name=" "/>
    <tableColumn id="2" xr3:uid="{00000000-0010-0000-0600-000002000000}" name="AMOUNT" totalsRowFunction="sum" dataDxfId="24" totalsRowDxfId="23"/>
  </tableColumns>
  <tableStyleInfo name="Startup Expenses" showFirstColumn="0" showLastColumn="1" showRowStripes="1" showColumnStripes="0"/>
  <extLst>
    <ext xmlns:x14="http://schemas.microsoft.com/office/spreadsheetml/2009/9/main" uri="{504A1905-F514-4f6f-8877-14C23A59335A}">
      <x14:table altTextSummary="Enter Advertising and Promotional Expenses items and Amount in this table"/>
    </ext>
  </extLst>
</table>
</file>

<file path=xl/tables/table8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OtherExpenses" displayName="OtherExpenses" ref="B52:D55" totalsRowCount="1">
  <tableColumns count="3">
    <tableColumn id="1" xr3:uid="{00000000-0010-0000-0700-000001000000}" name="OTHER EXPENSES" totalsRowLabel="Total" dataDxfId="22" totalsRowDxfId="21"/>
    <tableColumn id="3" xr3:uid="{00000000-0010-0000-0700-000003000000}" name=" "/>
    <tableColumn id="2" xr3:uid="{00000000-0010-0000-0700-000002000000}" name="AMOUNT" totalsRowFunction="sum" dataDxfId="20" totalsRowDxfId="19"/>
  </tableColumns>
  <tableStyleInfo name="Startup Expenses" showFirstColumn="0" showLastColumn="1" showRowStripes="1" showColumnStripes="0"/>
  <extLst>
    <ext xmlns:x14="http://schemas.microsoft.com/office/spreadsheetml/2009/9/main" uri="{504A1905-F514-4f6f-8877-14C23A59335A}">
      <x14:table altTextSummary="Enter Other Expenses items and Amount in this table"/>
    </ext>
  </extLst>
</table>
</file>

<file path=xl/tables/table9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8000000}" name="Collateral" displayName="Collateral" ref="B105:D110" totalsRowCount="1">
  <tableColumns count="3">
    <tableColumn id="1" xr3:uid="{00000000-0010-0000-0800-000001000000}" name="COLLATERAL FOR LOANS" totalsRowLabel="Total" dataDxfId="18" totalsRowDxfId="17"/>
    <tableColumn id="3" xr3:uid="{00000000-0010-0000-0800-000003000000}" name="DESCRIPTION"/>
    <tableColumn id="2" xr3:uid="{00000000-0010-0000-0800-000002000000}" name="VALUE" totalsRowFunction="sum" dataDxfId="16" totalsRowDxfId="15"/>
  </tableColumns>
  <tableStyleInfo name="Startup Expenses" showFirstColumn="0" showLastColumn="1" showRowStripes="1" showColumnStripes="0"/>
  <extLst>
    <ext xmlns:x14="http://schemas.microsoft.com/office/spreadsheetml/2009/9/main" uri="{504A1905-F514-4f6f-8877-14C23A59335A}">
      <x14:table altTextSummary="Enter Collateral for Loans, Description, and Value in this table"/>
    </ext>
  </extLst>
</table>
</file>

<file path=xl/theme/theme11.xml><?xml version="1.0" encoding="utf-8"?>
<a:theme xmlns:a="http://schemas.openxmlformats.org/drawingml/2006/main" name="Office Theme">
  <a:themeElements>
    <a:clrScheme name="Startup Expenses">
      <a:dk1>
        <a:srgbClr val="000000"/>
      </a:dk1>
      <a:lt1>
        <a:srgbClr val="FFFFFF"/>
      </a:lt1>
      <a:dk2>
        <a:srgbClr val="000000"/>
      </a:dk2>
      <a:lt2>
        <a:srgbClr val="FFFFFF"/>
      </a:lt2>
      <a:accent1>
        <a:srgbClr val="94AC6C"/>
      </a:accent1>
      <a:accent2>
        <a:srgbClr val="B0381C"/>
      </a:accent2>
      <a:accent3>
        <a:srgbClr val="0B648D"/>
      </a:accent3>
      <a:accent4>
        <a:srgbClr val="6A3A65"/>
      </a:accent4>
      <a:accent5>
        <a:srgbClr val="C06F2B"/>
      </a:accent5>
      <a:accent6>
        <a:srgbClr val="9E8A69"/>
      </a:accent6>
      <a:hlink>
        <a:srgbClr val="0B648D"/>
      </a:hlink>
      <a:folHlink>
        <a:srgbClr val="6A3A65"/>
      </a:folHlink>
    </a:clrScheme>
    <a:fontScheme name="Startup Expenses">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table" Target="/xl/tables/table71.xml" Id="rId8" /><Relationship Type="http://schemas.openxmlformats.org/officeDocument/2006/relationships/table" Target="/xl/tables/table122.xml" Id="rId13" /><Relationship Type="http://schemas.openxmlformats.org/officeDocument/2006/relationships/table" Target="/xl/tables/table23.xml" Id="rId3" /><Relationship Type="http://schemas.openxmlformats.org/officeDocument/2006/relationships/table" Target="/xl/tables/table64.xml" Id="rId7" /><Relationship Type="http://schemas.openxmlformats.org/officeDocument/2006/relationships/table" Target="/xl/tables/table115.xml" Id="rId12" /><Relationship Type="http://schemas.openxmlformats.org/officeDocument/2006/relationships/table" Target="/xl/tables/table16.xml" Id="rId2" /><Relationship Type="http://schemas.openxmlformats.org/officeDocument/2006/relationships/table" Target="/xl/tables/table157.xml" Id="rId16" /><Relationship Type="http://schemas.openxmlformats.org/officeDocument/2006/relationships/printerSettings" Target="/xl/printerSettings/printerSettings21.bin" Id="rId1" /><Relationship Type="http://schemas.openxmlformats.org/officeDocument/2006/relationships/table" Target="/xl/tables/table58.xml" Id="rId6" /><Relationship Type="http://schemas.openxmlformats.org/officeDocument/2006/relationships/table" Target="/xl/tables/table109.xml" Id="rId11" /><Relationship Type="http://schemas.openxmlformats.org/officeDocument/2006/relationships/table" Target="/xl/tables/table410.xml" Id="rId5" /><Relationship Type="http://schemas.openxmlformats.org/officeDocument/2006/relationships/table" Target="/xl/tables/table1411.xml" Id="rId15" /><Relationship Type="http://schemas.openxmlformats.org/officeDocument/2006/relationships/table" Target="/xl/tables/table912.xml" Id="rId10" /><Relationship Type="http://schemas.openxmlformats.org/officeDocument/2006/relationships/table" Target="/xl/tables/table313.xml" Id="rId4" /><Relationship Type="http://schemas.openxmlformats.org/officeDocument/2006/relationships/table" Target="/xl/tables/table814.xml" Id="rId9" /><Relationship Type="http://schemas.openxmlformats.org/officeDocument/2006/relationships/table" Target="/xl/tables/table1315.xml" Id="rId14"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C3F67-072E-4263-BE10-8BE7D84956C7}">
  <sheetPr>
    <pageSetUpPr fitToPage="1"/>
  </sheetPr>
  <dimension ref="A1:D6"/>
  <sheetViews>
    <sheetView showGridLines="0" tabSelected="1" workbookViewId="0"/>
  </sheetViews>
  <sheetFormatPr defaultColWidth="9.109375" defaultRowHeight="13.2" x14ac:dyDescent="0.25"/>
  <cols>
    <col min="1" max="1" width="2.5546875" style="21" customWidth="1"/>
    <col min="2" max="2" width="96.109375" style="21" customWidth="1"/>
    <col min="3" max="4" width="2.5546875" style="21" customWidth="1"/>
    <col min="5" max="16384" width="9.109375" style="21"/>
  </cols>
  <sheetData>
    <row r="1" spans="1:4" customFormat="1" ht="41.25" customHeight="1" x14ac:dyDescent="0.25">
      <c r="A1" s="4"/>
      <c r="B1" s="13" t="s">
        <v>0</v>
      </c>
      <c r="D1" t="s">
        <v>5</v>
      </c>
    </row>
    <row r="2" spans="1:4" customFormat="1" ht="9" customHeight="1" x14ac:dyDescent="0.25">
      <c r="A2" s="4"/>
      <c r="B2" s="13"/>
    </row>
    <row r="3" spans="1:4" ht="15" customHeight="1" x14ac:dyDescent="0.25">
      <c r="A3" s="18"/>
      <c r="B3" s="19"/>
      <c r="C3" s="20"/>
    </row>
    <row r="4" spans="1:4" ht="148.80000000000001" customHeight="1" x14ac:dyDescent="0.25">
      <c r="B4" s="17" t="s">
        <v>86</v>
      </c>
      <c r="C4" s="22"/>
    </row>
    <row r="5" spans="1:4" ht="172.2" customHeight="1" x14ac:dyDescent="0.25">
      <c r="B5" s="17" t="s">
        <v>1</v>
      </c>
      <c r="C5" s="22"/>
    </row>
    <row r="6" spans="1:4" ht="64.8" customHeight="1" x14ac:dyDescent="0.25">
      <c r="B6" s="23" t="s">
        <v>2</v>
      </c>
      <c r="C6" s="24"/>
    </row>
  </sheetData>
  <dataValidations count="1">
    <dataValidation allowBlank="1" showInputMessage="1" showErrorMessage="1" prompt="Create Startup Expenses in this worksheet. Enter Company Name in cell D1 and details in tables starting under Startup Expenses label in cell B4. Tips are in cell B2, B61, and B83" sqref="B1" xr:uid="{F204B2CE-15DD-4895-8A8A-4F8AE5FD4392}"/>
  </dataValidations>
  <printOptions horizontalCentered="1"/>
  <pageMargins left="0.25" right="0.25"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A1:D120"/>
  <sheetViews>
    <sheetView showGridLines="0" zoomScaleNormal="100" zoomScaleSheetLayoutView="100" workbookViewId="0"/>
  </sheetViews>
  <sheetFormatPr defaultRowHeight="21" customHeight="1" x14ac:dyDescent="0.25"/>
  <cols>
    <col min="1" max="1" width="2.5546875" customWidth="1"/>
    <col min="2" max="2" width="43.88671875" style="2" customWidth="1"/>
    <col min="3" max="3" width="36.5546875" customWidth="1"/>
    <col min="4" max="4" width="22.6640625" customWidth="1"/>
  </cols>
  <sheetData>
    <row r="1" spans="1:4" ht="41.25" customHeight="1" x14ac:dyDescent="0.25">
      <c r="A1" s="4"/>
      <c r="B1" s="13" t="s">
        <v>0</v>
      </c>
      <c r="D1" s="11" t="s">
        <v>3</v>
      </c>
    </row>
    <row r="2" spans="1:4" ht="18" customHeight="1" x14ac:dyDescent="0.25"/>
    <row r="3" spans="1:4" ht="9.9" customHeight="1" x14ac:dyDescent="0.25">
      <c r="B3" s="5"/>
      <c r="C3" s="7"/>
      <c r="D3" s="7"/>
    </row>
    <row r="4" spans="1:4" ht="21" customHeight="1" x14ac:dyDescent="0.25">
      <c r="B4" s="1" t="s">
        <v>0</v>
      </c>
    </row>
    <row r="5" spans="1:4" ht="21" customHeight="1" x14ac:dyDescent="0.25">
      <c r="B5" s="14" t="s">
        <v>4</v>
      </c>
      <c r="C5" s="15" t="s">
        <v>5</v>
      </c>
      <c r="D5" s="16" t="s">
        <v>6</v>
      </c>
    </row>
    <row r="6" spans="1:4" ht="21" customHeight="1" x14ac:dyDescent="0.25">
      <c r="B6" s="2" t="s">
        <v>7</v>
      </c>
      <c r="D6" s="3">
        <v>0</v>
      </c>
    </row>
    <row r="7" spans="1:4" ht="21" customHeight="1" x14ac:dyDescent="0.25">
      <c r="B7" s="2" t="s">
        <v>8</v>
      </c>
      <c r="D7" s="3">
        <v>0</v>
      </c>
    </row>
    <row r="8" spans="1:4" ht="21" customHeight="1" x14ac:dyDescent="0.25">
      <c r="B8" s="2" t="s">
        <v>9</v>
      </c>
      <c r="D8" s="3">
        <v>0</v>
      </c>
    </row>
    <row r="9" spans="1:4" ht="21" customHeight="1" x14ac:dyDescent="0.25">
      <c r="B9" s="2" t="s">
        <v>10</v>
      </c>
      <c r="D9" s="3">
        <v>0</v>
      </c>
    </row>
    <row r="10" spans="1:4" ht="21" customHeight="1" x14ac:dyDescent="0.25">
      <c r="B10" s="2" t="s">
        <v>11</v>
      </c>
      <c r="D10" s="3">
        <f>SUBTOTAL(109,RealEstate[AMOUNT])</f>
        <v>0</v>
      </c>
    </row>
    <row r="12" spans="1:4" ht="21" customHeight="1" x14ac:dyDescent="0.25">
      <c r="B12" s="14" t="s">
        <v>12</v>
      </c>
      <c r="C12" s="15" t="s">
        <v>5</v>
      </c>
      <c r="D12" s="16" t="s">
        <v>6</v>
      </c>
    </row>
    <row r="13" spans="1:4" ht="21" customHeight="1" x14ac:dyDescent="0.25">
      <c r="B13" s="2" t="s">
        <v>13</v>
      </c>
      <c r="D13" s="3">
        <v>0</v>
      </c>
    </row>
    <row r="14" spans="1:4" ht="21" customHeight="1" x14ac:dyDescent="0.25">
      <c r="B14" s="2" t="s">
        <v>14</v>
      </c>
      <c r="D14" s="3">
        <v>0</v>
      </c>
    </row>
    <row r="15" spans="1:4" ht="21" customHeight="1" x14ac:dyDescent="0.25">
      <c r="B15" s="2" t="s">
        <v>15</v>
      </c>
      <c r="D15" s="3">
        <v>0</v>
      </c>
    </row>
    <row r="16" spans="1:4" ht="21" customHeight="1" x14ac:dyDescent="0.25">
      <c r="B16" s="2" t="s">
        <v>16</v>
      </c>
      <c r="D16" s="3">
        <v>0</v>
      </c>
    </row>
    <row r="17" spans="2:4" ht="21" customHeight="1" x14ac:dyDescent="0.25">
      <c r="B17" s="2" t="s">
        <v>11</v>
      </c>
      <c r="D17" s="3">
        <f>SUBTOTAL(109,Improvements[AMOUNT])</f>
        <v>0</v>
      </c>
    </row>
    <row r="19" spans="2:4" ht="21" customHeight="1" x14ac:dyDescent="0.25">
      <c r="B19" s="14" t="s">
        <v>17</v>
      </c>
      <c r="C19" s="15" t="s">
        <v>5</v>
      </c>
      <c r="D19" s="16" t="s">
        <v>6</v>
      </c>
    </row>
    <row r="20" spans="2:4" ht="21" customHeight="1" x14ac:dyDescent="0.25">
      <c r="B20" s="2" t="s">
        <v>18</v>
      </c>
      <c r="D20" s="3">
        <v>0</v>
      </c>
    </row>
    <row r="21" spans="2:4" ht="21" customHeight="1" x14ac:dyDescent="0.25">
      <c r="B21" s="2" t="s">
        <v>19</v>
      </c>
      <c r="D21" s="3">
        <v>0</v>
      </c>
    </row>
    <row r="22" spans="2:4" ht="21" customHeight="1" x14ac:dyDescent="0.25">
      <c r="B22" s="2" t="s">
        <v>20</v>
      </c>
      <c r="D22" s="3">
        <v>0</v>
      </c>
    </row>
    <row r="23" spans="2:4" ht="21" customHeight="1" x14ac:dyDescent="0.25">
      <c r="B23" s="2" t="s">
        <v>21</v>
      </c>
      <c r="D23" s="3">
        <v>0</v>
      </c>
    </row>
    <row r="24" spans="2:4" ht="21" customHeight="1" x14ac:dyDescent="0.25">
      <c r="B24" s="2" t="s">
        <v>10</v>
      </c>
      <c r="D24" s="3">
        <v>0</v>
      </c>
    </row>
    <row r="25" spans="2:4" ht="21" customHeight="1" x14ac:dyDescent="0.25">
      <c r="B25" s="2" t="s">
        <v>11</v>
      </c>
      <c r="D25" s="3">
        <f>SUBTOTAL(109,Capital[AMOUNT])</f>
        <v>0</v>
      </c>
    </row>
    <row r="27" spans="2:4" ht="21" customHeight="1" x14ac:dyDescent="0.25">
      <c r="B27" s="14" t="s">
        <v>22</v>
      </c>
      <c r="C27" s="15" t="s">
        <v>5</v>
      </c>
      <c r="D27" s="16" t="s">
        <v>6</v>
      </c>
    </row>
    <row r="28" spans="2:4" ht="21" customHeight="1" x14ac:dyDescent="0.25">
      <c r="B28" s="2" t="s">
        <v>23</v>
      </c>
      <c r="D28" s="3">
        <v>0</v>
      </c>
    </row>
    <row r="29" spans="2:4" ht="21" customHeight="1" x14ac:dyDescent="0.25">
      <c r="B29" s="2" t="s">
        <v>24</v>
      </c>
      <c r="D29" s="3">
        <v>0</v>
      </c>
    </row>
    <row r="30" spans="2:4" ht="21" customHeight="1" x14ac:dyDescent="0.25">
      <c r="B30" s="2" t="s">
        <v>25</v>
      </c>
      <c r="D30" s="3">
        <v>0</v>
      </c>
    </row>
    <row r="31" spans="2:4" ht="21" customHeight="1" x14ac:dyDescent="0.25">
      <c r="B31" s="2" t="s">
        <v>26</v>
      </c>
      <c r="D31" s="3">
        <v>0</v>
      </c>
    </row>
    <row r="32" spans="2:4" ht="21" customHeight="1" x14ac:dyDescent="0.25">
      <c r="B32" s="2" t="s">
        <v>27</v>
      </c>
      <c r="D32" s="3">
        <v>0</v>
      </c>
    </row>
    <row r="33" spans="2:4" ht="21" customHeight="1" x14ac:dyDescent="0.25">
      <c r="B33" s="2" t="s">
        <v>10</v>
      </c>
      <c r="D33" s="3">
        <v>0</v>
      </c>
    </row>
    <row r="34" spans="2:4" ht="21" customHeight="1" x14ac:dyDescent="0.25">
      <c r="B34" s="2" t="s">
        <v>11</v>
      </c>
      <c r="D34" s="3">
        <f>SUBTOTAL(109,AdminExpenses[AMOUNT])</f>
        <v>0</v>
      </c>
    </row>
    <row r="36" spans="2:4" ht="21" customHeight="1" x14ac:dyDescent="0.25">
      <c r="B36" s="14" t="s">
        <v>28</v>
      </c>
      <c r="C36" s="15" t="s">
        <v>5</v>
      </c>
      <c r="D36" s="16" t="s">
        <v>6</v>
      </c>
    </row>
    <row r="37" spans="2:4" ht="21" customHeight="1" x14ac:dyDescent="0.25">
      <c r="B37" s="2" t="s">
        <v>29</v>
      </c>
      <c r="D37" s="3">
        <v>0</v>
      </c>
    </row>
    <row r="38" spans="2:4" ht="21" customHeight="1" x14ac:dyDescent="0.25">
      <c r="B38" s="2" t="s">
        <v>30</v>
      </c>
      <c r="D38" s="3">
        <v>0</v>
      </c>
    </row>
    <row r="39" spans="2:4" ht="21" customHeight="1" x14ac:dyDescent="0.25">
      <c r="B39" s="2" t="s">
        <v>31</v>
      </c>
      <c r="D39" s="3">
        <v>0</v>
      </c>
    </row>
    <row r="40" spans="2:4" ht="21" customHeight="1" x14ac:dyDescent="0.25">
      <c r="B40" s="2" t="s">
        <v>32</v>
      </c>
      <c r="D40" s="3">
        <v>0</v>
      </c>
    </row>
    <row r="41" spans="2:4" ht="21" customHeight="1" x14ac:dyDescent="0.25">
      <c r="B41" s="2" t="s">
        <v>33</v>
      </c>
      <c r="D41" s="3">
        <v>0</v>
      </c>
    </row>
    <row r="42" spans="2:4" ht="21" customHeight="1" x14ac:dyDescent="0.25">
      <c r="B42" s="2" t="s">
        <v>11</v>
      </c>
      <c r="D42" s="3">
        <f>SUBTOTAL(109,OpeningInventory[AMOUNT])</f>
        <v>0</v>
      </c>
    </row>
    <row r="44" spans="2:4" ht="21" customHeight="1" x14ac:dyDescent="0.25">
      <c r="B44" s="14" t="s">
        <v>34</v>
      </c>
      <c r="C44" s="15" t="s">
        <v>5</v>
      </c>
      <c r="D44" s="16" t="s">
        <v>6</v>
      </c>
    </row>
    <row r="45" spans="2:4" ht="21" customHeight="1" x14ac:dyDescent="0.25">
      <c r="B45" s="2" t="s">
        <v>35</v>
      </c>
      <c r="D45" s="3">
        <v>0</v>
      </c>
    </row>
    <row r="46" spans="2:4" ht="21" customHeight="1" x14ac:dyDescent="0.25">
      <c r="B46" s="2" t="s">
        <v>36</v>
      </c>
      <c r="D46" s="3">
        <v>0</v>
      </c>
    </row>
    <row r="47" spans="2:4" ht="21" customHeight="1" x14ac:dyDescent="0.25">
      <c r="B47" s="2" t="s">
        <v>37</v>
      </c>
      <c r="D47" s="3">
        <v>0</v>
      </c>
    </row>
    <row r="48" spans="2:4" ht="21" customHeight="1" x14ac:dyDescent="0.25">
      <c r="B48" s="2" t="s">
        <v>38</v>
      </c>
      <c r="D48" s="3">
        <v>0</v>
      </c>
    </row>
    <row r="49" spans="2:4" ht="21" customHeight="1" x14ac:dyDescent="0.25">
      <c r="B49" s="2" t="s">
        <v>39</v>
      </c>
      <c r="D49" s="3">
        <v>0</v>
      </c>
    </row>
    <row r="50" spans="2:4" ht="21" customHeight="1" x14ac:dyDescent="0.25">
      <c r="B50" s="2" t="s">
        <v>11</v>
      </c>
      <c r="D50" s="3">
        <f>SUBTOTAL(109,PromoExpenses[AMOUNT])</f>
        <v>0</v>
      </c>
    </row>
    <row r="52" spans="2:4" ht="21" customHeight="1" x14ac:dyDescent="0.25">
      <c r="B52" s="14" t="s">
        <v>40</v>
      </c>
      <c r="C52" s="15" t="s">
        <v>5</v>
      </c>
      <c r="D52" s="16" t="s">
        <v>6</v>
      </c>
    </row>
    <row r="53" spans="2:4" ht="21" customHeight="1" x14ac:dyDescent="0.25">
      <c r="B53" s="2" t="s">
        <v>41</v>
      </c>
      <c r="D53" s="3">
        <v>0</v>
      </c>
    </row>
    <row r="54" spans="2:4" ht="21" customHeight="1" x14ac:dyDescent="0.25">
      <c r="B54" s="2" t="s">
        <v>42</v>
      </c>
      <c r="D54" s="3">
        <v>0</v>
      </c>
    </row>
    <row r="55" spans="2:4" ht="21" customHeight="1" x14ac:dyDescent="0.25">
      <c r="B55" s="2" t="s">
        <v>11</v>
      </c>
      <c r="D55" s="3">
        <f>SUBTOTAL(109,OtherExpenses[AMOUNT])</f>
        <v>0</v>
      </c>
    </row>
    <row r="56" spans="2:4" ht="21" customHeight="1" x14ac:dyDescent="0.25">
      <c r="C56" s="12"/>
      <c r="D56" s="12"/>
    </row>
    <row r="57" spans="2:4" ht="21" customHeight="1" x14ac:dyDescent="0.25">
      <c r="B57" s="8" t="s">
        <v>43</v>
      </c>
      <c r="C57" s="9"/>
      <c r="D57" s="10">
        <v>0</v>
      </c>
    </row>
    <row r="58" spans="2:4" ht="21" customHeight="1" x14ac:dyDescent="0.25">
      <c r="C58" s="12"/>
      <c r="D58" s="12"/>
    </row>
    <row r="59" spans="2:4" ht="21" customHeight="1" x14ac:dyDescent="0.25">
      <c r="B59" s="8" t="s">
        <v>44</v>
      </c>
      <c r="C59" s="9"/>
      <c r="D59" s="10">
        <v>0</v>
      </c>
    </row>
    <row r="60" spans="2:4" ht="9.9" customHeight="1" x14ac:dyDescent="0.25">
      <c r="C60" s="12"/>
      <c r="D60" s="12"/>
    </row>
    <row r="61" spans="2:4" ht="9.75" customHeight="1" x14ac:dyDescent="0.25"/>
    <row r="62" spans="2:4" ht="9.9" customHeight="1" x14ac:dyDescent="0.25">
      <c r="B62" s="5"/>
      <c r="C62" s="6"/>
      <c r="D62" s="6"/>
    </row>
    <row r="63" spans="2:4" ht="21" customHeight="1" x14ac:dyDescent="0.25">
      <c r="B63" s="1" t="s">
        <v>45</v>
      </c>
    </row>
    <row r="64" spans="2:4" ht="21" customHeight="1" x14ac:dyDescent="0.25">
      <c r="B64" s="14" t="s">
        <v>85</v>
      </c>
      <c r="C64" s="15" t="s">
        <v>5</v>
      </c>
      <c r="D64" s="16" t="s">
        <v>6</v>
      </c>
    </row>
    <row r="65" spans="2:4" ht="21" customHeight="1" x14ac:dyDescent="0.25">
      <c r="B65" s="2" t="s">
        <v>46</v>
      </c>
      <c r="D65" s="3">
        <v>0</v>
      </c>
    </row>
    <row r="66" spans="2:4" ht="21" customHeight="1" x14ac:dyDescent="0.25">
      <c r="B66" s="2" t="s">
        <v>47</v>
      </c>
      <c r="D66" s="3">
        <v>0</v>
      </c>
    </row>
    <row r="67" spans="2:4" ht="21" customHeight="1" x14ac:dyDescent="0.25">
      <c r="B67" s="2" t="s">
        <v>47</v>
      </c>
      <c r="D67" s="3">
        <v>0</v>
      </c>
    </row>
    <row r="68" spans="2:4" ht="21" customHeight="1" x14ac:dyDescent="0.25">
      <c r="B68" s="2" t="s">
        <v>47</v>
      </c>
      <c r="D68" s="3">
        <v>0</v>
      </c>
    </row>
    <row r="69" spans="2:4" ht="21" customHeight="1" x14ac:dyDescent="0.25">
      <c r="B69" s="2" t="s">
        <v>11</v>
      </c>
      <c r="D69" s="3">
        <f>SUBTOTAL(109,OwnersInvestments[AMOUNT])</f>
        <v>0</v>
      </c>
    </row>
    <row r="71" spans="2:4" ht="21" customHeight="1" x14ac:dyDescent="0.25">
      <c r="B71" s="14" t="s">
        <v>48</v>
      </c>
      <c r="C71" s="15" t="s">
        <v>5</v>
      </c>
      <c r="D71" s="16" t="s">
        <v>6</v>
      </c>
    </row>
    <row r="72" spans="2:4" ht="21" customHeight="1" x14ac:dyDescent="0.25">
      <c r="B72" s="2" t="s">
        <v>49</v>
      </c>
      <c r="D72" s="3">
        <v>0</v>
      </c>
    </row>
    <row r="73" spans="2:4" ht="21" customHeight="1" x14ac:dyDescent="0.25">
      <c r="B73" s="2" t="s">
        <v>50</v>
      </c>
      <c r="D73" s="3">
        <v>0</v>
      </c>
    </row>
    <row r="74" spans="2:4" ht="21" customHeight="1" x14ac:dyDescent="0.25">
      <c r="B74" s="2" t="s">
        <v>51</v>
      </c>
      <c r="D74" s="3">
        <v>0</v>
      </c>
    </row>
    <row r="75" spans="2:4" ht="21" customHeight="1" x14ac:dyDescent="0.25">
      <c r="B75" s="2" t="s">
        <v>52</v>
      </c>
      <c r="D75" s="3">
        <v>0</v>
      </c>
    </row>
    <row r="76" spans="2:4" ht="21" customHeight="1" x14ac:dyDescent="0.25">
      <c r="B76" s="2" t="s">
        <v>11</v>
      </c>
      <c r="D76" s="3">
        <f>SUBTOTAL(109,BankLoans[AMOUNT])</f>
        <v>0</v>
      </c>
    </row>
    <row r="78" spans="2:4" ht="21" customHeight="1" x14ac:dyDescent="0.25">
      <c r="B78" s="14" t="s">
        <v>53</v>
      </c>
      <c r="C78" s="15" t="s">
        <v>5</v>
      </c>
      <c r="D78" s="16" t="s">
        <v>6</v>
      </c>
    </row>
    <row r="79" spans="2:4" ht="21" customHeight="1" x14ac:dyDescent="0.25">
      <c r="B79" s="2" t="s">
        <v>54</v>
      </c>
      <c r="D79" s="3">
        <v>0</v>
      </c>
    </row>
    <row r="80" spans="2:4" ht="21" customHeight="1" x14ac:dyDescent="0.25">
      <c r="B80" s="2" t="s">
        <v>55</v>
      </c>
      <c r="D80" s="3">
        <v>0</v>
      </c>
    </row>
    <row r="81" spans="2:4" ht="21" customHeight="1" x14ac:dyDescent="0.25">
      <c r="B81" s="2" t="s">
        <v>11</v>
      </c>
      <c r="D81" s="3">
        <f>SUBTOTAL(109,OtherLoans[AMOUNT])</f>
        <v>0</v>
      </c>
    </row>
    <row r="82" spans="2:4" ht="9.9" customHeight="1" x14ac:dyDescent="0.25">
      <c r="C82" s="12"/>
      <c r="D82" s="12"/>
    </row>
    <row r="83" spans="2:4" ht="12" customHeight="1" x14ac:dyDescent="0.25"/>
    <row r="84" spans="2:4" ht="9.9" customHeight="1" x14ac:dyDescent="0.25">
      <c r="B84" s="5"/>
      <c r="C84" s="6"/>
      <c r="D84" s="6"/>
    </row>
    <row r="85" spans="2:4" ht="21" customHeight="1" x14ac:dyDescent="0.25">
      <c r="B85" s="1" t="s">
        <v>56</v>
      </c>
    </row>
    <row r="86" spans="2:4" ht="21" customHeight="1" x14ac:dyDescent="0.25">
      <c r="B86" s="14" t="s">
        <v>57</v>
      </c>
      <c r="C86" s="15" t="s">
        <v>5</v>
      </c>
      <c r="D86" s="16" t="s">
        <v>58</v>
      </c>
    </row>
    <row r="87" spans="2:4" ht="21" customHeight="1" x14ac:dyDescent="0.25">
      <c r="B87" s="2" t="s">
        <v>59</v>
      </c>
      <c r="D87" s="3">
        <f>OwnersInvestments[[#Totals],[AMOUNT]]</f>
        <v>0</v>
      </c>
    </row>
    <row r="88" spans="2:4" ht="21" customHeight="1" x14ac:dyDescent="0.25">
      <c r="B88" s="2" t="s">
        <v>60</v>
      </c>
      <c r="D88" s="3">
        <f>BankLoans[[#Totals],[AMOUNT]]</f>
        <v>0</v>
      </c>
    </row>
    <row r="89" spans="2:4" ht="21" customHeight="1" x14ac:dyDescent="0.25">
      <c r="B89" s="2" t="s">
        <v>61</v>
      </c>
      <c r="D89" s="3">
        <f>OtherLoans[[#Totals],[AMOUNT]]</f>
        <v>0</v>
      </c>
    </row>
    <row r="90" spans="2:4" ht="21" customHeight="1" x14ac:dyDescent="0.25">
      <c r="B90" s="2" t="s">
        <v>11</v>
      </c>
      <c r="D90" s="3">
        <f>SUBTOTAL(109,CapitalSources[TOTALS])</f>
        <v>0</v>
      </c>
    </row>
    <row r="91" spans="2:4" ht="21" customHeight="1" x14ac:dyDescent="0.25">
      <c r="C91" s="12"/>
      <c r="D91" s="12"/>
    </row>
    <row r="92" spans="2:4" ht="21" customHeight="1" x14ac:dyDescent="0.25">
      <c r="B92" s="14" t="s">
        <v>0</v>
      </c>
      <c r="C92" s="15" t="s">
        <v>5</v>
      </c>
      <c r="D92" s="16" t="s">
        <v>58</v>
      </c>
    </row>
    <row r="93" spans="2:4" ht="21" customHeight="1" x14ac:dyDescent="0.25">
      <c r="B93" s="2" t="s">
        <v>62</v>
      </c>
      <c r="D93" s="3">
        <f>RealEstate[[#Totals],[AMOUNT]]</f>
        <v>0</v>
      </c>
    </row>
    <row r="94" spans="2:4" ht="21" customHeight="1" x14ac:dyDescent="0.25">
      <c r="B94" s="2" t="s">
        <v>63</v>
      </c>
      <c r="D94" s="3">
        <f>Improvements[[#Totals],[AMOUNT]]</f>
        <v>0</v>
      </c>
    </row>
    <row r="95" spans="2:4" ht="21" customHeight="1" x14ac:dyDescent="0.25">
      <c r="B95" s="2" t="s">
        <v>64</v>
      </c>
      <c r="D95" s="3">
        <f>Capital[[#Totals],[AMOUNT]]</f>
        <v>0</v>
      </c>
    </row>
    <row r="96" spans="2:4" ht="21" customHeight="1" x14ac:dyDescent="0.25">
      <c r="B96" s="2" t="s">
        <v>65</v>
      </c>
      <c r="D96" s="3">
        <f>AdminExpenses[[#Totals],[AMOUNT]]</f>
        <v>0</v>
      </c>
    </row>
    <row r="97" spans="2:4" ht="21" customHeight="1" x14ac:dyDescent="0.25">
      <c r="B97" s="2" t="s">
        <v>66</v>
      </c>
      <c r="D97" s="3">
        <f>OpeningInventory[[#Totals],[AMOUNT]]</f>
        <v>0</v>
      </c>
    </row>
    <row r="98" spans="2:4" ht="21" customHeight="1" x14ac:dyDescent="0.25">
      <c r="B98" s="2" t="s">
        <v>67</v>
      </c>
      <c r="D98" s="3">
        <f>PromoExpenses[[#Totals],[AMOUNT]]</f>
        <v>0</v>
      </c>
    </row>
    <row r="99" spans="2:4" ht="21" customHeight="1" x14ac:dyDescent="0.25">
      <c r="B99" s="2" t="s">
        <v>68</v>
      </c>
      <c r="D99" s="3">
        <f>OtherExpenses[[#Totals],[AMOUNT]]</f>
        <v>0</v>
      </c>
    </row>
    <row r="100" spans="2:4" ht="21" customHeight="1" x14ac:dyDescent="0.25">
      <c r="B100" s="2" t="s">
        <v>69</v>
      </c>
      <c r="D100" s="3">
        <f>SUM('Startup expenses'!$D$57)</f>
        <v>0</v>
      </c>
    </row>
    <row r="101" spans="2:4" ht="21" customHeight="1" x14ac:dyDescent="0.25">
      <c r="B101" s="2" t="s">
        <v>70</v>
      </c>
      <c r="D101" s="3">
        <f>SUM('Startup expenses'!$D$59)</f>
        <v>0</v>
      </c>
    </row>
    <row r="102" spans="2:4" ht="21" customHeight="1" x14ac:dyDescent="0.25">
      <c r="B102" s="2" t="s">
        <v>11</v>
      </c>
      <c r="D102" s="3">
        <f>SUBTOTAL(109,StartupExpenses[TOTALS])</f>
        <v>0</v>
      </c>
    </row>
    <row r="103" spans="2:4" ht="21" customHeight="1" x14ac:dyDescent="0.25">
      <c r="C103" s="12"/>
      <c r="D103" s="12"/>
    </row>
    <row r="104" spans="2:4" ht="21" customHeight="1" x14ac:dyDescent="0.25">
      <c r="B104" s="1" t="s">
        <v>71</v>
      </c>
    </row>
    <row r="105" spans="2:4" ht="21" customHeight="1" x14ac:dyDescent="0.25">
      <c r="B105" s="14" t="s">
        <v>72</v>
      </c>
      <c r="C105" s="15" t="s">
        <v>73</v>
      </c>
      <c r="D105" s="16" t="s">
        <v>74</v>
      </c>
    </row>
    <row r="106" spans="2:4" ht="21" customHeight="1" x14ac:dyDescent="0.25">
      <c r="B106" s="2" t="s">
        <v>75</v>
      </c>
      <c r="D106" s="3">
        <v>0</v>
      </c>
    </row>
    <row r="107" spans="2:4" ht="21" customHeight="1" x14ac:dyDescent="0.25">
      <c r="B107" s="2" t="s">
        <v>76</v>
      </c>
      <c r="D107" s="3">
        <v>0</v>
      </c>
    </row>
    <row r="108" spans="2:4" ht="21" customHeight="1" x14ac:dyDescent="0.25">
      <c r="B108" s="2" t="s">
        <v>76</v>
      </c>
      <c r="D108" s="3">
        <v>0</v>
      </c>
    </row>
    <row r="109" spans="2:4" ht="21" customHeight="1" x14ac:dyDescent="0.25">
      <c r="B109" s="2" t="s">
        <v>76</v>
      </c>
      <c r="D109" s="3">
        <v>0</v>
      </c>
    </row>
    <row r="110" spans="2:4" ht="21" customHeight="1" x14ac:dyDescent="0.25">
      <c r="B110" s="2" t="s">
        <v>11</v>
      </c>
      <c r="D110" s="3">
        <f>SUBTOTAL(109,Collateral[VALUE])</f>
        <v>0</v>
      </c>
    </row>
    <row r="111" spans="2:4" ht="21" customHeight="1" x14ac:dyDescent="0.25">
      <c r="B111"/>
    </row>
    <row r="112" spans="2:4" ht="21" customHeight="1" x14ac:dyDescent="0.25">
      <c r="B112" s="14" t="s">
        <v>77</v>
      </c>
      <c r="C112" s="15" t="s">
        <v>5</v>
      </c>
      <c r="D112" s="16" t="s">
        <v>78</v>
      </c>
    </row>
    <row r="113" spans="2:4" ht="21" customHeight="1" x14ac:dyDescent="0.25">
      <c r="B113" s="2" t="s">
        <v>79</v>
      </c>
      <c r="D113" s="3"/>
    </row>
    <row r="114" spans="2:4" ht="21" customHeight="1" x14ac:dyDescent="0.25">
      <c r="B114" s="2" t="s">
        <v>80</v>
      </c>
      <c r="D114" s="3"/>
    </row>
    <row r="115" spans="2:4" ht="21" customHeight="1" x14ac:dyDescent="0.25">
      <c r="B115" s="2" t="s">
        <v>80</v>
      </c>
      <c r="C115" s="2"/>
      <c r="D115" s="2"/>
    </row>
    <row r="116" spans="2:4" ht="21" customHeight="1" x14ac:dyDescent="0.25">
      <c r="B116"/>
    </row>
    <row r="117" spans="2:4" ht="21" customHeight="1" x14ac:dyDescent="0.25">
      <c r="B117" s="14" t="s">
        <v>81</v>
      </c>
      <c r="C117" s="15" t="s">
        <v>5</v>
      </c>
      <c r="D117" s="16" t="s">
        <v>78</v>
      </c>
    </row>
    <row r="118" spans="2:4" ht="21" customHeight="1" x14ac:dyDescent="0.25">
      <c r="B118" s="2" t="s">
        <v>82</v>
      </c>
      <c r="D118" s="3"/>
    </row>
    <row r="119" spans="2:4" ht="21" customHeight="1" x14ac:dyDescent="0.25">
      <c r="B119" s="2" t="s">
        <v>83</v>
      </c>
      <c r="D119" s="3"/>
    </row>
    <row r="120" spans="2:4" ht="21" customHeight="1" x14ac:dyDescent="0.25">
      <c r="B120" s="2" t="s">
        <v>84</v>
      </c>
      <c r="C120" s="2"/>
      <c r="D120" s="2"/>
    </row>
  </sheetData>
  <dataValidations xWindow="686" yWindow="574" count="40">
    <dataValidation allowBlank="1" showInputMessage="1" showErrorMessage="1" prompt="Create Startup Expenses in this worksheet. Enter Company Name in cell D1 and details in tables starting in cell B4." sqref="A1" xr:uid="{00000000-0002-0000-0000-000000000000}"/>
    <dataValidation allowBlank="1" showInputMessage="1" showErrorMessage="1" prompt="Title of this worksheet is in this cell" sqref="B1" xr:uid="{00000000-0002-0000-0000-000001000000}"/>
    <dataValidation allowBlank="1" showInputMessage="1" showErrorMessage="1" prompt="Enter Company Name in this cell" sqref="D1" xr:uid="{00000000-0002-0000-0000-000002000000}"/>
    <dataValidation allowBlank="1" showInputMessage="1" showErrorMessage="1" prompt="Enter details in Real Estate table below" sqref="B4" xr:uid="{00000000-0002-0000-0000-000003000000}"/>
    <dataValidation allowBlank="1" showInputMessage="1" showErrorMessage="1" prompt="Enter Amount in this column under this heading" sqref="D5 D12 D19 D27 D36 D44 D52 D64 D71 D78" xr:uid="{00000000-0002-0000-0000-000005000000}"/>
    <dataValidation allowBlank="1" showInputMessage="1" showErrorMessage="1" prompt="Enter details in Improvement table below" sqref="B11" xr:uid="{00000000-0002-0000-0000-000006000000}"/>
    <dataValidation allowBlank="1" showInputMessage="1" showErrorMessage="1" prompt="Enter or modify Leasehold Improvements in this column under this heading" sqref="B12" xr:uid="{00000000-0002-0000-0000-000007000000}"/>
    <dataValidation allowBlank="1" showInputMessage="1" showErrorMessage="1" prompt="Enter details in Capital table below" sqref="B18" xr:uid="{00000000-0002-0000-0000-000008000000}"/>
    <dataValidation allowBlank="1" showInputMessage="1" showErrorMessage="1" prompt="Enter or modify Capital Equipment List in this column under this heading" sqref="B19" xr:uid="{00000000-0002-0000-0000-000009000000}"/>
    <dataValidation allowBlank="1" showInputMessage="1" showErrorMessage="1" prompt="Enter details in Admin Expenses table below" sqref="B26" xr:uid="{00000000-0002-0000-0000-00000A000000}"/>
    <dataValidation allowBlank="1" showInputMessage="1" showErrorMessage="1" prompt="Enter or modify Location and Admin Expenses in this column under this heading" sqref="B27" xr:uid="{00000000-0002-0000-0000-00000B000000}"/>
    <dataValidation allowBlank="1" showInputMessage="1" showErrorMessage="1" prompt="Enter details in Opening Inventory table below" sqref="B35" xr:uid="{00000000-0002-0000-0000-00000C000000}"/>
    <dataValidation allowBlank="1" showInputMessage="1" showErrorMessage="1" prompt="Enter or modify Advertising and Promotional Expenses items in this column under this heading" sqref="B44" xr:uid="{00000000-0002-0000-0000-00000D000000}"/>
    <dataValidation allowBlank="1" showInputMessage="1" showErrorMessage="1" prompt="Enter or modify Opening Inventory items in this column under this heading" sqref="B36" xr:uid="{00000000-0002-0000-0000-00000E000000}"/>
    <dataValidation allowBlank="1" showInputMessage="1" showErrorMessage="1" prompt="Enter details in Advertising and Promotional Expenses table below" sqref="B43" xr:uid="{00000000-0002-0000-0000-00000F000000}"/>
    <dataValidation allowBlank="1" showInputMessage="1" showErrorMessage="1" prompt="Enter details in Other Expenses table below" sqref="B51" xr:uid="{00000000-0002-0000-0000-000010000000}"/>
    <dataValidation allowBlank="1" showInputMessage="1" showErrorMessage="1" prompt="Enter or modify Other Expenses items in this column under this heading" sqref="B52" xr:uid="{00000000-0002-0000-0000-000011000000}"/>
    <dataValidation allowBlank="1" showInputMessage="1" showErrorMessage="1" prompt="Enter Reserve for Contingencies in cell D57" sqref="B57" xr:uid="{00000000-0002-0000-0000-000012000000}"/>
    <dataValidation allowBlank="1" showInputMessage="1" showErrorMessage="1" prompt="Enter Working Capital in cell below" sqref="D57" xr:uid="{00000000-0002-0000-0000-000013000000}"/>
    <dataValidation allowBlank="1" showInputMessage="1" showErrorMessage="1" prompt="Enter Working Capital in cell D59" sqref="B59" xr:uid="{00000000-0002-0000-0000-000014000000}"/>
    <dataValidation allowBlank="1" showInputMessage="1" showErrorMessage="1" prompt="Tip is in cell below. Enter details in tables starting under Sources of Capital label in cell B63" sqref="D59" xr:uid="{00000000-0002-0000-0000-000015000000}"/>
    <dataValidation allowBlank="1" showInputMessage="1" showErrorMessage="1" prompt="Enter Owners' Investment Name and Ownership percent in this column under this heading" sqref="B64" xr:uid="{00000000-0002-0000-0000-000016000000}"/>
    <dataValidation allowBlank="1" showInputMessage="1" showErrorMessage="1" prompt="Enter details in Bank Loans table below" sqref="B70" xr:uid="{00000000-0002-0000-0000-000017000000}"/>
    <dataValidation allowBlank="1" showInputMessage="1" showErrorMessage="1" prompt="Enter Bank Loans in this column under this heading" sqref="B71" xr:uid="{00000000-0002-0000-0000-000018000000}"/>
    <dataValidation allowBlank="1" showInputMessage="1" showErrorMessage="1" prompt="Enter details in Other Loans table below" sqref="B77" xr:uid="{00000000-0002-0000-0000-000019000000}"/>
    <dataValidation allowBlank="1" showInputMessage="1" showErrorMessage="1" prompt="Enter Other Loans in this column under this heading" sqref="B78" xr:uid="{00000000-0002-0000-0000-00001A000000}"/>
    <dataValidation allowBlank="1" showInputMessage="1" showErrorMessage="1" prompt="Capital Source table starting in cell B86 and Startup Expenses table starting in cell B92 are auto updated " sqref="B85" xr:uid="{00000000-0002-0000-0000-00001C000000}"/>
    <dataValidation allowBlank="1" showInputMessage="1" showErrorMessage="1" prompt="Source of Capital items are in this column under this heading" sqref="B86" xr:uid="{00000000-0002-0000-0000-00001D000000}"/>
    <dataValidation allowBlank="1" showInputMessage="1" showErrorMessage="1" prompt="Totals are auto updated in this column under this heading" sqref="D92 D86" xr:uid="{00000000-0002-0000-0000-00001E000000}"/>
    <dataValidation allowBlank="1" showInputMessage="1" showErrorMessage="1" prompt="Startup Expense items are in this column under this heading" sqref="B92" xr:uid="{00000000-0002-0000-0000-00001F000000}"/>
    <dataValidation allowBlank="1" showInputMessage="1" showErrorMessage="1" prompt="Enter details in Collateral table below" sqref="B104" xr:uid="{00000000-0002-0000-0000-000021000000}"/>
    <dataValidation allowBlank="1" showInputMessage="1" showErrorMessage="1" prompt="Enter Description in this column under this heading" sqref="C105" xr:uid="{00000000-0002-0000-0000-000022000000}"/>
    <dataValidation allowBlank="1" showInputMessage="1" showErrorMessage="1" prompt="Enter Collateral for Loans in this column under this heading" sqref="B105" xr:uid="{00000000-0002-0000-0000-000023000000}"/>
    <dataValidation allowBlank="1" showInputMessage="1" showErrorMessage="1" prompt="Enter Value in this column under this heading" sqref="D105" xr:uid="{00000000-0002-0000-0000-000024000000}"/>
    <dataValidation allowBlank="1" showInputMessage="1" showErrorMessage="1" prompt="Enter details in Owners table below" sqref="B111" xr:uid="{00000000-0002-0000-0000-000025000000}"/>
    <dataValidation allowBlank="1" showInputMessage="1" showErrorMessage="1" prompt="Enter Owners name in this column under this heading" sqref="B112" xr:uid="{00000000-0002-0000-0000-000026000000}"/>
    <dataValidation allowBlank="1" showInputMessage="1" showErrorMessage="1" prompt="Enter details in Guarantors table below" sqref="B116" xr:uid="{00000000-0002-0000-0000-000027000000}"/>
    <dataValidation allowBlank="1" showInputMessage="1" showErrorMessage="1" prompt="Enter Names of Loan Guarantors Other Than Owners in this column under this heading" sqref="B117" xr:uid="{00000000-0002-0000-0000-000028000000}"/>
    <dataValidation allowBlank="1" showInputMessage="1" showErrorMessage="1" prompt="Sources of Capital label is in this cell. Enter details in table below" sqref="B63" xr:uid="{00000000-0002-0000-0000-00002A000000}"/>
    <dataValidation allowBlank="1" showInputMessage="1" showErrorMessage="1" prompt="Enter or modify Building or Real Estate item in this column under this heading" sqref="B5" xr:uid="{00000000-0002-0000-0000-000004000000}"/>
  </dataValidations>
  <printOptions horizontalCentered="1"/>
  <pageMargins left="0.25" right="0.25" top="0.75" bottom="0.75" header="0.3" footer="0.3"/>
  <pageSetup fitToHeight="0" orientation="portrait" r:id="rId1"/>
  <headerFooter differentFirst="1"/>
  <tableParts count="1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s>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4F3F0EC8-1A89-4687-A207-8042BF2B1E6C}"/>
</file>

<file path=customXml/itemProps21.xml><?xml version="1.0" encoding="utf-8"?>
<ds:datastoreItem xmlns:ds="http://schemas.openxmlformats.org/officeDocument/2006/customXml" ds:itemID="{9A0E2EDE-ED0E-4407-A440-3625E0053644}"/>
</file>

<file path=customXml/itemProps33.xml><?xml version="1.0" encoding="utf-8"?>
<ds:datastoreItem xmlns:ds="http://schemas.openxmlformats.org/officeDocument/2006/customXml" ds:itemID="{45A954BA-0E0C-423E-9211-31ABD5CC6DE2}"/>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TM02802366</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1</vt:i4>
      </vt:variant>
    </vt:vector>
  </ap:HeadingPairs>
  <ap:TitlesOfParts>
    <vt:vector baseType="lpstr" size="3">
      <vt:lpstr>Template guide</vt:lpstr>
      <vt:lpstr>Startup expenses</vt:lpstr>
      <vt:lpstr>'Startup expenses'!Print_Area</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2023-11-30T06:15:51Z</dcterms:created>
  <dcterms:modified xsi:type="dcterms:W3CDTF">2024-01-10T04:26:02Z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