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xl/theme/theme11.xml" ContentType="application/vnd.openxmlformats-officedocument.theme+xml"/>
  <Override PartName="/xl/worksheets/sheet21.xml" ContentType="application/vnd.openxmlformats-officedocument.spreadsheetml.worksheet+xml"/>
  <Override PartName="/xl/tables/table11.xml" ContentType="application/vnd.openxmlformats-officedocument.spreadsheetml.table+xml"/>
  <Override PartName="/xl/worksheets/sheet12.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bookViews>
    <workbookView xWindow="29890" yWindow="-110" windowWidth="38620" windowHeight="21100" xr2:uid="{00000000-000D-0000-FFFF-FFFF00000000}"/>
  </bookViews>
  <sheets>
    <sheet name="HOW TO USE THIS WORKBOOK" sheetId="2" r:id="rId1"/>
    <sheet name="GRADE BOOK" sheetId="1" r:id="rId2"/>
  </sheets>
  <definedNames>
    <definedName name="GradeTable">'GRADE BOOK'!$I$3:$U$6</definedName>
    <definedName name="RowTitleRegion1..U6">'GRADE BOOK'!$H$3</definedName>
    <definedName name="RowTitleRegion2..X9">'GRADE BOOK'!$E$8:$G$8</definedName>
    <definedName name="RowTitleRegion3..H12">'GRADE BOOK'!$E$11:$G$11</definedName>
    <definedName name="Title1">Grades[[#Headers],[Student Name]]</definedName>
    <definedName name="TitleRegion1..G24.1">'GRADE BOOK'!$B$21:$C$21</definedName>
    <definedName name="TotalPoints">'GRADE BOOK'!$H$12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5" i="1" l="1"/>
  <c r="E16" i="1"/>
  <c r="E17" i="1"/>
  <c r="E18" i="1"/>
  <c r="E19" i="1"/>
  <c r="D17" i="1" l="1"/>
  <c r="D18" i="1"/>
  <c r="D19" i="1"/>
  <c r="F19" i="1" l="1"/>
  <c r="G19" i="1"/>
  <c r="F18" i="1"/>
  <c r="G18" i="1"/>
  <c r="F17" i="1"/>
  <c r="G17" i="1"/>
  <c r="H12" i="1"/>
  <c r="H11" i="1"/>
  <c r="I3" i="1" l="1"/>
  <c r="K3" i="1"/>
  <c r="M3" i="1"/>
  <c r="O3" i="1"/>
  <c r="Q3" i="1"/>
  <c r="S3" i="1"/>
  <c r="U3" i="1"/>
  <c r="J3" i="1"/>
  <c r="L3" i="1"/>
  <c r="N3" i="1"/>
  <c r="P3" i="1"/>
  <c r="R3" i="1"/>
  <c r="T3" i="1"/>
  <c r="D15" i="1"/>
  <c r="D16" i="1"/>
  <c r="D23" i="1" l="1"/>
  <c r="F23" i="1" s="1"/>
  <c r="F15" i="1"/>
  <c r="D22" i="1"/>
  <c r="F22" i="1" s="1"/>
  <c r="G15" i="1"/>
  <c r="F16" i="1"/>
  <c r="G16" i="1"/>
  <c r="D24" i="1"/>
  <c r="F24" i="1" s="1"/>
  <c r="G22" i="1" l="1"/>
  <c r="G23" i="1"/>
  <c r="G24" i="1"/>
</calcChain>
</file>

<file path=xl/sharedStrings.xml><?xml version="1.0" encoding="utf-8"?>
<sst xmlns="http://schemas.openxmlformats.org/spreadsheetml/2006/main" count="132" uniqueCount="65">
  <si>
    <t>Score</t>
  </si>
  <si>
    <t>Ltr Grade</t>
  </si>
  <si>
    <t>F</t>
  </si>
  <si>
    <t>D-</t>
  </si>
  <si>
    <t>D</t>
  </si>
  <si>
    <t>D+</t>
  </si>
  <si>
    <t>C-</t>
  </si>
  <si>
    <t>C</t>
  </si>
  <si>
    <t>C+</t>
  </si>
  <si>
    <t>B-</t>
  </si>
  <si>
    <t>B</t>
  </si>
  <si>
    <t>B+</t>
  </si>
  <si>
    <t>A-</t>
  </si>
  <si>
    <t>A</t>
  </si>
  <si>
    <t>A+</t>
  </si>
  <si>
    <t>GPA</t>
  </si>
  <si>
    <t>Student Name</t>
  </si>
  <si>
    <t>Student ID</t>
  </si>
  <si>
    <t/>
  </si>
  <si>
    <t>Class Summary</t>
  </si>
  <si>
    <t xml:space="preserve"> Average</t>
  </si>
  <si>
    <t xml:space="preserve"> Highest Score</t>
  </si>
  <si>
    <t xml:space="preserve"> Lowest Score</t>
  </si>
  <si>
    <t>Total number of assignments and tests:</t>
  </si>
  <si>
    <t>Total possible points:</t>
  </si>
  <si>
    <t>Average</t>
  </si>
  <si>
    <t>Total Available Points</t>
  </si>
  <si>
    <t>%</t>
  </si>
  <si>
    <t>HW1</t>
  </si>
  <si>
    <t>HW2</t>
  </si>
  <si>
    <t>Q1</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</si>
  <si>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</si>
  <si>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</si>
  <si>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</si>
  <si>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</si>
  <si>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</si>
  <si>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</si>
  <si>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</si>
  <si>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</si>
  <si>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</si>
  <si>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</si>
  <si>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</si>
  <si>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</si>
  <si>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</si>
  <si>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</si>
  <si>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</si>
  <si>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</si>
  <si>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</si>
  <si>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 xml:space="preserve">1. Fill in your school name, class info, student names, and student IDs (optional).   </t>
  </si>
  <si>
    <t>2. Adjust the Grade &amp; GPA table to match the typical scoring system you use.</t>
  </si>
  <si>
    <t>4. Fill in the scores for each student on each assignment or test. The "Average", "Score," "Ltr Grade," and "GPA" columns are automatically calculated, but you can override them if you wish. To award extra credit points, simply give more points on an assignment than the total possible points listed for that assignment.</t>
  </si>
  <si>
    <r>
      <t xml:space="preserve">Instructions:   </t>
    </r>
    <r>
      <rPr>
        <sz val="11"/>
        <color theme="7" tint="-0.499984740745262"/>
        <rFont val="Century Gothic"/>
        <family val="2"/>
        <scheme val="minor"/>
      </rPr>
      <t>Be sure to save backup copies of your grades.</t>
    </r>
  </si>
  <si>
    <t xml:space="preserve">3. Fill in the assignment, quiz, or test names (e.g., "Quiz 1") starting in cell H8, along with the points that each assignment is worth. </t>
  </si>
  <si>
    <t>INSTRUCTIONS</t>
  </si>
  <si>
    <r>
      <t>Use GRADE BOOK worksheet to calculate grades where each assignment is worth a set number of points.</t>
    </r>
    <r>
      <rPr>
        <b/>
        <sz val="11"/>
        <color rgb="FF000000"/>
        <rFont val="Century Gothic"/>
        <family val="2"/>
        <scheme val="minor"/>
      </rPr>
      <t xml:space="preserve"> </t>
    </r>
  </si>
  <si>
    <t>Enter each assignment, quiz, or test and the points it is worth in cells H8 to X9.</t>
  </si>
  <si>
    <t>Use the "Print Area" command on the Page Layout menu if you want to change what prints.</t>
  </si>
  <si>
    <t>Lake Agate High School</t>
  </si>
  <si>
    <t>Kerstin Mark</t>
  </si>
  <si>
    <t>Economics</t>
  </si>
  <si>
    <t>2023 Spring semester</t>
  </si>
  <si>
    <t>Assignments</t>
  </si>
  <si>
    <t>Devon Torres</t>
  </si>
  <si>
    <t>Helen Karu</t>
  </si>
  <si>
    <t>Scores for grades are based on a standard percentage scale according to the total number of points assigned in rows 8 and 9.  Adjust each assignment or test to the desired points, then adjust the percent to go with the appropriate grade.  Overwrite the Score cells to manually make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</si>
</sst>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 numFmtId="168" formatCode="0.0%"/>
  </numFmts>
  <fonts count="18" x14ac:knownFonts="1">
    <font>
      <sz val="11"/>
      <name val="Century Gothic"/>
      <family val="2"/>
      <scheme val="minor"/>
    </font>
    <font>
      <sz val="11"/>
      <color theme="1"/>
      <name val="Century Gothic"/>
      <family val="2"/>
      <scheme val="minor"/>
    </font>
    <font>
      <sz val="11"/>
      <color theme="1"/>
      <name val="Century Gothic"/>
      <family val="2"/>
      <scheme val="minor"/>
    </font>
    <font>
      <sz val="10"/>
      <name val="Century Gothic"/>
      <family val="2"/>
      <scheme val="minor"/>
    </font>
    <font>
      <sz val="20"/>
      <color theme="4" tint="-0.499984740745262"/>
      <name val="Corbel"/>
      <family val="2"/>
      <scheme val="major"/>
    </font>
    <font>
      <sz val="14"/>
      <color theme="3"/>
      <name val="Corbel"/>
      <family val="2"/>
      <scheme val="major"/>
    </font>
    <font>
      <b/>
      <sz val="11"/>
      <color theme="3"/>
      <name val="Century Gothic"/>
      <family val="2"/>
      <scheme val="minor"/>
    </font>
    <font>
      <b/>
      <sz val="11"/>
      <color theme="0"/>
      <name val="Century Gothic"/>
      <family val="2"/>
      <scheme val="minor"/>
    </font>
    <font>
      <b/>
      <sz val="11"/>
      <color theme="1"/>
      <name val="Century Gothic"/>
      <family val="2"/>
      <scheme val="minor"/>
    </font>
    <font>
      <sz val="11"/>
      <name val="Century Gothic"/>
      <family val="2"/>
      <scheme val="minor"/>
    </font>
    <font>
      <i/>
      <sz val="11"/>
      <color theme="1" tint="0.34998626667073579"/>
      <name val="Century Gothic"/>
      <family val="2"/>
      <scheme val="minor"/>
    </font>
    <font>
      <sz val="11"/>
      <name val="Century Gothic"/>
      <family val="2"/>
    </font>
    <font>
      <sz val="11"/>
      <color theme="4" tint="-0.499984740745262"/>
      <name val="Century Gothic"/>
      <family val="2"/>
      <scheme val="minor"/>
    </font>
    <font>
      <sz val="11"/>
      <color theme="3"/>
      <name val="Corbel"/>
      <family val="2"/>
      <scheme val="major"/>
    </font>
    <font>
      <sz val="11"/>
      <color theme="7" tint="-0.499984740745262"/>
      <name val="Century Gothic"/>
      <family val="2"/>
      <scheme val="minor"/>
    </font>
    <font>
      <sz val="11"/>
      <color rgb="FF000000"/>
      <name val="Corbel"/>
      <family val="2"/>
    </font>
    <font>
      <b/>
      <sz val="11"/>
      <name val="Century Gothic"/>
      <family val="2"/>
      <scheme val="minor"/>
    </font>
    <font>
      <b/>
      <sz val="11"/>
      <color rgb="FF000000"/>
      <name val="Century Gothic"/>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indexed="9"/>
        <bgColor indexed="64"/>
      </patternFill>
    </fill>
    <fill>
      <patternFill patternType="solid">
        <fgColor rgb="FFFFFFCC"/>
      </patternFill>
    </fill>
    <fill>
      <patternFill patternType="solid">
        <fgColor theme="4" tint="-0.499984740745262"/>
        <bgColor theme="4"/>
      </patternFill>
    </fill>
  </fills>
  <borders count="14">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tint="-0.24994659260841701"/>
      </bottom>
      <diagonal/>
    </border>
    <border>
      <left/>
      <right/>
      <top style="thin">
        <color theme="4" tint="-0.24994659260841701"/>
      </top>
      <bottom style="double">
        <color theme="4" tint="-0.24994659260841701"/>
      </bottom>
      <diagonal/>
    </border>
    <border>
      <left/>
      <right/>
      <top style="thin">
        <color theme="4" tint="-0.499984740745262"/>
      </top>
      <bottom style="thin">
        <color theme="4" tint="-0.499984740745262"/>
      </bottom>
      <diagonal/>
    </border>
    <border>
      <left/>
      <right/>
      <top style="thin">
        <color theme="4" tint="-0.499984740745262"/>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style="thin">
        <color theme="4" tint="-0.499984740745262"/>
      </top>
      <bottom style="thin">
        <color theme="4" tint="0.39997558519241921"/>
      </bottom>
      <diagonal/>
    </border>
    <border>
      <left/>
      <right style="thin">
        <color theme="1" tint="0.34998626667073579"/>
      </right>
      <top/>
      <bottom/>
      <diagonal/>
    </border>
    <border>
      <left style="thin">
        <color theme="4" tint="-0.24994659260841701"/>
      </left>
      <right/>
      <top style="thin">
        <color theme="4" tint="-0.499984740745262"/>
      </top>
      <bottom/>
      <diagonal/>
    </border>
    <border>
      <left/>
      <right/>
      <top/>
      <bottom style="thin">
        <color theme="4" tint="0.39997558519241921"/>
      </bottom>
      <diagonal/>
    </border>
  </borders>
  <cellStyleXfs count="13">
    <xf numFmtId="0" fontId="0" fillId="0" borderId="0">
      <alignment wrapText="1"/>
    </xf>
    <xf numFmtId="0" fontId="4" fillId="0" borderId="3" applyNumberFormat="0" applyFill="0" applyProtection="0">
      <alignment horizontal="left"/>
    </xf>
    <xf numFmtId="0" fontId="5" fillId="0" borderId="0" applyNumberFormat="0" applyFill="0" applyProtection="0">
      <alignment horizontal="left"/>
    </xf>
    <xf numFmtId="167" fontId="9" fillId="0" borderId="0" applyFill="0" applyBorder="0" applyAlignment="0" applyProtection="0"/>
    <xf numFmtId="165" fontId="9" fillId="0" borderId="0" applyFill="0" applyBorder="0" applyAlignment="0" applyProtection="0"/>
    <xf numFmtId="166" fontId="9" fillId="0" borderId="0" applyFill="0" applyBorder="0" applyAlignment="0" applyProtection="0"/>
    <xf numFmtId="164" fontId="9" fillId="0" borderId="0" applyFill="0" applyBorder="0" applyAlignment="0" applyProtection="0"/>
    <xf numFmtId="9" fontId="9" fillId="0" borderId="0" applyFill="0" applyBorder="0" applyAlignment="0" applyProtection="0"/>
    <xf numFmtId="0" fontId="6" fillId="0" borderId="5" applyNumberFormat="0" applyFill="0" applyAlignment="0" applyProtection="0"/>
    <xf numFmtId="0" fontId="9" fillId="4" borderId="4" applyNumberFormat="0" applyAlignment="0" applyProtection="0"/>
    <xf numFmtId="0" fontId="10" fillId="0" borderId="0" applyNumberFormat="0" applyFill="0" applyBorder="0" applyAlignment="0" applyProtection="0"/>
    <xf numFmtId="0" fontId="8" fillId="0" borderId="6" applyNumberFormat="0" applyFill="0" applyAlignment="0" applyProtection="0"/>
    <xf numFmtId="0" fontId="6" fillId="0" borderId="0" applyNumberFormat="0" applyFill="0" applyBorder="0" applyAlignment="0" applyProtection="0"/>
  </cellStyleXfs>
  <cellXfs count="45">
    <xf numFmtId="0" fontId="0" fillId="0" borderId="0" xfId="0">
      <alignment wrapText="1"/>
    </xf>
    <xf numFmtId="0" fontId="3" fillId="0" borderId="0" xfId="0" applyFont="1">
      <alignment wrapText="1"/>
    </xf>
    <xf numFmtId="0" fontId="2" fillId="2" borderId="2" xfId="0" applyFont="1" applyFill="1" applyBorder="1">
      <alignment wrapText="1"/>
    </xf>
    <xf numFmtId="2" fontId="2" fillId="2" borderId="2" xfId="0" applyNumberFormat="1" applyFont="1" applyFill="1" applyBorder="1">
      <alignment wrapText="1"/>
    </xf>
    <xf numFmtId="0" fontId="2" fillId="0" borderId="1" xfId="0" applyFont="1" applyBorder="1">
      <alignment wrapText="1"/>
    </xf>
    <xf numFmtId="2" fontId="2" fillId="0" borderId="1" xfId="0" applyNumberFormat="1" applyFont="1" applyBorder="1">
      <alignment wrapText="1"/>
    </xf>
    <xf numFmtId="0" fontId="12" fillId="2" borderId="7" xfId="0" applyFont="1" applyFill="1" applyBorder="1">
      <alignment wrapText="1"/>
    </xf>
    <xf numFmtId="3" fontId="12" fillId="2" borderId="7" xfId="0" applyNumberFormat="1" applyFont="1" applyFill="1" applyBorder="1" applyAlignment="1">
      <alignment horizontal="left"/>
    </xf>
    <xf numFmtId="0" fontId="12" fillId="2" borderId="8" xfId="0" applyFont="1" applyFill="1" applyBorder="1">
      <alignment wrapText="1"/>
    </xf>
    <xf numFmtId="9" fontId="12" fillId="2" borderId="8" xfId="0" applyNumberFormat="1" applyFont="1" applyFill="1" applyBorder="1" applyAlignment="1">
      <alignment horizontal="left"/>
    </xf>
    <xf numFmtId="0" fontId="12" fillId="0" borderId="0" xfId="0" applyFont="1">
      <alignment wrapText="1"/>
    </xf>
    <xf numFmtId="0" fontId="12" fillId="0" borderId="0" xfId="0" applyFont="1" applyAlignment="1">
      <alignment horizontal="left"/>
    </xf>
    <xf numFmtId="0" fontId="12" fillId="2" borderId="3" xfId="0" applyFont="1" applyFill="1" applyBorder="1">
      <alignment wrapText="1"/>
    </xf>
    <xf numFmtId="0" fontId="12" fillId="2" borderId="3" xfId="0" applyFont="1" applyFill="1" applyBorder="1" applyAlignment="1">
      <alignment horizontal="left"/>
    </xf>
    <xf numFmtId="0" fontId="2" fillId="2" borderId="7" xfId="0" applyFont="1" applyFill="1" applyBorder="1">
      <alignment wrapText="1"/>
    </xf>
    <xf numFmtId="0" fontId="11" fillId="0" borderId="9" xfId="0" applyFont="1" applyBorder="1" applyAlignment="1">
      <alignment horizontal="left" vertical="center"/>
    </xf>
    <xf numFmtId="1" fontId="11" fillId="3" borderId="9" xfId="0" applyNumberFormat="1" applyFont="1" applyFill="1" applyBorder="1" applyAlignment="1">
      <alignment horizontal="left" vertical="center"/>
    </xf>
    <xf numFmtId="0" fontId="7" fillId="5" borderId="10" xfId="0" applyFont="1" applyFill="1" applyBorder="1">
      <alignment wrapText="1"/>
    </xf>
    <xf numFmtId="0" fontId="4" fillId="0" borderId="3" xfId="1">
      <alignment horizontal="left"/>
    </xf>
    <xf numFmtId="0" fontId="13" fillId="0" borderId="0" xfId="2" applyFont="1" applyAlignment="1">
      <alignment horizontal="left" vertical="center"/>
    </xf>
    <xf numFmtId="0" fontId="2" fillId="0" borderId="0" xfId="0" applyFont="1">
      <alignment wrapText="1"/>
    </xf>
    <xf numFmtId="3" fontId="2" fillId="0" borderId="0" xfId="0" applyNumberFormat="1" applyFont="1">
      <alignment wrapText="1"/>
    </xf>
    <xf numFmtId="2" fontId="2" fillId="0" borderId="0" xfId="0" applyNumberFormat="1" applyFont="1">
      <alignment wrapText="1"/>
    </xf>
    <xf numFmtId="0" fontId="7" fillId="0" borderId="0" xfId="0" applyFont="1">
      <alignment wrapText="1"/>
    </xf>
    <xf numFmtId="168" fontId="2" fillId="0" borderId="0" xfId="0" applyNumberFormat="1" applyFont="1">
      <alignment wrapText="1"/>
    </xf>
    <xf numFmtId="0" fontId="15" fillId="0" borderId="0" xfId="0" applyFont="1" applyAlignment="1">
      <alignment horizontal="left" vertical="center" wrapText="1" readingOrder="1"/>
    </xf>
    <xf numFmtId="0" fontId="0" fillId="0" borderId="0" xfId="0" applyAlignment="1">
      <alignment vertical="center" wrapText="1"/>
    </xf>
    <xf numFmtId="0" fontId="16" fillId="0" borderId="0" xfId="0" applyFont="1" applyAlignment="1">
      <alignment vertical="center" wrapText="1"/>
    </xf>
    <xf numFmtId="0" fontId="6" fillId="0" borderId="0" xfId="12" applyAlignment="1">
      <alignment horizontal="center" vertical="center" wrapText="1"/>
    </xf>
    <xf numFmtId="0" fontId="0" fillId="0" borderId="0" xfId="0" applyAlignment="1"/>
    <xf numFmtId="0" fontId="5" fillId="0" borderId="8" xfId="2" applyBorder="1">
      <alignment horizontal="left"/>
    </xf>
    <xf numFmtId="0" fontId="1" fillId="0" borderId="0" xfId="0" applyFont="1">
      <alignment wrapText="1"/>
    </xf>
    <xf numFmtId="0" fontId="5" fillId="0" borderId="0" xfId="2">
      <alignment horizontal="left"/>
    </xf>
    <xf numFmtId="0" fontId="0" fillId="0" borderId="0" xfId="0" applyAlignment="1">
      <alignment horizontal="right"/>
    </xf>
    <xf numFmtId="0" fontId="0" fillId="0" borderId="11" xfId="0" applyBorder="1" applyAlignment="1">
      <alignment horizontal="right"/>
    </xf>
    <xf numFmtId="0" fontId="5" fillId="0" borderId="0" xfId="2" applyAlignment="1">
      <alignment horizontal="left" vertical="top"/>
    </xf>
    <xf numFmtId="0" fontId="7" fillId="5" borderId="12" xfId="0" applyFont="1" applyFill="1" applyBorder="1">
      <alignment wrapText="1"/>
    </xf>
    <xf numFmtId="0" fontId="7" fillId="5" borderId="8" xfId="0" applyFont="1" applyFill="1" applyBorder="1">
      <alignment wrapText="1"/>
    </xf>
    <xf numFmtId="0" fontId="7" fillId="5" borderId="10" xfId="0" applyFont="1" applyFill="1" applyBorder="1">
      <alignment wrapText="1"/>
    </xf>
    <xf numFmtId="168" fontId="2" fillId="2" borderId="1" xfId="0" applyNumberFormat="1" applyFont="1" applyFill="1" applyBorder="1" applyAlignment="1">
      <alignment horizontal="center" wrapText="1"/>
    </xf>
    <xf numFmtId="168" fontId="2" fillId="0" borderId="1" xfId="0" applyNumberFormat="1" applyFont="1" applyBorder="1" applyAlignment="1">
      <alignment horizontal="center" wrapText="1"/>
    </xf>
    <xf numFmtId="168" fontId="2" fillId="2" borderId="2" xfId="0" applyNumberFormat="1" applyFont="1" applyFill="1" applyBorder="1" applyAlignment="1">
      <alignment horizontal="center" wrapText="1"/>
    </xf>
    <xf numFmtId="0" fontId="2" fillId="2" borderId="13" xfId="0" applyFont="1" applyFill="1" applyBorder="1">
      <alignment wrapText="1"/>
    </xf>
    <xf numFmtId="0" fontId="2" fillId="0" borderId="1" xfId="0" applyFont="1" applyBorder="1">
      <alignment wrapText="1"/>
    </xf>
    <xf numFmtId="0" fontId="2" fillId="2" borderId="2" xfId="0" applyFont="1" applyFill="1" applyBorder="1">
      <alignment wrapText="1"/>
    </xf>
  </cellXfs>
  <cellStyles count="13">
    <cellStyle name="Comma" xfId="3" builtinId="3" customBuiltin="1"/>
    <cellStyle name="Comma [0]" xfId="4" builtinId="6" customBuiltin="1"/>
    <cellStyle name="Currency" xfId="5" builtinId="4" customBuiltin="1"/>
    <cellStyle name="Currency [0]" xfId="6" builtinId="7" customBuiltin="1"/>
    <cellStyle name="Explanatory Text" xfId="10" builtinId="53" customBuiltin="1"/>
    <cellStyle name="Heading 1" xfId="1" builtinId="16" customBuiltin="1"/>
    <cellStyle name="Heading 2" xfId="2" builtinId="17" customBuiltin="1"/>
    <cellStyle name="Heading 3" xfId="8" builtinId="18" customBuiltin="1"/>
    <cellStyle name="Heading 4" xfId="12" builtinId="19"/>
    <cellStyle name="Normal" xfId="0" builtinId="0" customBuiltin="1"/>
    <cellStyle name="Note" xfId="9" builtinId="10" customBuiltin="1"/>
    <cellStyle name="Percent" xfId="7" builtinId="5" customBuiltin="1"/>
    <cellStyle name="Total" xfId="11" builtinId="25" customBuiltin="1"/>
  </cellStyles>
  <dxfs count="27">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style="thin">
          <color theme="4" tint="0.39994506668294322"/>
        </left>
        <right/>
        <top/>
        <bottom/>
      </border>
    </dxf>
    <dxf>
      <font>
        <b val="0"/>
        <i val="0"/>
        <strike val="0"/>
        <condense val="0"/>
        <extend val="0"/>
        <outline val="0"/>
        <shadow val="0"/>
        <u val="none"/>
        <vertAlign val="baseline"/>
        <sz val="10"/>
        <color theme="1"/>
        <name val="Century Gothic"/>
        <scheme val="minor"/>
      </font>
      <border diagonalUp="0" diagonalDown="0" outline="0">
        <left style="thin">
          <color theme="4" tint="0.39994506668294322"/>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b val="0"/>
        <i val="0"/>
        <strike val="0"/>
        <condense val="0"/>
        <extend val="0"/>
        <outline val="0"/>
        <shadow val="0"/>
        <u val="none"/>
        <vertAlign val="baseline"/>
        <sz val="10"/>
        <color theme="1"/>
        <name val="Century Gothic"/>
        <scheme val="minor"/>
      </font>
      <border diagonalUp="0" diagonalDown="0" outline="0">
        <left/>
        <right/>
        <top/>
        <bottom/>
      </border>
    </dxf>
    <dxf>
      <font>
        <strike val="0"/>
        <outline val="0"/>
        <shadow val="0"/>
        <u val="none"/>
        <vertAlign val="baseline"/>
        <sz val="11"/>
        <name val="Century Gothic"/>
        <family val="2"/>
        <scheme val="minor"/>
      </font>
    </dxf>
    <dxf>
      <fill>
        <patternFill>
          <bgColor theme="4" tint="0.79998168889431442"/>
        </patternFill>
      </fill>
    </dxf>
    <dxf>
      <font>
        <color theme="0"/>
      </font>
      <fill>
        <patternFill>
          <bgColor theme="4" tint="-0.499984740745262"/>
        </patternFill>
      </fill>
      <border diagonalUp="0" diagonalDown="0">
        <left/>
        <right/>
        <top style="thin">
          <color theme="4" tint="0.59996337778862885"/>
        </top>
        <bottom style="thin">
          <color theme="4" tint="0.59996337778862885"/>
        </bottom>
        <vertical/>
        <horizontal/>
      </border>
    </dxf>
    <dxf>
      <border diagonalUp="0" diagonalDown="0">
        <left/>
        <right/>
        <top style="thin">
          <color theme="4" tint="0.59996337778862885"/>
        </top>
        <bottom style="thin">
          <color theme="4" tint="0.59996337778862885"/>
        </bottom>
        <vertical/>
        <horizontal style="thin">
          <color theme="4" tint="0.59996337778862885"/>
        </horizontal>
      </border>
    </dxf>
  </dxfs>
  <tableStyles count="1" defaultTableStyle="TableStyleMedium2" defaultPivotStyle="PivotStyleLight16">
    <tableStyle name="Table Style 1" pivot="0" count="3" xr9:uid="{B1EA4458-59DF-4C5F-B91A-97F3AB6B79BC}">
      <tableStyleElement type="wholeTable" dxfId="26"/>
      <tableStyleElement type="headerRow" dxfId="25"/>
      <tableStyleElement type="secondRowStripe"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theme" Target="/xl/theme/theme11.xml" Id="rId3" /><Relationship Type="http://schemas.openxmlformats.org/officeDocument/2006/relationships/worksheet" Target="/xl/worksheets/sheet21.xml" Id="rId2" /><Relationship Type="http://schemas.openxmlformats.org/officeDocument/2006/relationships/worksheet" Target="/xl/worksheets/sheet12.xml" Id="rId1" /><Relationship Type="http://schemas.openxmlformats.org/officeDocument/2006/relationships/calcChain" Target="/xl/calcChain.xml" Id="rId6" /><Relationship Type="http://schemas.openxmlformats.org/officeDocument/2006/relationships/sharedStrings" Target="/xl/sharedStrings.xml" Id="rId5" /><Relationship Type="http://schemas.openxmlformats.org/officeDocument/2006/relationships/styles" Target="/xl/styles.xml" Id="rId4" /></Relationships>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Grades" displayName="Grades" ref="B14:X19" totalsRowDxfId="23">
  <autoFilter ref="B14:X19" xr:uid="{40E23578-EFEC-4473-9D85-CB83FC5D19AE}"/>
  <tableColumns count="23">
    <tableColumn id="1" xr3:uid="{00000000-0010-0000-0000-000001000000}" name="Student Name" totalsRowLabel="Total" totalsRowDxfId="22"/>
    <tableColumn id="2" xr3:uid="{00000000-0010-0000-0000-000002000000}" name="Student ID" totalsRowDxfId="21"/>
    <tableColumn id="3" xr3:uid="{00000000-0010-0000-0000-000003000000}" name="Average" totalsRowDxfId="20">
      <calculatedColumnFormula>IFERROR(IF(COUNT(Grades[[#This Row],[Column6]:[Column22]])=0,"",SUM(Grades[[#This Row],[Column6]:[Column22]])/TotalPoints),"")</calculatedColumnFormula>
    </tableColumn>
    <tableColumn id="23" xr3:uid="{00000000-0010-0000-0000-000017000000}" name="Score" totalsRowDxfId="19">
      <calculatedColumnFormula>IF(COUNT(Grades[[#This Row],[Column6]:[Column22]])=0,"",SUM(Grades[[#This Row],[Column6]:[Column22]]))</calculatedColumnFormula>
    </tableColumn>
    <tableColumn id="4" xr3:uid="{00000000-0010-0000-0000-000004000000}" name="Ltr Grade" totalsRowDxfId="18">
      <calculatedColumnFormula>IFERROR(IF(Grades[[#This Row],[Average]]&lt;&gt;"",HLOOKUP(Grades[[#This Row],[Average]]*TotalPoints,GradeTable,3),""),0)</calculatedColumnFormula>
    </tableColumn>
    <tableColumn id="5" xr3:uid="{00000000-0010-0000-0000-000005000000}" name="GPA" totalsRowDxfId="17">
      <calculatedColumnFormula>IFERROR(IF(Grades[[#This Row],[Average]]&lt;&gt;"",HLOOKUP(Grades[[#This Row],[Average]]*TotalPoints,GradeTable,4),""),0)</calculatedColumnFormula>
    </tableColumn>
    <tableColumn id="6" xr3:uid="{00000000-0010-0000-0000-000006000000}" name="Column6" totalsRowDxfId="16"/>
    <tableColumn id="7" xr3:uid="{00000000-0010-0000-0000-000007000000}" name="Column7" totalsRowDxfId="15"/>
    <tableColumn id="8" xr3:uid="{00000000-0010-0000-0000-000008000000}" name="Column8" totalsRowDxfId="14"/>
    <tableColumn id="9" xr3:uid="{00000000-0010-0000-0000-000009000000}" name="Column9" totalsRowDxfId="13"/>
    <tableColumn id="10" xr3:uid="{00000000-0010-0000-0000-00000A000000}" name="Column10" totalsRowDxfId="12"/>
    <tableColumn id="11" xr3:uid="{00000000-0010-0000-0000-00000B000000}" name="Column11" totalsRowDxfId="11"/>
    <tableColumn id="12" xr3:uid="{00000000-0010-0000-0000-00000C000000}" name="Column12" totalsRowDxfId="10"/>
    <tableColumn id="13" xr3:uid="{00000000-0010-0000-0000-00000D000000}" name="Column13" totalsRowDxfId="9"/>
    <tableColumn id="14" xr3:uid="{00000000-0010-0000-0000-00000E000000}" name="Column14" totalsRowDxfId="8"/>
    <tableColumn id="15" xr3:uid="{00000000-0010-0000-0000-00000F000000}" name="Column15" totalsRowDxfId="7"/>
    <tableColumn id="16" xr3:uid="{00000000-0010-0000-0000-000010000000}" name="Column16" totalsRowDxfId="6"/>
    <tableColumn id="17" xr3:uid="{00000000-0010-0000-0000-000011000000}" name="Column17" totalsRowDxfId="5"/>
    <tableColumn id="18" xr3:uid="{00000000-0010-0000-0000-000012000000}" name="Column18" totalsRowDxfId="4"/>
    <tableColumn id="19" xr3:uid="{00000000-0010-0000-0000-000013000000}" name="Column19" totalsRowDxfId="3"/>
    <tableColumn id="20" xr3:uid="{00000000-0010-0000-0000-000014000000}" name="Column20" totalsRowDxfId="2"/>
    <tableColumn id="21" xr3:uid="{00000000-0010-0000-0000-000015000000}" name="Column21" totalsRowDxfId="1"/>
    <tableColumn id="22" xr3:uid="{00000000-0010-0000-0000-000016000000}" name="Column22" totalsRowDxfId="0"/>
  </tableColumns>
  <tableStyleInfo name="Table Style 1" showFirstColumn="0" showLastColumn="0" showRowStripes="1" showColumnStripes="0"/>
  <extLst>
    <ext xmlns:x14="http://schemas.microsoft.com/office/spreadsheetml/2009/9/main" uri="{504A1905-F514-4f6f-8877-14C23A59335A}">
      <x14:table altTextSummary="Enter Student Name, Student ID, Points, and Assignment names in this table. Score, Percentage, Letter Grade, and Grade Point Average are automatically calculated"/>
    </ext>
  </extLst>
</table>
</file>

<file path=xl/theme/theme11.xml><?xml version="1.0" encoding="utf-8"?>
<a:theme xmlns:a="http://schemas.openxmlformats.org/drawingml/2006/main" name="SchoolAthleticBudget">
  <a:themeElements>
    <a:clrScheme name="Custom 1">
      <a:dk1>
        <a:srgbClr val="000000"/>
      </a:dk1>
      <a:lt1>
        <a:srgbClr val="FFFFFF"/>
      </a:lt1>
      <a:dk2>
        <a:srgbClr val="000000"/>
      </a:dk2>
      <a:lt2>
        <a:srgbClr val="FFFFFF"/>
      </a:lt2>
      <a:accent1>
        <a:srgbClr val="1CBEC3"/>
      </a:accent1>
      <a:accent2>
        <a:srgbClr val="FFC70A"/>
      </a:accent2>
      <a:accent3>
        <a:srgbClr val="7BCD42"/>
      </a:accent3>
      <a:accent4>
        <a:srgbClr val="ED8E3A"/>
      </a:accent4>
      <a:accent5>
        <a:srgbClr val="A3589E"/>
      </a:accent5>
      <a:accent6>
        <a:srgbClr val="E35886"/>
      </a:accent6>
      <a:hlink>
        <a:srgbClr val="1CBEC3"/>
      </a:hlink>
      <a:folHlink>
        <a:srgbClr val="A3589E"/>
      </a:folHlink>
    </a:clrScheme>
    <a:fontScheme name="Gradebook">
      <a:majorFont>
        <a:latin typeface="Corbel"/>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&#65279;<?xml version="1.0" encoding="utf-8"?><Relationships xmlns="http://schemas.openxmlformats.org/package/2006/relationships"><Relationship Type="http://schemas.openxmlformats.org/officeDocument/2006/relationships/printerSettings" Target="/xl/printerSettings/printerSettings12.bin" Id="rId1" /></Relationships>
</file>

<file path=xl/worksheets/_rels/sheet21.xml.rels>&#65279;<?xml version="1.0" encoding="utf-8"?><Relationships xmlns="http://schemas.openxmlformats.org/package/2006/relationships"><Relationship Type="http://schemas.openxmlformats.org/officeDocument/2006/relationships/table" Target="/xl/tables/table11.xml" Id="rId2" /><Relationship Type="http://schemas.openxmlformats.org/officeDocument/2006/relationships/printerSettings" Target="/xl/printerSettings/printerSettings21.bin" Id="rId1" /></Relationships>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F4F2A-C907-4127-A6B7-AE5FC7E6FCB8}">
  <dimension ref="B1:D12"/>
  <sheetViews>
    <sheetView showGridLines="0" tabSelected="1" workbookViewId="0"/>
  </sheetViews>
  <sheetFormatPr defaultColWidth="9" defaultRowHeight="14.25" x14ac:dyDescent="0.4"/>
  <cols>
    <col min="1" max="1" width="2.625" style="26" customWidth="1"/>
    <col min="2" max="2" width="81.5" style="26" customWidth="1"/>
    <col min="3" max="3" width="2.625" style="26" customWidth="1"/>
    <col min="4" max="4" width="14.625" style="26" customWidth="1"/>
    <col min="5" max="16384" width="9" style="26"/>
  </cols>
  <sheetData>
    <row r="1" spans="2:4" ht="39.950000000000003" customHeight="1" x14ac:dyDescent="0.4">
      <c r="B1" s="28" t="s">
        <v>53</v>
      </c>
    </row>
    <row r="2" spans="2:4" ht="30" customHeight="1" x14ac:dyDescent="0.4">
      <c r="B2" s="27" t="s">
        <v>54</v>
      </c>
      <c r="C2" s="19"/>
      <c r="D2" s="19"/>
    </row>
    <row r="3" spans="2:4" ht="30" customHeight="1" x14ac:dyDescent="0.4">
      <c r="B3" t="s">
        <v>51</v>
      </c>
      <c r="C3" s="19"/>
      <c r="D3" s="19"/>
    </row>
    <row r="4" spans="2:4" ht="28.8" customHeight="1" x14ac:dyDescent="0.4">
      <c r="B4" s="26" t="s">
        <v>48</v>
      </c>
      <c r="C4" s="19"/>
      <c r="D4" s="19"/>
    </row>
    <row r="5" spans="2:4" ht="22.25" customHeight="1" x14ac:dyDescent="0.4">
      <c r="B5" s="26" t="s">
        <v>49</v>
      </c>
      <c r="C5" s="19"/>
      <c r="D5" s="19"/>
    </row>
    <row r="6" spans="2:4" ht="40.25" customHeight="1" x14ac:dyDescent="0.4">
      <c r="B6" s="26" t="s">
        <v>52</v>
      </c>
      <c r="C6" s="19"/>
      <c r="D6" s="19"/>
    </row>
    <row r="7" spans="2:4" ht="69.95" customHeight="1" x14ac:dyDescent="0.4">
      <c r="B7" t="s">
        <v>50</v>
      </c>
      <c r="C7" s="19"/>
      <c r="D7" s="19"/>
    </row>
    <row r="8" spans="2:4" ht="39.950000000000003" customHeight="1" x14ac:dyDescent="0.4">
      <c r="B8" t="s">
        <v>56</v>
      </c>
    </row>
    <row r="9" spans="2:4" ht="69.95" customHeight="1" x14ac:dyDescent="0.4">
      <c r="B9" t="s">
        <v>64</v>
      </c>
    </row>
    <row r="10" spans="2:4" ht="30" customHeight="1" x14ac:dyDescent="0.4">
      <c r="B10" t="s">
        <v>55</v>
      </c>
    </row>
    <row r="12" spans="2:4" x14ac:dyDescent="0.4">
      <c r="B12" s="25"/>
    </row>
  </sheetData>
  <dataValidations count="2">
    <dataValidation allowBlank="1" showInputMessage="1" showErrorMessage="1" prompt="Instructions are in cell B2 to B10, below" sqref="B1" xr:uid="{D0030E18-56BC-4146-8D5A-D74C7FF33506}"/>
    <dataValidation allowBlank="1" showInputMessage="1" showErrorMessage="1" prompt="Instructions to use this workbook are in this worksheet, from cell B2 to B10 " sqref="A1" xr:uid="{E62CC386-CB29-4F42-866C-87CE349DF50B}"/>
  </dataValidations>
  <pageMargins left="0.7" right="0.7" top="0.75" bottom="0.75" header="0.3" footer="0.3"/>
  <pageSetup orientation="portrait" horizontalDpi="360" verticalDpi="36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A1:X24"/>
  <sheetViews>
    <sheetView showGridLines="0" zoomScaleNormal="100" workbookViewId="0"/>
  </sheetViews>
  <sheetFormatPr defaultRowHeight="16.5" customHeight="1" x14ac:dyDescent="0.4"/>
  <cols>
    <col min="1" max="1" width="1.5" customWidth="1"/>
    <col min="2" max="2" width="32.375" customWidth="1"/>
    <col min="3" max="4" width="14.625" customWidth="1"/>
    <col min="5" max="7" width="13.1875" customWidth="1"/>
    <col min="8" max="11" width="11.1875" customWidth="1"/>
    <col min="12" max="24" width="12.1875" customWidth="1"/>
  </cols>
  <sheetData>
    <row r="1" spans="1:24" ht="39.950000000000003" customHeight="1" x14ac:dyDescent="0.75">
      <c r="A1" s="1"/>
      <c r="B1" s="18" t="s">
        <v>57</v>
      </c>
      <c r="C1" s="18"/>
      <c r="D1" s="18"/>
      <c r="E1" s="18"/>
      <c r="F1" s="18"/>
      <c r="G1" s="18"/>
      <c r="H1" s="18"/>
      <c r="I1" s="18"/>
      <c r="J1" s="18"/>
      <c r="K1" s="18"/>
      <c r="L1" s="18"/>
      <c r="M1" s="18"/>
      <c r="N1" s="18"/>
      <c r="O1" s="18"/>
      <c r="P1" s="18"/>
      <c r="Q1" s="18"/>
      <c r="R1" s="18"/>
      <c r="S1" s="18"/>
      <c r="T1" s="18"/>
      <c r="U1" s="18"/>
    </row>
    <row r="2" spans="1:24" ht="16.5" customHeight="1" x14ac:dyDescent="0.55000000000000004">
      <c r="C2" s="30"/>
      <c r="D2" s="30"/>
      <c r="E2" s="30"/>
      <c r="F2" s="30"/>
      <c r="G2" s="30"/>
    </row>
    <row r="3" spans="1:24" ht="16.5" customHeight="1" x14ac:dyDescent="0.55000000000000004">
      <c r="A3" s="1"/>
      <c r="B3" s="32" t="s">
        <v>58</v>
      </c>
      <c r="C3" s="32"/>
      <c r="D3" s="32"/>
      <c r="E3" s="32"/>
      <c r="F3" s="32"/>
      <c r="G3" s="32"/>
      <c r="H3" s="6" t="s">
        <v>0</v>
      </c>
      <c r="I3" s="7">
        <f t="shared" ref="I3:U3" si="0">I4*TotalPoints</f>
        <v>118</v>
      </c>
      <c r="J3" s="7">
        <f t="shared" si="0"/>
        <v>120</v>
      </c>
      <c r="K3" s="7">
        <f t="shared" si="0"/>
        <v>126</v>
      </c>
      <c r="L3" s="7">
        <f t="shared" si="0"/>
        <v>134</v>
      </c>
      <c r="M3" s="7">
        <f t="shared" si="0"/>
        <v>140</v>
      </c>
      <c r="N3" s="7">
        <f t="shared" si="0"/>
        <v>145.6666666666666</v>
      </c>
      <c r="O3" s="7">
        <f t="shared" si="0"/>
        <v>154</v>
      </c>
      <c r="P3" s="7">
        <f t="shared" si="0"/>
        <v>160</v>
      </c>
      <c r="Q3" s="7">
        <f t="shared" si="0"/>
        <v>166</v>
      </c>
      <c r="R3" s="7">
        <f t="shared" si="0"/>
        <v>174</v>
      </c>
      <c r="S3" s="7">
        <f t="shared" si="0"/>
        <v>180</v>
      </c>
      <c r="T3" s="7">
        <f t="shared" si="0"/>
        <v>186</v>
      </c>
      <c r="U3" s="7">
        <f t="shared" si="0"/>
        <v>194</v>
      </c>
    </row>
    <row r="4" spans="1:24" ht="16.5" customHeight="1" x14ac:dyDescent="0.55000000000000004">
      <c r="A4" s="1"/>
      <c r="B4" s="32" t="s">
        <v>59</v>
      </c>
      <c r="C4" s="32"/>
      <c r="D4" s="32"/>
      <c r="E4" s="32"/>
      <c r="F4" s="32"/>
      <c r="G4" s="32"/>
      <c r="H4" s="8" t="s">
        <v>27</v>
      </c>
      <c r="I4" s="9">
        <v>0.59</v>
      </c>
      <c r="J4" s="9">
        <v>0.6</v>
      </c>
      <c r="K4" s="9">
        <v>0.63</v>
      </c>
      <c r="L4" s="9">
        <v>0.67</v>
      </c>
      <c r="M4" s="9">
        <v>0.7</v>
      </c>
      <c r="N4" s="9">
        <v>0.72833333333333306</v>
      </c>
      <c r="O4" s="9">
        <v>0.77</v>
      </c>
      <c r="P4" s="9">
        <v>0.8</v>
      </c>
      <c r="Q4" s="9">
        <v>0.83</v>
      </c>
      <c r="R4" s="9">
        <v>0.87</v>
      </c>
      <c r="S4" s="9">
        <v>0.9</v>
      </c>
      <c r="T4" s="9">
        <v>0.93</v>
      </c>
      <c r="U4" s="9">
        <v>0.97</v>
      </c>
    </row>
    <row r="5" spans="1:24" ht="16.5" customHeight="1" x14ac:dyDescent="0.4">
      <c r="A5" s="1"/>
      <c r="B5" s="35" t="s">
        <v>60</v>
      </c>
      <c r="C5" s="35"/>
      <c r="D5" s="35"/>
      <c r="E5" s="35"/>
      <c r="F5" s="35"/>
      <c r="G5" s="35"/>
      <c r="H5" s="10" t="s">
        <v>1</v>
      </c>
      <c r="I5" s="11" t="s">
        <v>2</v>
      </c>
      <c r="J5" s="11" t="s">
        <v>3</v>
      </c>
      <c r="K5" s="11" t="s">
        <v>4</v>
      </c>
      <c r="L5" s="11" t="s">
        <v>5</v>
      </c>
      <c r="M5" s="11" t="s">
        <v>6</v>
      </c>
      <c r="N5" s="11" t="s">
        <v>7</v>
      </c>
      <c r="O5" s="11" t="s">
        <v>8</v>
      </c>
      <c r="P5" s="11" t="s">
        <v>9</v>
      </c>
      <c r="Q5" s="11" t="s">
        <v>10</v>
      </c>
      <c r="R5" s="11" t="s">
        <v>11</v>
      </c>
      <c r="S5" s="11" t="s">
        <v>12</v>
      </c>
      <c r="T5" s="11" t="s">
        <v>13</v>
      </c>
      <c r="U5" s="11" t="s">
        <v>14</v>
      </c>
    </row>
    <row r="6" spans="1:24" ht="16.5" customHeight="1" x14ac:dyDescent="0.4">
      <c r="A6" s="1"/>
      <c r="B6" s="35"/>
      <c r="C6" s="35"/>
      <c r="D6" s="35"/>
      <c r="E6" s="35"/>
      <c r="F6" s="35"/>
      <c r="G6" s="35"/>
      <c r="H6" s="12" t="s">
        <v>15</v>
      </c>
      <c r="I6" s="13">
        <v>0</v>
      </c>
      <c r="J6" s="13">
        <v>0.67</v>
      </c>
      <c r="K6" s="13">
        <v>1</v>
      </c>
      <c r="L6" s="13">
        <v>1.33</v>
      </c>
      <c r="M6" s="13">
        <v>1.67</v>
      </c>
      <c r="N6" s="13">
        <v>2</v>
      </c>
      <c r="O6" s="13">
        <v>2.33</v>
      </c>
      <c r="P6" s="13">
        <v>2.67</v>
      </c>
      <c r="Q6" s="13">
        <v>3</v>
      </c>
      <c r="R6" s="13">
        <v>3.33</v>
      </c>
      <c r="S6" s="13">
        <v>3.67</v>
      </c>
      <c r="T6" s="13">
        <v>4</v>
      </c>
      <c r="U6" s="13">
        <v>4</v>
      </c>
    </row>
    <row r="7" spans="1:24" ht="16.5" customHeight="1" x14ac:dyDescent="0.4">
      <c r="B7" s="35"/>
      <c r="C7" s="35"/>
      <c r="D7" s="35"/>
      <c r="E7" s="35"/>
      <c r="F7" s="35"/>
      <c r="G7" s="35"/>
    </row>
    <row r="8" spans="1:24" ht="16.5" customHeight="1" x14ac:dyDescent="0.4">
      <c r="A8" s="1"/>
      <c r="B8" s="19"/>
      <c r="C8" s="19"/>
      <c r="D8" s="19"/>
      <c r="E8" s="33" t="s">
        <v>61</v>
      </c>
      <c r="F8" s="33"/>
      <c r="G8" s="33"/>
      <c r="H8" s="14" t="s">
        <v>28</v>
      </c>
      <c r="I8" s="14" t="s">
        <v>29</v>
      </c>
      <c r="J8" s="14" t="s">
        <v>30</v>
      </c>
      <c r="K8" s="14"/>
      <c r="L8" s="14"/>
      <c r="M8" s="14"/>
      <c r="N8" s="14"/>
      <c r="O8" s="14"/>
      <c r="P8" s="14"/>
      <c r="Q8" s="14"/>
      <c r="R8" s="14"/>
      <c r="S8" s="14"/>
      <c r="T8" s="14"/>
      <c r="U8" s="14"/>
      <c r="V8" s="14"/>
      <c r="W8" s="14"/>
      <c r="X8" s="14"/>
    </row>
    <row r="9" spans="1:24" ht="16.5" customHeight="1" x14ac:dyDescent="0.4">
      <c r="A9" s="1"/>
      <c r="B9" s="19"/>
      <c r="C9" s="19"/>
      <c r="D9" s="19"/>
      <c r="E9" s="33" t="s">
        <v>26</v>
      </c>
      <c r="F9" s="33"/>
      <c r="G9" s="33"/>
      <c r="H9" s="14">
        <v>50</v>
      </c>
      <c r="I9" s="14">
        <v>50</v>
      </c>
      <c r="J9" s="14">
        <v>100</v>
      </c>
      <c r="K9" s="14"/>
      <c r="L9" s="14"/>
      <c r="M9" s="14"/>
      <c r="N9" s="14"/>
      <c r="O9" s="14"/>
      <c r="P9" s="14"/>
      <c r="Q9" s="14"/>
      <c r="R9" s="14"/>
      <c r="S9" s="14"/>
      <c r="T9" s="14"/>
      <c r="U9" s="14"/>
      <c r="V9" s="14"/>
      <c r="W9" s="14"/>
      <c r="X9" s="14"/>
    </row>
    <row r="10" spans="1:24" ht="16.5" customHeight="1" x14ac:dyDescent="0.4">
      <c r="B10" s="19"/>
      <c r="C10" s="19"/>
      <c r="D10" s="19"/>
    </row>
    <row r="11" spans="1:24" ht="16.5" customHeight="1" x14ac:dyDescent="0.4">
      <c r="A11" s="1"/>
      <c r="B11" s="19"/>
      <c r="C11" s="19"/>
      <c r="D11" s="19"/>
      <c r="E11" s="33" t="s">
        <v>23</v>
      </c>
      <c r="F11" s="33"/>
      <c r="G11" s="34"/>
      <c r="H11" s="15">
        <f>COUNTA(H8:AH8)</f>
        <v>3</v>
      </c>
    </row>
    <row r="12" spans="1:24" ht="16.5" customHeight="1" x14ac:dyDescent="0.4">
      <c r="A12" s="1"/>
      <c r="B12" s="19"/>
      <c r="C12" s="19"/>
      <c r="D12" s="19"/>
      <c r="E12" s="33" t="s">
        <v>24</v>
      </c>
      <c r="F12" s="33"/>
      <c r="G12" s="34"/>
      <c r="H12" s="16">
        <f>SUM(H9:AH9)</f>
        <v>200</v>
      </c>
    </row>
    <row r="14" spans="1:24" ht="16.5" customHeight="1" x14ac:dyDescent="0.4">
      <c r="B14" s="23" t="s">
        <v>16</v>
      </c>
      <c r="C14" s="23" t="s">
        <v>17</v>
      </c>
      <c r="D14" s="23" t="s">
        <v>25</v>
      </c>
      <c r="E14" s="23" t="s">
        <v>0</v>
      </c>
      <c r="F14" s="23" t="s">
        <v>1</v>
      </c>
      <c r="G14" s="23" t="s">
        <v>15</v>
      </c>
      <c r="H14" s="23" t="s">
        <v>31</v>
      </c>
      <c r="I14" s="23" t="s">
        <v>32</v>
      </c>
      <c r="J14" s="23" t="s">
        <v>33</v>
      </c>
      <c r="K14" s="23" t="s">
        <v>34</v>
      </c>
      <c r="L14" s="23" t="s">
        <v>35</v>
      </c>
      <c r="M14" s="23" t="s">
        <v>36</v>
      </c>
      <c r="N14" s="23" t="s">
        <v>37</v>
      </c>
      <c r="O14" s="23" t="s">
        <v>38</v>
      </c>
      <c r="P14" s="23" t="s">
        <v>39</v>
      </c>
      <c r="Q14" s="23" t="s">
        <v>40</v>
      </c>
      <c r="R14" s="23" t="s">
        <v>41</v>
      </c>
      <c r="S14" s="23" t="s">
        <v>42</v>
      </c>
      <c r="T14" s="23" t="s">
        <v>43</v>
      </c>
      <c r="U14" s="23" t="s">
        <v>44</v>
      </c>
      <c r="V14" s="23" t="s">
        <v>45</v>
      </c>
      <c r="W14" s="23" t="s">
        <v>46</v>
      </c>
      <c r="X14" s="23" t="s">
        <v>47</v>
      </c>
    </row>
    <row r="15" spans="1:24" ht="16.5" customHeight="1" x14ac:dyDescent="0.4">
      <c r="B15" s="31" t="s">
        <v>62</v>
      </c>
      <c r="C15" s="20"/>
      <c r="D15" s="24">
        <f>IFERROR(IF(COUNT(Grades[[#This Row],[Column6]:[Column22]])=0,"",SUM(Grades[[#This Row],[Column6]:[Column22]])/TotalPoints),"")</f>
        <v>0.91</v>
      </c>
      <c r="E15" s="21">
        <f>IF(COUNT(Grades[[#This Row],[Column6]:[Column22]])=0,"",SUM(Grades[[#This Row],[Column6]:[Column22]]))</f>
        <v>182</v>
      </c>
      <c r="F15" s="20" t="str">
        <f>IFERROR(IF(Grades[[#This Row],[Average]]&lt;&gt;"",HLOOKUP(Grades[[#This Row],[Average]]*TotalPoints,GradeTable,3),""),0)</f>
        <v>A-</v>
      </c>
      <c r="G15" s="22">
        <f>IFERROR(IF(Grades[[#This Row],[Average]]&lt;&gt;"",HLOOKUP(Grades[[#This Row],[Average]]*TotalPoints,GradeTable,4),""),0)</f>
        <v>3.67</v>
      </c>
      <c r="H15" s="20">
        <v>45</v>
      </c>
      <c r="I15" s="20">
        <v>45</v>
      </c>
      <c r="J15" s="20">
        <v>92</v>
      </c>
      <c r="K15" s="20"/>
      <c r="L15" s="20"/>
      <c r="M15" s="20"/>
      <c r="N15" s="20"/>
      <c r="O15" s="20"/>
      <c r="P15" s="20"/>
      <c r="Q15" s="20"/>
      <c r="R15" s="20"/>
      <c r="S15" s="20"/>
      <c r="T15" s="20"/>
      <c r="U15" s="20"/>
      <c r="V15" s="20"/>
      <c r="W15" s="20"/>
      <c r="X15" s="20"/>
    </row>
    <row r="16" spans="1:24" ht="16.5" customHeight="1" x14ac:dyDescent="0.4">
      <c r="B16" s="31" t="s">
        <v>63</v>
      </c>
      <c r="C16" s="20"/>
      <c r="D16" s="24">
        <f>IFERROR(IF(COUNT(Grades[[#This Row],[Column6]:[Column22]])=0,"",SUM(Grades[[#This Row],[Column6]:[Column22]])/TotalPoints),"")</f>
        <v>1</v>
      </c>
      <c r="E16" s="21">
        <f>IF(COUNT(Grades[[#This Row],[Column6]:[Column22]])=0,"",SUM(Grades[[#This Row],[Column6]:[Column22]]))</f>
        <v>200</v>
      </c>
      <c r="F16" s="20" t="str">
        <f>IFERROR(IF(Grades[[#This Row],[Average]]&lt;&gt;"",HLOOKUP(Grades[[#This Row],[Average]]*TotalPoints,GradeTable,3),""),0)</f>
        <v>A+</v>
      </c>
      <c r="G16" s="22">
        <f>IFERROR(IF(Grades[[#This Row],[Average]]&lt;&gt;"",HLOOKUP(Grades[[#This Row],[Average]]*TotalPoints,GradeTable,4),""),0)</f>
        <v>4</v>
      </c>
      <c r="H16" s="20">
        <v>50</v>
      </c>
      <c r="I16" s="20">
        <v>50</v>
      </c>
      <c r="J16" s="20">
        <v>100</v>
      </c>
      <c r="K16" s="20"/>
      <c r="L16" s="20"/>
      <c r="M16" s="20"/>
      <c r="N16" s="20"/>
      <c r="O16" s="20"/>
      <c r="P16" s="20"/>
      <c r="Q16" s="20"/>
      <c r="R16" s="20"/>
      <c r="S16" s="20"/>
      <c r="T16" s="20"/>
      <c r="U16" s="20"/>
      <c r="V16" s="20"/>
      <c r="W16" s="20"/>
      <c r="X16" s="20"/>
    </row>
    <row r="17" spans="2:24" ht="16.5" customHeight="1" x14ac:dyDescent="0.4">
      <c r="B17" s="20"/>
      <c r="C17" s="20"/>
      <c r="D17" s="24" t="str">
        <f>IFERROR(IF(COUNT(Grades[[#This Row],[Column6]:[Column22]])=0,"",SUM(Grades[[#This Row],[Column6]:[Column22]])/TotalPoints),"")</f>
        <v/>
      </c>
      <c r="E17" s="21" t="str">
        <f>IF(COUNT(Grades[[#This Row],[Column6]:[Column22]])=0,"",SUM(Grades[[#This Row],[Column6]:[Column22]]))</f>
        <v/>
      </c>
      <c r="F17" s="20" t="str">
        <f>IFERROR(IF(Grades[[#This Row],[Average]]&lt;&gt;"",HLOOKUP(Grades[[#This Row],[Average]]*TotalPoints,GradeTable,3),""),0)</f>
        <v/>
      </c>
      <c r="G17" s="22" t="str">
        <f>IFERROR(IF(Grades[[#This Row],[Average]]&lt;&gt;"",HLOOKUP(Grades[[#This Row],[Average]]*TotalPoints,GradeTable,4),""),0)</f>
        <v/>
      </c>
      <c r="H17" s="20"/>
      <c r="I17" s="20"/>
      <c r="J17" s="20"/>
      <c r="K17" s="20"/>
      <c r="L17" s="20"/>
      <c r="M17" s="20"/>
      <c r="N17" s="20"/>
      <c r="O17" s="20"/>
      <c r="P17" s="20"/>
      <c r="Q17" s="20"/>
      <c r="R17" s="20"/>
      <c r="S17" s="20"/>
      <c r="T17" s="20"/>
      <c r="U17" s="20"/>
      <c r="V17" s="20"/>
      <c r="W17" s="20"/>
      <c r="X17" s="20"/>
    </row>
    <row r="18" spans="2:24" ht="16.5" customHeight="1" x14ac:dyDescent="0.4">
      <c r="B18" s="20"/>
      <c r="C18" s="20"/>
      <c r="D18" s="24" t="str">
        <f>IFERROR(IF(COUNT(Grades[[#This Row],[Column6]:[Column22]])=0,"",SUM(Grades[[#This Row],[Column6]:[Column22]])/TotalPoints),"")</f>
        <v/>
      </c>
      <c r="E18" s="21" t="str">
        <f>IF(COUNT(Grades[[#This Row],[Column6]:[Column22]])=0,"",SUM(Grades[[#This Row],[Column6]:[Column22]]))</f>
        <v/>
      </c>
      <c r="F18" s="20" t="str">
        <f>IFERROR(IF(Grades[[#This Row],[Average]]&lt;&gt;"",HLOOKUP(Grades[[#This Row],[Average]]*TotalPoints,GradeTable,3),""),0)</f>
        <v/>
      </c>
      <c r="G18" s="22" t="str">
        <f>IFERROR(IF(Grades[[#This Row],[Average]]&lt;&gt;"",HLOOKUP(Grades[[#This Row],[Average]]*TotalPoints,GradeTable,4),""),0)</f>
        <v/>
      </c>
      <c r="H18" s="20"/>
      <c r="I18" s="20"/>
      <c r="J18" s="20"/>
      <c r="K18" s="20"/>
      <c r="L18" s="20"/>
      <c r="M18" s="20"/>
      <c r="N18" s="20"/>
      <c r="O18" s="20"/>
      <c r="P18" s="20"/>
      <c r="Q18" s="20"/>
      <c r="R18" s="20"/>
      <c r="S18" s="20"/>
      <c r="T18" s="20"/>
      <c r="U18" s="20"/>
      <c r="V18" s="20"/>
      <c r="W18" s="20"/>
      <c r="X18" s="20"/>
    </row>
    <row r="19" spans="2:24" ht="16.5" customHeight="1" x14ac:dyDescent="0.4">
      <c r="B19" s="20"/>
      <c r="C19" s="20"/>
      <c r="D19" s="24" t="str">
        <f>IFERROR(IF(COUNT(Grades[[#This Row],[Column6]:[Column22]])=0,"",SUM(Grades[[#This Row],[Column6]:[Column22]])/TotalPoints),"")</f>
        <v/>
      </c>
      <c r="E19" s="21" t="str">
        <f>IF(COUNT(Grades[[#This Row],[Column6]:[Column22]])=0,"",SUM(Grades[[#This Row],[Column6]:[Column22]]))</f>
        <v/>
      </c>
      <c r="F19" s="20" t="str">
        <f>IFERROR(IF(Grades[[#This Row],[Average]]&lt;&gt;"",HLOOKUP(Grades[[#This Row],[Average]]*TotalPoints,GradeTable,3),""),0)</f>
        <v/>
      </c>
      <c r="G19" s="22" t="str">
        <f>IFERROR(IF(Grades[[#This Row],[Average]]&lt;&gt;"",HLOOKUP(Grades[[#This Row],[Average]]*TotalPoints,GradeTable,4),""),0)</f>
        <v/>
      </c>
      <c r="H19" s="20"/>
      <c r="I19" s="20"/>
      <c r="J19" s="20"/>
      <c r="K19" s="20"/>
      <c r="L19" s="20"/>
      <c r="M19" s="20"/>
      <c r="N19" s="20"/>
      <c r="O19" s="20"/>
      <c r="P19" s="20"/>
      <c r="Q19" s="20"/>
      <c r="R19" s="20"/>
      <c r="S19" s="20"/>
      <c r="T19" s="20"/>
      <c r="U19" s="20"/>
      <c r="V19" s="20"/>
      <c r="W19" s="20"/>
      <c r="X19" s="20"/>
    </row>
    <row r="20" spans="2:24" ht="16.5" customHeight="1" x14ac:dyDescent="0.4">
      <c r="B20" s="29"/>
      <c r="C20" s="29"/>
      <c r="D20" s="29"/>
      <c r="E20" s="29"/>
      <c r="F20" s="29"/>
      <c r="G20" s="29"/>
    </row>
    <row r="21" spans="2:24" ht="16.5" customHeight="1" x14ac:dyDescent="0.4">
      <c r="B21" s="36" t="s">
        <v>19</v>
      </c>
      <c r="C21" s="37"/>
      <c r="D21" s="38" t="s">
        <v>25</v>
      </c>
      <c r="E21" s="38"/>
      <c r="F21" s="17" t="s">
        <v>1</v>
      </c>
      <c r="G21" s="17" t="s">
        <v>15</v>
      </c>
      <c r="H21" t="s">
        <v>18</v>
      </c>
      <c r="I21" t="s">
        <v>18</v>
      </c>
      <c r="J21" t="s">
        <v>18</v>
      </c>
      <c r="K21" t="s">
        <v>18</v>
      </c>
      <c r="L21" t="s">
        <v>18</v>
      </c>
      <c r="M21" t="s">
        <v>18</v>
      </c>
      <c r="N21" t="s">
        <v>18</v>
      </c>
      <c r="O21" t="s">
        <v>18</v>
      </c>
      <c r="P21" t="s">
        <v>18</v>
      </c>
      <c r="Q21" t="s">
        <v>18</v>
      </c>
      <c r="R21" t="s">
        <v>18</v>
      </c>
    </row>
    <row r="22" spans="2:24" ht="16.5" customHeight="1" x14ac:dyDescent="0.4">
      <c r="B22" s="42" t="s">
        <v>20</v>
      </c>
      <c r="C22" s="42"/>
      <c r="D22" s="39">
        <f>IFERROR(AVERAGE(Grades[[#All],[Average]]),0)</f>
        <v>0.95500000000000007</v>
      </c>
      <c r="E22" s="39"/>
      <c r="F22" s="2" t="str">
        <f>IFERROR(HLOOKUP(D22*TotalPoints,GradeTable,3),"")</f>
        <v>A</v>
      </c>
      <c r="G22" s="3">
        <f>IFERROR(AVERAGE(Grades[[#All],[GPA]]),0)</f>
        <v>3.835</v>
      </c>
      <c r="H22" t="s">
        <v>18</v>
      </c>
      <c r="I22" t="s">
        <v>18</v>
      </c>
      <c r="J22" t="s">
        <v>18</v>
      </c>
      <c r="K22" t="s">
        <v>18</v>
      </c>
      <c r="L22" t="s">
        <v>18</v>
      </c>
      <c r="M22" t="s">
        <v>18</v>
      </c>
      <c r="N22" t="s">
        <v>18</v>
      </c>
      <c r="O22" t="s">
        <v>18</v>
      </c>
      <c r="P22" t="s">
        <v>18</v>
      </c>
      <c r="Q22" t="s">
        <v>18</v>
      </c>
      <c r="R22" t="s">
        <v>18</v>
      </c>
      <c r="S22" t="s">
        <v>18</v>
      </c>
      <c r="T22" t="s">
        <v>18</v>
      </c>
      <c r="U22" t="s">
        <v>18</v>
      </c>
      <c r="V22" t="s">
        <v>18</v>
      </c>
      <c r="W22" t="s">
        <v>18</v>
      </c>
      <c r="X22" t="s">
        <v>18</v>
      </c>
    </row>
    <row r="23" spans="2:24" ht="16.5" customHeight="1" x14ac:dyDescent="0.4">
      <c r="B23" s="43" t="s">
        <v>21</v>
      </c>
      <c r="C23" s="43"/>
      <c r="D23" s="40">
        <f>IFERROR(MAX(Grades[[#All],[Average]]),0)</f>
        <v>1</v>
      </c>
      <c r="E23" s="40"/>
      <c r="F23" s="4" t="str">
        <f>IFERROR(HLOOKUP(D23*TotalPoints,GradeTable,3),"")</f>
        <v>A+</v>
      </c>
      <c r="G23" s="5">
        <f>IFERROR(MAX(Grades[[#All],[GPA]]),0)</f>
        <v>4</v>
      </c>
      <c r="H23" t="s">
        <v>18</v>
      </c>
      <c r="I23" t="s">
        <v>18</v>
      </c>
      <c r="J23" t="s">
        <v>18</v>
      </c>
      <c r="K23" t="s">
        <v>18</v>
      </c>
      <c r="L23" t="s">
        <v>18</v>
      </c>
      <c r="M23" t="s">
        <v>18</v>
      </c>
      <c r="N23" t="s">
        <v>18</v>
      </c>
      <c r="O23" t="s">
        <v>18</v>
      </c>
      <c r="P23" t="s">
        <v>18</v>
      </c>
      <c r="Q23" t="s">
        <v>18</v>
      </c>
      <c r="R23" t="s">
        <v>18</v>
      </c>
      <c r="S23" t="s">
        <v>18</v>
      </c>
      <c r="T23" t="s">
        <v>18</v>
      </c>
      <c r="U23" t="s">
        <v>18</v>
      </c>
      <c r="V23" t="s">
        <v>18</v>
      </c>
      <c r="W23" t="s">
        <v>18</v>
      </c>
      <c r="X23" t="s">
        <v>18</v>
      </c>
    </row>
    <row r="24" spans="2:24" ht="16.5" customHeight="1" x14ac:dyDescent="0.4">
      <c r="B24" s="44" t="s">
        <v>22</v>
      </c>
      <c r="C24" s="44"/>
      <c r="D24" s="41">
        <f>IFERROR(MIN(Grades[[#All],[Average]]),0)</f>
        <v>0.91</v>
      </c>
      <c r="E24" s="41"/>
      <c r="F24" s="2" t="str">
        <f>IFERROR(HLOOKUP(D24*TotalPoints,GradeTable,3),"")</f>
        <v>A-</v>
      </c>
      <c r="G24" s="3">
        <f>IFERROR(MIN(Grades[[#All],[GPA]]),0)</f>
        <v>3.67</v>
      </c>
      <c r="H24" t="s">
        <v>18</v>
      </c>
      <c r="I24" t="s">
        <v>18</v>
      </c>
      <c r="J24" t="s">
        <v>18</v>
      </c>
      <c r="K24" t="s">
        <v>18</v>
      </c>
      <c r="L24" t="s">
        <v>18</v>
      </c>
      <c r="M24" t="s">
        <v>18</v>
      </c>
      <c r="N24" t="s">
        <v>18</v>
      </c>
      <c r="O24" t="s">
        <v>18</v>
      </c>
      <c r="P24" t="s">
        <v>18</v>
      </c>
      <c r="Q24" t="s">
        <v>18</v>
      </c>
      <c r="R24" t="s">
        <v>18</v>
      </c>
      <c r="S24" t="s">
        <v>18</v>
      </c>
      <c r="T24" t="s">
        <v>18</v>
      </c>
      <c r="U24" t="s">
        <v>18</v>
      </c>
      <c r="V24" t="s">
        <v>18</v>
      </c>
      <c r="W24" t="s">
        <v>18</v>
      </c>
      <c r="X24" t="s">
        <v>18</v>
      </c>
    </row>
  </sheetData>
  <mergeCells count="15">
    <mergeCell ref="D23:E23"/>
    <mergeCell ref="D24:E24"/>
    <mergeCell ref="B22:C22"/>
    <mergeCell ref="B23:C23"/>
    <mergeCell ref="B24:C24"/>
    <mergeCell ref="E12:G12"/>
    <mergeCell ref="B5:G7"/>
    <mergeCell ref="B21:C21"/>
    <mergeCell ref="D21:E21"/>
    <mergeCell ref="D22:E22"/>
    <mergeCell ref="B4:G4"/>
    <mergeCell ref="E8:G8"/>
    <mergeCell ref="E9:G9"/>
    <mergeCell ref="E11:G11"/>
    <mergeCell ref="B3:G3"/>
  </mergeCells>
  <phoneticPr fontId="0" type="noConversion"/>
  <dataValidations xWindow="172" yWindow="488" count="23">
    <dataValidation allowBlank="1" showInputMessage="1" showErrorMessage="1" prompt="Enter School Name in this cell, Percent, Ltr Grade, and GPA in cells I3 through U6, Assignment names in cells H8 through X8, and Total Points in cells H9 through X9" sqref="B1" xr:uid="{0CD494D9-E400-4C22-B46B-D6804A8E083D}"/>
    <dataValidation allowBlank="1" showInputMessage="1" showErrorMessage="1" prompt="Enter Class or Project name in this cell" sqref="B4:G4" xr:uid="{673DA92E-0E02-4BBB-9B45-FB653BA7B809}"/>
    <dataValidation allowBlank="1" showInputMessage="1" showErrorMessage="1" prompt="Enter Year or Semester or Quarter in this cell" sqref="B5:G5" xr:uid="{6E8E0B91-4799-41C4-A294-B49458E38C0C}"/>
    <dataValidation allowBlank="1" showInputMessage="1" showErrorMessage="1" prompt="Enter Score in this row, from cells I3 through U3" sqref="H3" xr:uid="{5191DEA1-1B80-4639-B673-8002E7943C98}"/>
    <dataValidation allowBlank="1" showInputMessage="1" showErrorMessage="1" prompt="Enter Percent in this row, from cells I4 through U4" sqref="H4" xr:uid="{43944B48-1536-47B9-A16F-A7AC41041F29}"/>
    <dataValidation allowBlank="1" showInputMessage="1" showErrorMessage="1" prompt="Enter Ltr Grade in this row, from cells I5 through U5" sqref="H5" xr:uid="{0729B9AB-2440-4768-93C7-2C02FA95FCDB}"/>
    <dataValidation allowBlank="1" showInputMessage="1" showErrorMessage="1" prompt="Enter GPA in this row, from cells I6 through U6" sqref="H6" xr:uid="{C7304C4A-1978-4E61-AEDA-A078ACF436C4}"/>
    <dataValidation allowBlank="1" showInputMessage="1" showErrorMessage="1" prompt="Total number of assignments and tests is automatically calculated in cell at right" sqref="E11" xr:uid="{24BB25A0-336D-4C68-9355-60F9773CA913}"/>
    <dataValidation allowBlank="1" showInputMessage="1" showErrorMessage="1" prompt="Total number of assignments and tests is automatically calculated in this cell" sqref="H11" xr:uid="{BAF24822-85E0-442E-BC39-DBB7AE3695F6}"/>
    <dataValidation allowBlank="1" showInputMessage="1" showErrorMessage="1" prompt="Total possible points are automatically calculated in cell at right" sqref="E12" xr:uid="{8363A578-A54D-4DAD-B93F-5473A252D468}"/>
    <dataValidation allowBlank="1" showInputMessage="1" showErrorMessage="1" prompt="Total possible points are automatically calculated in this cell. Enter details in table starting in cell B14" sqref="H12" xr:uid="{A4E19BA5-168F-4EF0-B646-31C2785BDA1B}"/>
    <dataValidation allowBlank="1" showInputMessage="1" showErrorMessage="1" prompt="Enter Student Name in this column under this heading" sqref="B14" xr:uid="{DA4B5A04-9C43-4B99-B8F9-C3889AA97DB5}"/>
    <dataValidation allowBlank="1" showInputMessage="1" showErrorMessage="1" prompt="Enter Student ID in this column under this heading" sqref="C14" xr:uid="{B364916E-D43B-48BC-B8A2-F3AF5D13F7FA}"/>
    <dataValidation allowBlank="1" showInputMessage="1" showErrorMessage="1" prompt="Average is automatically calculated in this column under this heading" sqref="D14" xr:uid="{D8600198-5DC6-4879-8239-5FC04FCB4F1F}"/>
    <dataValidation allowBlank="1" showInputMessage="1" showErrorMessage="1" prompt="Score is automatically calculated in this column under this heading. To award extra credit points, give more points on an assignment than the total possible points listed" sqref="E14" xr:uid="{2AA1817F-74EA-4067-B27B-95D6C917BF62}"/>
    <dataValidation allowBlank="1" showInputMessage="1" showErrorMessage="1" prompt="Ltr Grade is automatically calculated in this column under this heading" sqref="F14" xr:uid="{42BAD4BA-08BA-4B43-A7DB-FA1F6F5951D4}"/>
    <dataValidation allowBlank="1" showInputMessage="1" showErrorMessage="1" prompt="GPA is automatically calculated in this column under this heading" sqref="G14" xr:uid="{ED77C62C-EEC1-48DD-955F-21CFC938AD3F}"/>
    <dataValidation allowBlank="1" showInputMessage="1" showErrorMessage="1" prompt="Create a Teachers Grade Book based on points in this worksheet. Enter School Name in cell B1, students' details in Grade table, and teacher and course details in cells B3 through B5" sqref="A1" xr:uid="{8B6D4F40-13BD-407C-A193-5DE48B0C9C10}"/>
    <dataValidation allowBlank="1" showInputMessage="1" showErrorMessage="1" prompt="Enter Assignment or Test Name in cells at right, from cell H8 through X8. Enter same assignment or test names as column headers in table starting in cell B14, in column H through X" sqref="E8:G8" xr:uid="{9118142A-4C93-41D2-A39E-06263D43C238}"/>
    <dataValidation allowBlank="1" showInputMessage="1" showErrorMessage="1" prompt="Enter Total Available Points in this row, from cells H9 to X9. Total number of assignments and tests is automatically calculated in cell H11 and Total possible points in cell H12" sqref="E9:G9" xr:uid="{0986D139-FBA5-4027-9C32-8335FC47604C}"/>
    <dataValidation allowBlank="1" showInputMessage="1" showErrorMessage="1" prompt="Customize column headers with the Assignment or Test Names entered in cells H8 through X8, and details in this column under this heading" sqref="H14:X14" xr:uid="{3D2E48A2-3458-4BA7-BBC7-31022F211EB6}"/>
    <dataValidation allowBlank="1" showInputMessage="1" showErrorMessage="1" prompt="Class Summary titles are in this column under this heading, cells B22 through B24" sqref="B21:C21" xr:uid="{6E3404F4-EBB1-4787-8F72-8E34A5E06EDA}"/>
    <dataValidation allowBlank="1" showInputMessage="1" showErrorMessage="1" prompt="Enter Teacher Name in this cell" sqref="C2:G2 B3" xr:uid="{58C74D12-994E-4162-BFB8-7165A7DF41CC}"/>
  </dataValidations>
  <printOptions horizontalCentered="1"/>
  <pageMargins left="0.4" right="0.4" top="0.4" bottom="0.4" header="0.3" footer="0.3"/>
  <pageSetup scale="43" fitToHeight="0" orientation="landscape" r:id="rId1"/>
  <headerFooter alignWithMargins="0"/>
  <ignoredErrors>
    <ignoredError sqref="H11:H12 D15:D19 E15:E19" emptyCellReference="1"/>
  </ignoredErrors>
  <tableParts count="1">
    <tablePart r:id="rId2"/>
  </tableParts>
</worksheet>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TM04099107</ap:Template>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7</vt:i4>
      </vt:variant>
    </vt:vector>
  </ap:HeadingPairs>
  <ap:TitlesOfParts>
    <vt:vector baseType="lpstr" size="9">
      <vt:lpstr>HOW TO USE THIS WORKBOOK</vt:lpstr>
      <vt:lpstr>GRADE BOOK</vt:lpstr>
      <vt:lpstr>GradeTable</vt:lpstr>
      <vt:lpstr>RowTitleRegion1..U6</vt:lpstr>
      <vt:lpstr>RowTitleRegion2..X9</vt:lpstr>
      <vt:lpstr>RowTitleRegion3..H12</vt:lpstr>
      <vt:lpstr>Title1</vt:lpstr>
      <vt:lpstr>TitleRegion1..G24.1</vt:lpstr>
      <vt:lpstr>TotalPoints</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2022-12-01T00:39:46Z</dcterms:created>
  <dcterms:modified xsi:type="dcterms:W3CDTF">2022-12-01T00:40:00Z</dcterms:modified>
</cp:coreProperties>
</file>