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codeName="ThisWorkbook"/>
  <bookViews>
    <workbookView xWindow="-108" yWindow="-108" windowWidth="23256" windowHeight="12720" xr2:uid="{00000000-000D-0000-FFFF-FFFF00000000}"/>
  </bookViews>
  <sheets>
    <sheet name="To-do list" sheetId="1" r:id="rId1"/>
  </sheets>
  <definedNames>
    <definedName name="_xlnm.Print_Area" localSheetId="0">'To-do list'!$A:$M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6" i="1"/>
  <c r="D8" i="1"/>
  <c r="D7" i="1"/>
  <c r="D11" i="1"/>
  <c r="D9" i="1"/>
  <c r="O4" i="1" l="1"/>
  <c r="O6" i="1"/>
  <c r="Q2" i="1" s="1"/>
  <c r="O5" i="1"/>
  <c r="Q4" i="1"/>
  <c r="I5" i="1"/>
  <c r="O2" i="1"/>
</calcChain>
</file>

<file path=xl/sharedStrings.xml><?xml version="1.0" encoding="utf-8"?>
<sst xmlns="http://schemas.openxmlformats.org/spreadsheetml/2006/main" count="40" uniqueCount="29">
  <si>
    <t xml:space="preserve"> </t>
  </si>
  <si>
    <t>TO-DO LIST</t>
  </si>
  <si>
    <t>Next Week</t>
  </si>
  <si>
    <t>Today Total</t>
  </si>
  <si>
    <t>TASK LIST</t>
  </si>
  <si>
    <t>TODAY'S PROGRESS</t>
  </si>
  <si>
    <t>This Week</t>
  </si>
  <si>
    <t>Today Completed</t>
  </si>
  <si>
    <t>CATEGORY</t>
  </si>
  <si>
    <t>DESCRIPTION</t>
  </si>
  <si>
    <t>DUE DATE</t>
  </si>
  <si>
    <t>PRIORITY</t>
  </si>
  <si>
    <t>STATUS</t>
  </si>
  <si>
    <t>Tomorrow</t>
  </si>
  <si>
    <t>Family</t>
  </si>
  <si>
    <t>Buy a gift for Mom's birthday</t>
  </si>
  <si>
    <t>High</t>
  </si>
  <si>
    <t>Completed</t>
  </si>
  <si>
    <t>Today</t>
  </si>
  <si>
    <t>Personal</t>
  </si>
  <si>
    <t>Return borrowed book</t>
  </si>
  <si>
    <t>Medium</t>
  </si>
  <si>
    <t>Pending</t>
  </si>
  <si>
    <t>TASK SUMMARY</t>
  </si>
  <si>
    <t>Work</t>
  </si>
  <si>
    <t>Team meeting</t>
  </si>
  <si>
    <t>Submit report</t>
  </si>
  <si>
    <t>Gym session</t>
  </si>
  <si>
    <t>Mom's birthday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</si>
</sst>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;@"/>
  </numFmts>
  <fonts count="18" x14ac:knownFonts="1">
    <font>
      <sz val="11"/>
      <color theme="1"/>
      <name val="Source Sans Pro"/>
      <family val="2"/>
      <scheme val="minor"/>
    </font>
    <font>
      <sz val="12"/>
      <color theme="1"/>
      <name val="Source Sans Pro"/>
      <family val="2"/>
      <scheme val="minor"/>
    </font>
    <font>
      <sz val="11"/>
      <color theme="0"/>
      <name val="Source Sans Pro"/>
      <family val="2"/>
      <scheme val="minor"/>
    </font>
    <font>
      <sz val="12"/>
      <color theme="1" tint="0.14999847407452621"/>
      <name val="Source Sans Pro"/>
      <family val="2"/>
      <scheme val="minor"/>
    </font>
    <font>
      <sz val="36"/>
      <color theme="1" tint="0.14999847407452621"/>
      <name val="Nyala"/>
      <family val="2"/>
      <scheme val="major"/>
    </font>
    <font>
      <sz val="11"/>
      <color theme="1" tint="0.14999847407452621"/>
      <name val="Source Sans Pro"/>
      <family val="2"/>
      <scheme val="minor"/>
    </font>
    <font>
      <sz val="20"/>
      <color theme="1" tint="0.14999847407452621"/>
      <name val="Nyala"/>
      <family val="2"/>
      <scheme val="major"/>
    </font>
    <font>
      <sz val="12"/>
      <color theme="0"/>
      <name val="Source Sans Pro"/>
      <family val="2"/>
      <scheme val="minor"/>
    </font>
    <font>
      <sz val="14"/>
      <color theme="1" tint="0.34998626667073579"/>
      <name val="Nyala"/>
      <family val="2"/>
      <scheme val="major"/>
    </font>
    <font>
      <sz val="12"/>
      <color theme="4" tint="-0.499984740745262"/>
      <name val="Source Sans Pro"/>
      <family val="2"/>
      <scheme val="minor"/>
    </font>
    <font>
      <sz val="72"/>
      <color theme="4" tint="-0.249977111117893"/>
      <name val="Nyala"/>
    </font>
    <font>
      <sz val="72"/>
      <color theme="4" tint="-0.249977111117893"/>
      <name val="Nyala"/>
      <scheme val="major"/>
    </font>
    <font>
      <sz val="24"/>
      <color theme="4" tint="-0.249977111117893"/>
      <name val="Nyala"/>
      <scheme val="major"/>
    </font>
    <font>
      <sz val="14"/>
      <color theme="4" tint="-0.499984740745262"/>
      <name val="Nyala"/>
      <scheme val="major"/>
    </font>
    <font>
      <sz val="11"/>
      <color theme="4" tint="-0.499984740745262"/>
      <name val="Source Sans Pro"/>
      <family val="2"/>
      <scheme val="minor"/>
    </font>
    <font>
      <sz val="11"/>
      <color rgb="FF0E3629"/>
      <name val="Source Sans Pro"/>
      <family val="2"/>
      <scheme val="minor"/>
    </font>
    <font>
      <sz val="12"/>
      <name val="Source Sans Pro"/>
      <family val="2"/>
      <scheme val="minor"/>
    </font>
    <font>
      <sz val="11"/>
      <name val="Source Sans Pro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BFD4B9"/>
        <bgColor rgb="FF000000"/>
      </patternFill>
    </fill>
  </fills>
  <borders count="2">
    <border>
      <left/>
      <right/>
      <top/>
      <bottom/>
      <diagonal/>
    </border>
    <border>
      <left/>
      <right/>
      <top style="thin">
        <color rgb="FF87AE7B"/>
      </top>
      <bottom style="thin">
        <color rgb="FF87AE7B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top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center" wrapText="1" indent="1"/>
    </xf>
    <xf numFmtId="164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top"/>
    </xf>
    <xf numFmtId="0" fontId="5" fillId="5" borderId="0" xfId="0" applyFont="1" applyFill="1" applyAlignment="1">
      <alignment horizontal="center" vertical="center"/>
    </xf>
    <xf numFmtId="164" fontId="5" fillId="5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9" fillId="4" borderId="0" xfId="2" applyFont="1" applyFill="1" applyAlignment="1">
      <alignment horizontal="left" vertical="center" indent="1"/>
    </xf>
    <xf numFmtId="0" fontId="10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left" vertical="top"/>
    </xf>
    <xf numFmtId="0" fontId="12" fillId="5" borderId="0" xfId="0" applyFont="1" applyFill="1" applyAlignment="1">
      <alignment horizontal="left"/>
    </xf>
    <xf numFmtId="0" fontId="13" fillId="0" borderId="0" xfId="0" applyFont="1" applyAlignment="1" applyProtection="1">
      <alignment horizontal="left" vertical="center" indent="1"/>
      <protection locked="0"/>
    </xf>
    <xf numFmtId="164" fontId="13" fillId="0" borderId="0" xfId="0" applyNumberFormat="1" applyFont="1" applyAlignment="1">
      <alignment horizontal="left" vertical="center" indent="1"/>
    </xf>
    <xf numFmtId="0" fontId="13" fillId="0" borderId="0" xfId="0" applyFont="1" applyAlignment="1">
      <alignment horizontal="left" vertical="center" indent="1"/>
    </xf>
    <xf numFmtId="0" fontId="14" fillId="0" borderId="0" xfId="0" applyFont="1" applyAlignment="1" applyProtection="1">
      <alignment horizontal="left" vertical="center" indent="1"/>
      <protection locked="0"/>
    </xf>
    <xf numFmtId="0" fontId="14" fillId="0" borderId="0" xfId="0" applyFont="1" applyAlignment="1" applyProtection="1">
      <alignment horizontal="left" vertical="center" wrapText="1" indent="1"/>
      <protection locked="0"/>
    </xf>
    <xf numFmtId="164" fontId="14" fillId="0" borderId="0" xfId="0" applyNumberFormat="1" applyFont="1" applyAlignment="1">
      <alignment horizontal="left" vertical="center" indent="1"/>
    </xf>
    <xf numFmtId="0" fontId="14" fillId="0" borderId="0" xfId="0" applyFont="1" applyAlignment="1">
      <alignment horizontal="left" vertical="center" indent="1"/>
    </xf>
    <xf numFmtId="164" fontId="15" fillId="7" borderId="1" xfId="0" applyNumberFormat="1" applyFont="1" applyFill="1" applyBorder="1" applyAlignment="1">
      <alignment horizontal="left" vertical="center" indent="1"/>
    </xf>
    <xf numFmtId="0" fontId="15" fillId="7" borderId="1" xfId="0" applyFont="1" applyFill="1" applyBorder="1" applyAlignment="1">
      <alignment horizontal="left" vertical="center" indent="1"/>
    </xf>
    <xf numFmtId="9" fontId="8" fillId="4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/>
    </xf>
    <xf numFmtId="0" fontId="12" fillId="5" borderId="0" xfId="0" applyFont="1" applyFill="1" applyAlignment="1">
      <alignment horizontal="left" vertical="top"/>
    </xf>
    <xf numFmtId="0" fontId="16" fillId="0" borderId="0" xfId="1" applyFont="1" applyFill="1" applyAlignment="1">
      <alignment horizontal="left" vertical="center" indent="1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 wrapText="1" indent="1"/>
    </xf>
  </cellXfs>
  <cellStyles count="3">
    <cellStyle name="60% - Accent2" xfId="2" builtinId="36"/>
    <cellStyle name="Accent2" xfId="1" builtinId="33"/>
    <cellStyle name="Normal" xfId="0" builtinId="0"/>
  </cellStyles>
  <dxfs count="27"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ont>
        <color rgb="FFC00000"/>
      </font>
    </dxf>
    <dxf>
      <font>
        <color auto="1"/>
      </font>
    </dxf>
    <dxf>
      <font>
        <color theme="0"/>
      </font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ont>
        <color rgb="FFC00000"/>
      </font>
    </dxf>
    <dxf>
      <fill>
        <patternFill>
          <bgColor theme="5" tint="0.59996337778862885"/>
        </patternFill>
      </fill>
    </dxf>
    <dxf>
      <fill>
        <patternFill>
          <bgColor theme="5"/>
        </patternFill>
      </fill>
    </dxf>
    <dxf>
      <font>
        <color rgb="FFC00000"/>
      </font>
    </dxf>
    <dxf>
      <font>
        <color theme="0"/>
      </font>
    </dxf>
    <dxf>
      <fill>
        <patternFill>
          <bgColor theme="5"/>
        </patternFill>
      </fill>
    </dxf>
    <dxf>
      <font>
        <color rgb="FFC00000"/>
      </font>
    </dxf>
    <dxf>
      <font>
        <color theme="0"/>
      </font>
    </dxf>
    <dxf>
      <font>
        <color rgb="FFC00000"/>
      </font>
    </dxf>
    <dxf>
      <font>
        <color theme="0"/>
      </font>
    </dxf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4" tint="-0.499984740745262"/>
        <name val="Source Sans Pro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8" tint="0.79998168889431442"/>
        <name val="Source Sans Pro"/>
        <family val="2"/>
        <scheme val="minor"/>
      </font>
      <fill>
        <patternFill>
          <fgColor indexed="64"/>
          <bgColor theme="8"/>
        </patternFill>
      </fill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color theme="4" tint="-0.499984740745262"/>
        <name val="Nyala"/>
        <scheme val="major"/>
      </font>
      <fill>
        <patternFill patternType="none">
          <fgColor indexed="64"/>
          <bgColor auto="1"/>
        </patternFill>
      </fill>
      <alignment horizontal="left" vertical="center" textRotation="0" indent="1" justifyLastLine="0" shrinkToFit="0" readingOrder="0"/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8" tint="-0.24994659260841701"/>
        </patternFill>
      </fill>
    </dxf>
    <dxf>
      <font>
        <color auto="1"/>
      </font>
      <fill>
        <patternFill>
          <bgColor theme="8"/>
        </patternFill>
      </fill>
      <border diagonalUp="0" diagonalDown="0">
        <left/>
        <right/>
        <top/>
        <bottom style="thin">
          <color theme="8" tint="-0.24994659260841701"/>
        </bottom>
        <vertical/>
        <horizontal style="thin">
          <color theme="8" tint="-0.24994659260841701"/>
        </horizontal>
      </border>
    </dxf>
  </dxfs>
  <tableStyles count="1" defaultTableStyle="TableStyleMedium2" defaultPivotStyle="PivotStyleLight16">
    <tableStyle name="To Do List Template" pivot="0" count="3" xr9:uid="{00000000-0011-0000-FFFF-FFFF00000000}">
      <tableStyleElement type="wholeTable" dxfId="26"/>
      <tableStyleElement type="headerRow" dxfId="25"/>
      <tableStyleElement type="lastColumn" dxfId="2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5-A644-B036-388659CBD00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325-A644-B036-388659CBD002}"/>
              </c:ext>
            </c:extLst>
          </c:dPt>
          <c:cat>
            <c:strRef>
              <c:f>'To-do list'!$N$5:$N$6</c:f>
              <c:strCache>
                <c:ptCount val="2"/>
                <c:pt idx="0">
                  <c:v>Tomorrow</c:v>
                </c:pt>
                <c:pt idx="1">
                  <c:v>Today</c:v>
                </c:pt>
              </c:strCache>
            </c:strRef>
          </c:cat>
          <c:val>
            <c:numRef>
              <c:f>'To-do list'!$O$5:$O$6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C-4402-9349-CD50D809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9685656"/>
        <c:axId val="439685000"/>
      </c:barChart>
      <c:catAx>
        <c:axId val="43968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439685000"/>
        <c:crosses val="autoZero"/>
        <c:auto val="1"/>
        <c:lblAlgn val="ctr"/>
        <c:lblOffset val="100"/>
        <c:noMultiLvlLbl val="0"/>
      </c:catAx>
      <c:valAx>
        <c:axId val="43968500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accent5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+mn-lt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43968565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12700" cap="flat" cmpd="sng" algn="ctr">
      <a:noFill/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  <a:latin typeface="+mn-lt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E58-B94E-A912-14EDF8BA67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C00-459D-B94E-BB51410EECA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'To-do list'!$N$2:$N$4</c15:sqref>
                  </c15:fullRef>
                </c:ext>
              </c:extLst>
              <c:f>('To-do list'!$N$2,'To-do list'!$N$4)</c:f>
              <c:strCache>
                <c:ptCount val="2"/>
                <c:pt idx="0">
                  <c:v>Next Week</c:v>
                </c:pt>
                <c:pt idx="1">
                  <c:v>This Week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'To-do list'!$O$2:$O$4</c15:sqref>
                  </c15:fullRef>
                </c:ext>
              </c:extLst>
              <c:f>('To-do list'!$O$2,'To-do list'!$O$4)</c:f>
              <c:numCache>
                <c:formatCode>General</c:formatCode>
                <c:ptCount val="2"/>
                <c:pt idx="0">
                  <c:v>1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3-49D1-87B4-892E4F68F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9685656"/>
        <c:axId val="439685000"/>
      </c:barChart>
      <c:catAx>
        <c:axId val="439685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5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439685000"/>
        <c:crosses val="autoZero"/>
        <c:auto val="1"/>
        <c:lblAlgn val="ctr"/>
        <c:lblOffset val="100"/>
        <c:noMultiLvlLbl val="0"/>
      </c:catAx>
      <c:valAx>
        <c:axId val="439685000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accent5">
                  <a:lumMod val="50000"/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>
                    <a:lumMod val="50000"/>
                  </a:schemeClr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n-US"/>
          </a:p>
        </c:txPr>
        <c:crossAx val="439685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5">
        <a:lumMod val="75000"/>
      </a:schemeClr>
    </a:solidFill>
    <a:ln w="12700" cap="flat" cmpd="sng" algn="ctr">
      <a:noFill/>
      <a:round/>
    </a:ln>
    <a:effectLst/>
  </c:spPr>
  <c:txPr>
    <a:bodyPr/>
    <a:lstStyle/>
    <a:p>
      <a:pPr>
        <a:defRPr>
          <a:solidFill>
            <a:schemeClr val="accent1">
              <a:lumMod val="50000"/>
            </a:schemeClr>
          </a:solidFill>
          <a:latin typeface="Source Sans Pro" panose="020B0503030403020204" pitchFamily="34" charset="0"/>
          <a:ea typeface="Source Sans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106680</xdr:colOff>
      <xdr:row>8</xdr:row>
      <xdr:rowOff>37527</xdr:rowOff>
    </xdr:from>
    <xdr:to>
      <xdr:col>11</xdr:col>
      <xdr:colOff>703580</xdr:colOff>
      <xdr:row>12</xdr:row>
      <xdr:rowOff>322006</xdr:rowOff>
    </xdr:to>
    <xdr:graphicFrame macro="">
      <xdr:nvGraphicFramePr>
        <xdr:cNvPr id="2" name="Chart 1" descr="task summary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109220</xdr:colOff>
      <xdr:row>13</xdr:row>
      <xdr:rowOff>380960</xdr:rowOff>
    </xdr:from>
    <xdr:to>
      <xdr:col>11</xdr:col>
      <xdr:colOff>706120</xdr:colOff>
      <xdr:row>18</xdr:row>
      <xdr:rowOff>327442</xdr:rowOff>
    </xdr:to>
    <xdr:graphicFrame macro="">
      <xdr:nvGraphicFramePr>
        <xdr:cNvPr id="3" name="Chart 2" descr="weekly task summary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442624</xdr:colOff>
      <xdr:row>1</xdr:row>
      <xdr:rowOff>322251</xdr:rowOff>
    </xdr:from>
    <xdr:to>
      <xdr:col>9</xdr:col>
      <xdr:colOff>468425</xdr:colOff>
      <xdr:row>2</xdr:row>
      <xdr:rowOff>119147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9AF10310-1618-2DBC-CBD3-B0621157F956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>
          <a:off x="7651144" y="573711"/>
          <a:ext cx="772561" cy="955136"/>
          <a:chOff x="8459501" y="594393"/>
          <a:chExt cx="853568" cy="942164"/>
        </a:xfrm>
      </xdr:grpSpPr>
      <xdr:sp macro="" textlink="">
        <xdr:nvSpPr>
          <xdr:cNvPr id="44" name="Freeform 43">
            <a:extLst>
              <a:ext uri="{FF2B5EF4-FFF2-40B4-BE49-F238E27FC236}">
                <a16:creationId xmlns:a16="http://schemas.microsoft.com/office/drawing/2014/main" id="{83FD3C3A-DCE9-8918-5F6E-8658EF82EFC8}"/>
              </a:ext>
            </a:extLst>
          </xdr:cNvPr>
          <xdr:cNvSpPr/>
        </xdr:nvSpPr>
        <xdr:spPr>
          <a:xfrm rot="3628130">
            <a:off x="8455754" y="984879"/>
            <a:ext cx="148498" cy="141004"/>
          </a:xfrm>
          <a:custGeom>
            <a:avLst/>
            <a:gdLst>
              <a:gd name="connsiteX0" fmla="*/ 147738 w 148612"/>
              <a:gd name="connsiteY0" fmla="*/ 52459 h 140733"/>
              <a:gd name="connsiteX1" fmla="*/ 82968 w 148612"/>
              <a:gd name="connsiteY1" fmla="*/ 139686 h 140733"/>
              <a:gd name="connsiteX2" fmla="*/ 1052 w 148612"/>
              <a:gd name="connsiteY2" fmla="*/ 82799 h 140733"/>
              <a:gd name="connsiteX3" fmla="*/ 58202 w 148612"/>
              <a:gd name="connsiteY3" fmla="*/ 1262 h 140733"/>
              <a:gd name="connsiteX4" fmla="*/ 147738 w 148612"/>
              <a:gd name="connsiteY4" fmla="*/ 52459 h 14073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148612" h="140733">
                <a:moveTo>
                  <a:pt x="147738" y="52459"/>
                </a:moveTo>
                <a:cubicBezTo>
                  <a:pt x="154405" y="90384"/>
                  <a:pt x="122020" y="133049"/>
                  <a:pt x="82968" y="139686"/>
                </a:cubicBezTo>
                <a:cubicBezTo>
                  <a:pt x="43915" y="146323"/>
                  <a:pt x="7720" y="120724"/>
                  <a:pt x="1052" y="82799"/>
                </a:cubicBezTo>
                <a:cubicBezTo>
                  <a:pt x="-5615" y="44875"/>
                  <a:pt x="20102" y="7898"/>
                  <a:pt x="58202" y="1262"/>
                </a:cubicBezTo>
                <a:cubicBezTo>
                  <a:pt x="96302" y="-5375"/>
                  <a:pt x="141070" y="14535"/>
                  <a:pt x="147738" y="52459"/>
                </a:cubicBezTo>
                <a:close/>
              </a:path>
            </a:pathLst>
          </a:custGeom>
          <a:solidFill>
            <a:schemeClr val="accent5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45" name="Freeform 44">
            <a:extLst>
              <a:ext uri="{FF2B5EF4-FFF2-40B4-BE49-F238E27FC236}">
                <a16:creationId xmlns:a16="http://schemas.microsoft.com/office/drawing/2014/main" id="{A1A3156C-D4A4-9C2D-D3B7-7D3275A60EA3}"/>
              </a:ext>
            </a:extLst>
          </xdr:cNvPr>
          <xdr:cNvSpPr/>
        </xdr:nvSpPr>
        <xdr:spPr>
          <a:xfrm rot="3628130">
            <a:off x="8467495" y="1272156"/>
            <a:ext cx="234378" cy="221940"/>
          </a:xfrm>
          <a:custGeom>
            <a:avLst/>
            <a:gdLst>
              <a:gd name="connsiteX0" fmla="*/ 132319 w 133031"/>
              <a:gd name="connsiteY0" fmla="*/ 47237 h 126799"/>
              <a:gd name="connsiteX1" fmla="*/ 74217 w 133031"/>
              <a:gd name="connsiteY1" fmla="*/ 125930 h 126799"/>
              <a:gd name="connsiteX2" fmla="*/ 874 w 133031"/>
              <a:gd name="connsiteY2" fmla="*/ 73784 h 126799"/>
              <a:gd name="connsiteX3" fmla="*/ 53262 w 133031"/>
              <a:gd name="connsiteY3" fmla="*/ 779 h 126799"/>
              <a:gd name="connsiteX4" fmla="*/ 132319 w 133031"/>
              <a:gd name="connsiteY4" fmla="*/ 47237 h 126799"/>
              <a:gd name="connsiteX5" fmla="*/ 132319 w 133031"/>
              <a:gd name="connsiteY5" fmla="*/ 47237 h 126799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</a:cxnLst>
            <a:rect l="l" t="t" r="r" b="b"/>
            <a:pathLst>
              <a:path w="133031" h="126799">
                <a:moveTo>
                  <a:pt x="132319" y="47237"/>
                </a:moveTo>
                <a:cubicBezTo>
                  <a:pt x="138034" y="81369"/>
                  <a:pt x="108507" y="120241"/>
                  <a:pt x="74217" y="125930"/>
                </a:cubicBezTo>
                <a:cubicBezTo>
                  <a:pt x="39927" y="131618"/>
                  <a:pt x="6589" y="108864"/>
                  <a:pt x="874" y="73784"/>
                </a:cubicBezTo>
                <a:cubicBezTo>
                  <a:pt x="-4841" y="38704"/>
                  <a:pt x="18019" y="6468"/>
                  <a:pt x="53262" y="779"/>
                </a:cubicBezTo>
                <a:cubicBezTo>
                  <a:pt x="87552" y="-3961"/>
                  <a:pt x="126604" y="13105"/>
                  <a:pt x="132319" y="47237"/>
                </a:cubicBezTo>
                <a:lnTo>
                  <a:pt x="132319" y="4723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grpSp>
        <xdr:nvGrpSpPr>
          <xdr:cNvPr id="89" name="Group 88">
            <a:extLst>
              <a:ext uri="{FF2B5EF4-FFF2-40B4-BE49-F238E27FC236}">
                <a16:creationId xmlns:a16="http://schemas.microsoft.com/office/drawing/2014/main" id="{193EA663-A7AC-3C16-6738-8A2555B61C97}"/>
              </a:ext>
            </a:extLst>
          </xdr:cNvPr>
          <xdr:cNvGrpSpPr/>
        </xdr:nvGrpSpPr>
        <xdr:grpSpPr>
          <a:xfrm rot="625215">
            <a:off x="8649278" y="594393"/>
            <a:ext cx="663791" cy="942164"/>
            <a:chOff x="8732794" y="447321"/>
            <a:chExt cx="531465" cy="753220"/>
          </a:xfrm>
        </xdr:grpSpPr>
        <xdr:sp macro="" textlink="">
          <xdr:nvSpPr>
            <xdr:cNvPr id="7" name="Freeform 6">
              <a:extLst>
                <a:ext uri="{FF2B5EF4-FFF2-40B4-BE49-F238E27FC236}">
                  <a16:creationId xmlns:a16="http://schemas.microsoft.com/office/drawing/2014/main" id="{210D75DD-AEEC-CA1C-6422-E10F4F854BE7}"/>
                </a:ext>
              </a:extLst>
            </xdr:cNvPr>
            <xdr:cNvSpPr/>
          </xdr:nvSpPr>
          <xdr:spPr>
            <a:xfrm rot="3628130">
              <a:off x="8631950" y="548165"/>
              <a:ext cx="733153" cy="531465"/>
            </a:xfrm>
            <a:custGeom>
              <a:avLst/>
              <a:gdLst>
                <a:gd name="connsiteX0" fmla="*/ 593487 w 743029"/>
                <a:gd name="connsiteY0" fmla="*/ 384436 h 530445"/>
                <a:gd name="connsiteX1" fmla="*/ 657305 w 743029"/>
                <a:gd name="connsiteY1" fmla="*/ 423309 h 530445"/>
                <a:gd name="connsiteX2" fmla="*/ 743030 w 743029"/>
                <a:gd name="connsiteY2" fmla="*/ 530445 h 530445"/>
                <a:gd name="connsiteX3" fmla="*/ 699214 w 743029"/>
                <a:gd name="connsiteY3" fmla="*/ 431842 h 530445"/>
                <a:gd name="connsiteX4" fmla="*/ 617300 w 743029"/>
                <a:gd name="connsiteY4" fmla="*/ 326601 h 530445"/>
                <a:gd name="connsiteX5" fmla="*/ 583962 w 743029"/>
                <a:gd name="connsiteY5" fmla="*/ 106640 h 530445"/>
                <a:gd name="connsiteX6" fmla="*/ 534432 w 743029"/>
                <a:gd name="connsiteY6" fmla="*/ 102847 h 530445"/>
                <a:gd name="connsiteX7" fmla="*/ 504905 w 743029"/>
                <a:gd name="connsiteY7" fmla="*/ 183437 h 530445"/>
                <a:gd name="connsiteX8" fmla="*/ 523002 w 743029"/>
                <a:gd name="connsiteY8" fmla="*/ 227998 h 530445"/>
                <a:gd name="connsiteX9" fmla="*/ 548720 w 743029"/>
                <a:gd name="connsiteY9" fmla="*/ 287729 h 530445"/>
                <a:gd name="connsiteX10" fmla="*/ 499189 w 743029"/>
                <a:gd name="connsiteY10" fmla="*/ 263078 h 530445"/>
                <a:gd name="connsiteX11" fmla="*/ 469662 w 743029"/>
                <a:gd name="connsiteY11" fmla="*/ 89574 h 530445"/>
                <a:gd name="connsiteX12" fmla="*/ 317262 w 743029"/>
                <a:gd name="connsiteY12" fmla="*/ 21310 h 530445"/>
                <a:gd name="connsiteX13" fmla="*/ 300117 w 743029"/>
                <a:gd name="connsiteY13" fmla="*/ 63975 h 530445"/>
                <a:gd name="connsiteX14" fmla="*/ 334407 w 743029"/>
                <a:gd name="connsiteY14" fmla="*/ 142668 h 530445"/>
                <a:gd name="connsiteX15" fmla="*/ 362982 w 743029"/>
                <a:gd name="connsiteY15" fmla="*/ 172059 h 530445"/>
                <a:gd name="connsiteX16" fmla="*/ 400130 w 743029"/>
                <a:gd name="connsiteY16" fmla="*/ 213776 h 530445"/>
                <a:gd name="connsiteX17" fmla="*/ 390605 w 743029"/>
                <a:gd name="connsiteY17" fmla="*/ 222309 h 530445"/>
                <a:gd name="connsiteX18" fmla="*/ 163909 w 743029"/>
                <a:gd name="connsiteY18" fmla="*/ 55442 h 530445"/>
                <a:gd name="connsiteX19" fmla="*/ 14367 w 743029"/>
                <a:gd name="connsiteY19" fmla="*/ 109484 h 530445"/>
                <a:gd name="connsiteX20" fmla="*/ 14367 w 743029"/>
                <a:gd name="connsiteY20" fmla="*/ 191970 h 530445"/>
                <a:gd name="connsiteX21" fmla="*/ 202962 w 743029"/>
                <a:gd name="connsiteY21" fmla="*/ 260234 h 530445"/>
                <a:gd name="connsiteX22" fmla="*/ 281067 w 743029"/>
                <a:gd name="connsiteY22" fmla="*/ 247908 h 530445"/>
                <a:gd name="connsiteX23" fmla="*/ 348695 w 743029"/>
                <a:gd name="connsiteY23" fmla="*/ 239375 h 530445"/>
                <a:gd name="connsiteX24" fmla="*/ 408702 w 743029"/>
                <a:gd name="connsiteY24" fmla="*/ 265922 h 530445"/>
                <a:gd name="connsiteX25" fmla="*/ 396320 w 743029"/>
                <a:gd name="connsiteY25" fmla="*/ 281092 h 530445"/>
                <a:gd name="connsiteX26" fmla="*/ 341075 w 743029"/>
                <a:gd name="connsiteY26" fmla="*/ 292469 h 530445"/>
                <a:gd name="connsiteX27" fmla="*/ 242967 w 743029"/>
                <a:gd name="connsiteY27" fmla="*/ 303847 h 530445"/>
                <a:gd name="connsiteX28" fmla="*/ 227727 w 743029"/>
                <a:gd name="connsiteY28" fmla="*/ 344615 h 530445"/>
                <a:gd name="connsiteX29" fmla="*/ 306784 w 743029"/>
                <a:gd name="connsiteY29" fmla="*/ 372111 h 530445"/>
                <a:gd name="connsiteX30" fmla="*/ 382984 w 743029"/>
                <a:gd name="connsiteY30" fmla="*/ 340823 h 530445"/>
                <a:gd name="connsiteX31" fmla="*/ 488712 w 743029"/>
                <a:gd name="connsiteY31" fmla="*/ 351252 h 530445"/>
                <a:gd name="connsiteX32" fmla="*/ 418227 w 743029"/>
                <a:gd name="connsiteY32" fmla="*/ 365474 h 530445"/>
                <a:gd name="connsiteX33" fmla="*/ 401082 w 743029"/>
                <a:gd name="connsiteY33" fmla="*/ 414776 h 530445"/>
                <a:gd name="connsiteX34" fmla="*/ 459184 w 743029"/>
                <a:gd name="connsiteY34" fmla="*/ 419516 h 530445"/>
                <a:gd name="connsiteX35" fmla="*/ 593487 w 743029"/>
                <a:gd name="connsiteY35" fmla="*/ 384436 h 530445"/>
                <a:gd name="connsiteX36" fmla="*/ 593487 w 743029"/>
                <a:gd name="connsiteY36" fmla="*/ 384436 h 53044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3029" h="530445">
                  <a:moveTo>
                    <a:pt x="593487" y="384436"/>
                  </a:moveTo>
                  <a:cubicBezTo>
                    <a:pt x="622062" y="391073"/>
                    <a:pt x="633492" y="399606"/>
                    <a:pt x="657305" y="423309"/>
                  </a:cubicBezTo>
                  <a:cubicBezTo>
                    <a:pt x="657305" y="423309"/>
                    <a:pt x="716359" y="494417"/>
                    <a:pt x="743030" y="530445"/>
                  </a:cubicBezTo>
                  <a:cubicBezTo>
                    <a:pt x="730647" y="495365"/>
                    <a:pt x="715407" y="463129"/>
                    <a:pt x="699214" y="431842"/>
                  </a:cubicBezTo>
                  <a:cubicBezTo>
                    <a:pt x="622062" y="350304"/>
                    <a:pt x="611584" y="374007"/>
                    <a:pt x="617300" y="326601"/>
                  </a:cubicBezTo>
                  <a:cubicBezTo>
                    <a:pt x="625872" y="257389"/>
                    <a:pt x="641112" y="147408"/>
                    <a:pt x="583962" y="106640"/>
                  </a:cubicBezTo>
                  <a:cubicBezTo>
                    <a:pt x="570627" y="97159"/>
                    <a:pt x="551577" y="93366"/>
                    <a:pt x="534432" y="102847"/>
                  </a:cubicBezTo>
                  <a:cubicBezTo>
                    <a:pt x="501095" y="119913"/>
                    <a:pt x="499189" y="146460"/>
                    <a:pt x="504905" y="183437"/>
                  </a:cubicBezTo>
                  <a:cubicBezTo>
                    <a:pt x="507762" y="199554"/>
                    <a:pt x="511572" y="210932"/>
                    <a:pt x="523002" y="227998"/>
                  </a:cubicBezTo>
                  <a:cubicBezTo>
                    <a:pt x="521097" y="225153"/>
                    <a:pt x="551577" y="266870"/>
                    <a:pt x="548720" y="287729"/>
                  </a:cubicBezTo>
                  <a:cubicBezTo>
                    <a:pt x="543957" y="307639"/>
                    <a:pt x="510620" y="280144"/>
                    <a:pt x="499189" y="263078"/>
                  </a:cubicBezTo>
                  <a:cubicBezTo>
                    <a:pt x="465852" y="209036"/>
                    <a:pt x="493475" y="142668"/>
                    <a:pt x="469662" y="89574"/>
                  </a:cubicBezTo>
                  <a:cubicBezTo>
                    <a:pt x="427752" y="-6186"/>
                    <a:pt x="351552" y="-18511"/>
                    <a:pt x="317262" y="21310"/>
                  </a:cubicBezTo>
                  <a:cubicBezTo>
                    <a:pt x="311547" y="28895"/>
                    <a:pt x="301070" y="58286"/>
                    <a:pt x="300117" y="63975"/>
                  </a:cubicBezTo>
                  <a:cubicBezTo>
                    <a:pt x="292497" y="97159"/>
                    <a:pt x="326787" y="133187"/>
                    <a:pt x="334407" y="142668"/>
                  </a:cubicBezTo>
                  <a:cubicBezTo>
                    <a:pt x="343932" y="154045"/>
                    <a:pt x="344884" y="156890"/>
                    <a:pt x="362982" y="172059"/>
                  </a:cubicBezTo>
                  <a:cubicBezTo>
                    <a:pt x="362982" y="172059"/>
                    <a:pt x="393462" y="195762"/>
                    <a:pt x="400130" y="213776"/>
                  </a:cubicBezTo>
                  <a:cubicBezTo>
                    <a:pt x="402034" y="221361"/>
                    <a:pt x="400130" y="224205"/>
                    <a:pt x="390605" y="222309"/>
                  </a:cubicBezTo>
                  <a:cubicBezTo>
                    <a:pt x="340122" y="209984"/>
                    <a:pt x="238204" y="85781"/>
                    <a:pt x="163909" y="55442"/>
                  </a:cubicBezTo>
                  <a:cubicBezTo>
                    <a:pt x="89614" y="25102"/>
                    <a:pt x="30559" y="75352"/>
                    <a:pt x="14367" y="109484"/>
                  </a:cubicBezTo>
                  <a:cubicBezTo>
                    <a:pt x="-1825" y="143616"/>
                    <a:pt x="-7541" y="161630"/>
                    <a:pt x="14367" y="191970"/>
                  </a:cubicBezTo>
                  <a:cubicBezTo>
                    <a:pt x="74375" y="274455"/>
                    <a:pt x="164862" y="266870"/>
                    <a:pt x="202962" y="260234"/>
                  </a:cubicBezTo>
                  <a:cubicBezTo>
                    <a:pt x="202962" y="260234"/>
                    <a:pt x="261064" y="252649"/>
                    <a:pt x="281067" y="247908"/>
                  </a:cubicBezTo>
                  <a:cubicBezTo>
                    <a:pt x="280114" y="247908"/>
                    <a:pt x="322977" y="238427"/>
                    <a:pt x="348695" y="239375"/>
                  </a:cubicBezTo>
                  <a:cubicBezTo>
                    <a:pt x="367745" y="240323"/>
                    <a:pt x="406797" y="249804"/>
                    <a:pt x="408702" y="265922"/>
                  </a:cubicBezTo>
                  <a:cubicBezTo>
                    <a:pt x="408702" y="271611"/>
                    <a:pt x="402034" y="277300"/>
                    <a:pt x="396320" y="281092"/>
                  </a:cubicBezTo>
                  <a:cubicBezTo>
                    <a:pt x="378222" y="292469"/>
                    <a:pt x="362982" y="292469"/>
                    <a:pt x="341075" y="292469"/>
                  </a:cubicBezTo>
                  <a:cubicBezTo>
                    <a:pt x="317262" y="291521"/>
                    <a:pt x="263922" y="292469"/>
                    <a:pt x="242967" y="303847"/>
                  </a:cubicBezTo>
                  <a:cubicBezTo>
                    <a:pt x="226775" y="313328"/>
                    <a:pt x="218202" y="328498"/>
                    <a:pt x="227727" y="344615"/>
                  </a:cubicBezTo>
                  <a:cubicBezTo>
                    <a:pt x="245825" y="374955"/>
                    <a:pt x="273447" y="376851"/>
                    <a:pt x="306784" y="372111"/>
                  </a:cubicBezTo>
                  <a:cubicBezTo>
                    <a:pt x="327739" y="369266"/>
                    <a:pt x="340122" y="364526"/>
                    <a:pt x="382984" y="340823"/>
                  </a:cubicBezTo>
                  <a:cubicBezTo>
                    <a:pt x="488712" y="282988"/>
                    <a:pt x="539195" y="331342"/>
                    <a:pt x="488712" y="351252"/>
                  </a:cubicBezTo>
                  <a:cubicBezTo>
                    <a:pt x="465852" y="357889"/>
                    <a:pt x="442039" y="355045"/>
                    <a:pt x="418227" y="365474"/>
                  </a:cubicBezTo>
                  <a:cubicBezTo>
                    <a:pt x="383937" y="379695"/>
                    <a:pt x="382984" y="398658"/>
                    <a:pt x="401082" y="414776"/>
                  </a:cubicBezTo>
                  <a:cubicBezTo>
                    <a:pt x="415370" y="428997"/>
                    <a:pt x="440134" y="428049"/>
                    <a:pt x="459184" y="419516"/>
                  </a:cubicBezTo>
                  <a:cubicBezTo>
                    <a:pt x="502047" y="403398"/>
                    <a:pt x="528717" y="374007"/>
                    <a:pt x="593487" y="384436"/>
                  </a:cubicBezTo>
                  <a:lnTo>
                    <a:pt x="593487" y="384436"/>
                  </a:lnTo>
                  <a:close/>
                </a:path>
              </a:pathLst>
            </a:custGeom>
            <a:solidFill>
              <a:schemeClr val="accent2"/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  <xdr:sp macro="" textlink="">
          <xdr:nvSpPr>
            <xdr:cNvPr id="46" name="Freeform 45">
              <a:extLst>
                <a:ext uri="{FF2B5EF4-FFF2-40B4-BE49-F238E27FC236}">
                  <a16:creationId xmlns:a16="http://schemas.microsoft.com/office/drawing/2014/main" id="{889E589F-804D-5331-0308-55805261FFF2}"/>
                </a:ext>
              </a:extLst>
            </xdr:cNvPr>
            <xdr:cNvSpPr/>
          </xdr:nvSpPr>
          <xdr:spPr>
            <a:xfrm rot="3628130">
              <a:off x="8597128" y="609546"/>
              <a:ext cx="732201" cy="449789"/>
            </a:xfrm>
            <a:custGeom>
              <a:avLst/>
              <a:gdLst>
                <a:gd name="connsiteX0" fmla="*/ 592535 w 742076"/>
                <a:gd name="connsiteY0" fmla="*/ 302917 h 448926"/>
                <a:gd name="connsiteX1" fmla="*/ 656352 w 742076"/>
                <a:gd name="connsiteY1" fmla="*/ 341790 h 448926"/>
                <a:gd name="connsiteX2" fmla="*/ 742077 w 742076"/>
                <a:gd name="connsiteY2" fmla="*/ 448926 h 448926"/>
                <a:gd name="connsiteX3" fmla="*/ 742077 w 742076"/>
                <a:gd name="connsiteY3" fmla="*/ 448926 h 448926"/>
                <a:gd name="connsiteX4" fmla="*/ 698262 w 742076"/>
                <a:gd name="connsiteY4" fmla="*/ 350323 h 448926"/>
                <a:gd name="connsiteX5" fmla="*/ 616347 w 742076"/>
                <a:gd name="connsiteY5" fmla="*/ 245082 h 448926"/>
                <a:gd name="connsiteX6" fmla="*/ 618252 w 742076"/>
                <a:gd name="connsiteY6" fmla="*/ 229913 h 448926"/>
                <a:gd name="connsiteX7" fmla="*/ 514430 w 742076"/>
                <a:gd name="connsiteY7" fmla="*/ 132257 h 448926"/>
                <a:gd name="connsiteX8" fmla="*/ 523002 w 742076"/>
                <a:gd name="connsiteY8" fmla="*/ 146479 h 448926"/>
                <a:gd name="connsiteX9" fmla="*/ 548719 w 742076"/>
                <a:gd name="connsiteY9" fmla="*/ 206210 h 448926"/>
                <a:gd name="connsiteX10" fmla="*/ 499189 w 742076"/>
                <a:gd name="connsiteY10" fmla="*/ 181559 h 448926"/>
                <a:gd name="connsiteX11" fmla="*/ 481092 w 742076"/>
                <a:gd name="connsiteY11" fmla="*/ 109502 h 448926"/>
                <a:gd name="connsiteX12" fmla="*/ 313452 w 742076"/>
                <a:gd name="connsiteY12" fmla="*/ 34602 h 448926"/>
                <a:gd name="connsiteX13" fmla="*/ 334407 w 742076"/>
                <a:gd name="connsiteY13" fmla="*/ 61149 h 448926"/>
                <a:gd name="connsiteX14" fmla="*/ 362982 w 742076"/>
                <a:gd name="connsiteY14" fmla="*/ 90540 h 448926"/>
                <a:gd name="connsiteX15" fmla="*/ 400130 w 742076"/>
                <a:gd name="connsiteY15" fmla="*/ 132257 h 448926"/>
                <a:gd name="connsiteX16" fmla="*/ 390605 w 742076"/>
                <a:gd name="connsiteY16" fmla="*/ 140790 h 448926"/>
                <a:gd name="connsiteX17" fmla="*/ 226774 w 742076"/>
                <a:gd name="connsiteY17" fmla="*/ 12795 h 448926"/>
                <a:gd name="connsiteX18" fmla="*/ 33417 w 742076"/>
                <a:gd name="connsiteY18" fmla="*/ 470 h 448926"/>
                <a:gd name="connsiteX19" fmla="*/ 14367 w 742076"/>
                <a:gd name="connsiteY19" fmla="*/ 27017 h 448926"/>
                <a:gd name="connsiteX20" fmla="*/ 14367 w 742076"/>
                <a:gd name="connsiteY20" fmla="*/ 109502 h 448926"/>
                <a:gd name="connsiteX21" fmla="*/ 202962 w 742076"/>
                <a:gd name="connsiteY21" fmla="*/ 177766 h 448926"/>
                <a:gd name="connsiteX22" fmla="*/ 281067 w 742076"/>
                <a:gd name="connsiteY22" fmla="*/ 165441 h 448926"/>
                <a:gd name="connsiteX23" fmla="*/ 348694 w 742076"/>
                <a:gd name="connsiteY23" fmla="*/ 156908 h 448926"/>
                <a:gd name="connsiteX24" fmla="*/ 408702 w 742076"/>
                <a:gd name="connsiteY24" fmla="*/ 183455 h 448926"/>
                <a:gd name="connsiteX25" fmla="*/ 396319 w 742076"/>
                <a:gd name="connsiteY25" fmla="*/ 198625 h 448926"/>
                <a:gd name="connsiteX26" fmla="*/ 341074 w 742076"/>
                <a:gd name="connsiteY26" fmla="*/ 210002 h 448926"/>
                <a:gd name="connsiteX27" fmla="*/ 242967 w 742076"/>
                <a:gd name="connsiteY27" fmla="*/ 221380 h 448926"/>
                <a:gd name="connsiteX28" fmla="*/ 227727 w 742076"/>
                <a:gd name="connsiteY28" fmla="*/ 262148 h 448926"/>
                <a:gd name="connsiteX29" fmla="*/ 306785 w 742076"/>
                <a:gd name="connsiteY29" fmla="*/ 289644 h 448926"/>
                <a:gd name="connsiteX30" fmla="*/ 382985 w 742076"/>
                <a:gd name="connsiteY30" fmla="*/ 258356 h 448926"/>
                <a:gd name="connsiteX31" fmla="*/ 488712 w 742076"/>
                <a:gd name="connsiteY31" fmla="*/ 268785 h 448926"/>
                <a:gd name="connsiteX32" fmla="*/ 418227 w 742076"/>
                <a:gd name="connsiteY32" fmla="*/ 283007 h 448926"/>
                <a:gd name="connsiteX33" fmla="*/ 401082 w 742076"/>
                <a:gd name="connsiteY33" fmla="*/ 332308 h 448926"/>
                <a:gd name="connsiteX34" fmla="*/ 459185 w 742076"/>
                <a:gd name="connsiteY34" fmla="*/ 337049 h 448926"/>
                <a:gd name="connsiteX35" fmla="*/ 592535 w 742076"/>
                <a:gd name="connsiteY35" fmla="*/ 302917 h 448926"/>
                <a:gd name="connsiteX36" fmla="*/ 592535 w 742076"/>
                <a:gd name="connsiteY36" fmla="*/ 302917 h 448926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  <a:cxn ang="0">
                  <a:pos x="connsiteX3" y="connsiteY3"/>
                </a:cxn>
                <a:cxn ang="0">
                  <a:pos x="connsiteX4" y="connsiteY4"/>
                </a:cxn>
                <a:cxn ang="0">
                  <a:pos x="connsiteX5" y="connsiteY5"/>
                </a:cxn>
                <a:cxn ang="0">
                  <a:pos x="connsiteX6" y="connsiteY6"/>
                </a:cxn>
                <a:cxn ang="0">
                  <a:pos x="connsiteX7" y="connsiteY7"/>
                </a:cxn>
                <a:cxn ang="0">
                  <a:pos x="connsiteX8" y="connsiteY8"/>
                </a:cxn>
                <a:cxn ang="0">
                  <a:pos x="connsiteX9" y="connsiteY9"/>
                </a:cxn>
                <a:cxn ang="0">
                  <a:pos x="connsiteX10" y="connsiteY10"/>
                </a:cxn>
                <a:cxn ang="0">
                  <a:pos x="connsiteX11" y="connsiteY11"/>
                </a:cxn>
                <a:cxn ang="0">
                  <a:pos x="connsiteX12" y="connsiteY12"/>
                </a:cxn>
                <a:cxn ang="0">
                  <a:pos x="connsiteX13" y="connsiteY13"/>
                </a:cxn>
                <a:cxn ang="0">
                  <a:pos x="connsiteX14" y="connsiteY14"/>
                </a:cxn>
                <a:cxn ang="0">
                  <a:pos x="connsiteX15" y="connsiteY15"/>
                </a:cxn>
                <a:cxn ang="0">
                  <a:pos x="connsiteX16" y="connsiteY16"/>
                </a:cxn>
                <a:cxn ang="0">
                  <a:pos x="connsiteX17" y="connsiteY17"/>
                </a:cxn>
                <a:cxn ang="0">
                  <a:pos x="connsiteX18" y="connsiteY18"/>
                </a:cxn>
                <a:cxn ang="0">
                  <a:pos x="connsiteX19" y="connsiteY19"/>
                </a:cxn>
                <a:cxn ang="0">
                  <a:pos x="connsiteX20" y="connsiteY20"/>
                </a:cxn>
                <a:cxn ang="0">
                  <a:pos x="connsiteX21" y="connsiteY21"/>
                </a:cxn>
                <a:cxn ang="0">
                  <a:pos x="connsiteX22" y="connsiteY22"/>
                </a:cxn>
                <a:cxn ang="0">
                  <a:pos x="connsiteX23" y="connsiteY23"/>
                </a:cxn>
                <a:cxn ang="0">
                  <a:pos x="connsiteX24" y="connsiteY24"/>
                </a:cxn>
                <a:cxn ang="0">
                  <a:pos x="connsiteX25" y="connsiteY25"/>
                </a:cxn>
                <a:cxn ang="0">
                  <a:pos x="connsiteX26" y="connsiteY26"/>
                </a:cxn>
                <a:cxn ang="0">
                  <a:pos x="connsiteX27" y="connsiteY27"/>
                </a:cxn>
                <a:cxn ang="0">
                  <a:pos x="connsiteX28" y="connsiteY28"/>
                </a:cxn>
                <a:cxn ang="0">
                  <a:pos x="connsiteX29" y="connsiteY29"/>
                </a:cxn>
                <a:cxn ang="0">
                  <a:pos x="connsiteX30" y="connsiteY30"/>
                </a:cxn>
                <a:cxn ang="0">
                  <a:pos x="connsiteX31" y="connsiteY31"/>
                </a:cxn>
                <a:cxn ang="0">
                  <a:pos x="connsiteX32" y="connsiteY32"/>
                </a:cxn>
                <a:cxn ang="0">
                  <a:pos x="connsiteX33" y="connsiteY33"/>
                </a:cxn>
                <a:cxn ang="0">
                  <a:pos x="connsiteX34" y="connsiteY34"/>
                </a:cxn>
                <a:cxn ang="0">
                  <a:pos x="connsiteX35" y="connsiteY35"/>
                </a:cxn>
                <a:cxn ang="0">
                  <a:pos x="connsiteX36" y="connsiteY36"/>
                </a:cxn>
              </a:cxnLst>
              <a:rect l="l" t="t" r="r" b="b"/>
              <a:pathLst>
                <a:path w="742076" h="448926">
                  <a:moveTo>
                    <a:pt x="592535" y="302917"/>
                  </a:moveTo>
                  <a:cubicBezTo>
                    <a:pt x="621110" y="309554"/>
                    <a:pt x="632540" y="318087"/>
                    <a:pt x="656352" y="341790"/>
                  </a:cubicBezTo>
                  <a:cubicBezTo>
                    <a:pt x="656352" y="341790"/>
                    <a:pt x="715407" y="412898"/>
                    <a:pt x="742077" y="448926"/>
                  </a:cubicBezTo>
                  <a:lnTo>
                    <a:pt x="742077" y="448926"/>
                  </a:lnTo>
                  <a:cubicBezTo>
                    <a:pt x="729694" y="413846"/>
                    <a:pt x="714455" y="381610"/>
                    <a:pt x="698262" y="350323"/>
                  </a:cubicBezTo>
                  <a:cubicBezTo>
                    <a:pt x="621110" y="268785"/>
                    <a:pt x="610632" y="292488"/>
                    <a:pt x="616347" y="245082"/>
                  </a:cubicBezTo>
                  <a:cubicBezTo>
                    <a:pt x="617299" y="240342"/>
                    <a:pt x="617299" y="235601"/>
                    <a:pt x="618252" y="229913"/>
                  </a:cubicBezTo>
                  <a:cubicBezTo>
                    <a:pt x="586819" y="192936"/>
                    <a:pt x="552530" y="159752"/>
                    <a:pt x="514430" y="132257"/>
                  </a:cubicBezTo>
                  <a:cubicBezTo>
                    <a:pt x="516335" y="136998"/>
                    <a:pt x="519192" y="140790"/>
                    <a:pt x="523002" y="146479"/>
                  </a:cubicBezTo>
                  <a:cubicBezTo>
                    <a:pt x="521097" y="143634"/>
                    <a:pt x="551577" y="185351"/>
                    <a:pt x="548719" y="206210"/>
                  </a:cubicBezTo>
                  <a:cubicBezTo>
                    <a:pt x="543957" y="226120"/>
                    <a:pt x="510619" y="198625"/>
                    <a:pt x="499189" y="181559"/>
                  </a:cubicBezTo>
                  <a:cubicBezTo>
                    <a:pt x="484902" y="158804"/>
                    <a:pt x="482044" y="134153"/>
                    <a:pt x="481092" y="109502"/>
                  </a:cubicBezTo>
                  <a:cubicBezTo>
                    <a:pt x="430610" y="77267"/>
                    <a:pt x="374412" y="51668"/>
                    <a:pt x="313452" y="34602"/>
                  </a:cubicBezTo>
                  <a:cubicBezTo>
                    <a:pt x="321072" y="46927"/>
                    <a:pt x="330597" y="57356"/>
                    <a:pt x="334407" y="61149"/>
                  </a:cubicBezTo>
                  <a:cubicBezTo>
                    <a:pt x="343932" y="72526"/>
                    <a:pt x="344885" y="75370"/>
                    <a:pt x="362982" y="90540"/>
                  </a:cubicBezTo>
                  <a:cubicBezTo>
                    <a:pt x="362982" y="90540"/>
                    <a:pt x="393462" y="114243"/>
                    <a:pt x="400130" y="132257"/>
                  </a:cubicBezTo>
                  <a:cubicBezTo>
                    <a:pt x="402035" y="139842"/>
                    <a:pt x="400130" y="142686"/>
                    <a:pt x="390605" y="140790"/>
                  </a:cubicBezTo>
                  <a:cubicBezTo>
                    <a:pt x="353457" y="131309"/>
                    <a:pt x="288687" y="61149"/>
                    <a:pt x="226774" y="12795"/>
                  </a:cubicBezTo>
                  <a:cubicBezTo>
                    <a:pt x="165814" y="2366"/>
                    <a:pt x="101044" y="-1426"/>
                    <a:pt x="33417" y="470"/>
                  </a:cubicBezTo>
                  <a:cubicBezTo>
                    <a:pt x="24844" y="9003"/>
                    <a:pt x="18177" y="18484"/>
                    <a:pt x="14367" y="27017"/>
                  </a:cubicBezTo>
                  <a:cubicBezTo>
                    <a:pt x="-1826" y="61149"/>
                    <a:pt x="-7540" y="79163"/>
                    <a:pt x="14367" y="109502"/>
                  </a:cubicBezTo>
                  <a:cubicBezTo>
                    <a:pt x="74374" y="191988"/>
                    <a:pt x="164862" y="184403"/>
                    <a:pt x="202962" y="177766"/>
                  </a:cubicBezTo>
                  <a:cubicBezTo>
                    <a:pt x="202962" y="177766"/>
                    <a:pt x="261064" y="170182"/>
                    <a:pt x="281067" y="165441"/>
                  </a:cubicBezTo>
                  <a:cubicBezTo>
                    <a:pt x="280114" y="165441"/>
                    <a:pt x="322977" y="155960"/>
                    <a:pt x="348694" y="156908"/>
                  </a:cubicBezTo>
                  <a:cubicBezTo>
                    <a:pt x="367744" y="157856"/>
                    <a:pt x="406797" y="167337"/>
                    <a:pt x="408702" y="183455"/>
                  </a:cubicBezTo>
                  <a:cubicBezTo>
                    <a:pt x="408702" y="189144"/>
                    <a:pt x="402035" y="194832"/>
                    <a:pt x="396319" y="198625"/>
                  </a:cubicBezTo>
                  <a:cubicBezTo>
                    <a:pt x="378222" y="210002"/>
                    <a:pt x="362982" y="210002"/>
                    <a:pt x="341074" y="210002"/>
                  </a:cubicBezTo>
                  <a:cubicBezTo>
                    <a:pt x="317262" y="209054"/>
                    <a:pt x="263922" y="210002"/>
                    <a:pt x="242967" y="221380"/>
                  </a:cubicBezTo>
                  <a:cubicBezTo>
                    <a:pt x="226774" y="230861"/>
                    <a:pt x="218202" y="246030"/>
                    <a:pt x="227727" y="262148"/>
                  </a:cubicBezTo>
                  <a:cubicBezTo>
                    <a:pt x="245824" y="292488"/>
                    <a:pt x="273447" y="294384"/>
                    <a:pt x="306785" y="289644"/>
                  </a:cubicBezTo>
                  <a:cubicBezTo>
                    <a:pt x="327739" y="286799"/>
                    <a:pt x="340122" y="282059"/>
                    <a:pt x="382985" y="258356"/>
                  </a:cubicBezTo>
                  <a:cubicBezTo>
                    <a:pt x="488712" y="200521"/>
                    <a:pt x="539194" y="248875"/>
                    <a:pt x="488712" y="268785"/>
                  </a:cubicBezTo>
                  <a:cubicBezTo>
                    <a:pt x="465852" y="275422"/>
                    <a:pt x="442039" y="272578"/>
                    <a:pt x="418227" y="283007"/>
                  </a:cubicBezTo>
                  <a:cubicBezTo>
                    <a:pt x="383937" y="297228"/>
                    <a:pt x="382985" y="316191"/>
                    <a:pt x="401082" y="332308"/>
                  </a:cubicBezTo>
                  <a:cubicBezTo>
                    <a:pt x="415369" y="346530"/>
                    <a:pt x="440135" y="345582"/>
                    <a:pt x="459185" y="337049"/>
                  </a:cubicBezTo>
                  <a:cubicBezTo>
                    <a:pt x="501094" y="321879"/>
                    <a:pt x="527765" y="292488"/>
                    <a:pt x="592535" y="302917"/>
                  </a:cubicBezTo>
                  <a:lnTo>
                    <a:pt x="592535" y="302917"/>
                  </a:lnTo>
                  <a:close/>
                </a:path>
              </a:pathLst>
            </a:custGeom>
            <a:solidFill>
              <a:schemeClr val="accent2">
                <a:lumMod val="60000"/>
                <a:lumOff val="40000"/>
              </a:schemeClr>
            </a:solidFill>
            <a:ln w="9637" cap="flat">
              <a:noFill/>
              <a:prstDash val="solid"/>
              <a:miter/>
            </a:ln>
          </xdr:spPr>
          <xdr:txBody>
            <a:bodyPr rtlCol="0" anchor="ctr"/>
            <a:lstStyle/>
            <a:p>
              <a:endParaRPr lang="en-US"/>
            </a:p>
          </xdr:txBody>
        </xdr:sp>
      </xdr:grpSp>
    </xdr:grpSp>
    <xdr:clientData/>
  </xdr:twoCellAnchor>
  <xdr:twoCellAnchor>
    <xdr:from>
      <xdr:col>2</xdr:col>
      <xdr:colOff>449341</xdr:colOff>
      <xdr:row>0</xdr:row>
      <xdr:rowOff>243736</xdr:rowOff>
    </xdr:from>
    <xdr:to>
      <xdr:col>2</xdr:col>
      <xdr:colOff>1650417</xdr:colOff>
      <xdr:row>3</xdr:row>
      <xdr:rowOff>149103</xdr:rowOff>
    </xdr:to>
    <xdr:grpSp>
      <xdr:nvGrpSpPr>
        <xdr:cNvPr id="87" name="Group 86">
          <a:extLst>
            <a:ext uri="{FF2B5EF4-FFF2-40B4-BE49-F238E27FC236}">
              <a16:creationId xmlns:a16="http://schemas.microsoft.com/office/drawing/2014/main" id="{A1506B4A-DFF8-4F12-D687-ACD9629848A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pSpPr/>
      </xdr:nvGrpSpPr>
      <xdr:grpSpPr>
        <a:xfrm rot="20647552">
          <a:off x="1737121" y="243736"/>
          <a:ext cx="1201076" cy="1566527"/>
          <a:chOff x="1889760" y="314960"/>
          <a:chExt cx="1310878" cy="1705102"/>
        </a:xfrm>
      </xdr:grpSpPr>
      <xdr:sp macro="" textlink="">
        <xdr:nvSpPr>
          <xdr:cNvPr id="66" name="Freeform 65">
            <a:extLst>
              <a:ext uri="{FF2B5EF4-FFF2-40B4-BE49-F238E27FC236}">
                <a16:creationId xmlns:a16="http://schemas.microsoft.com/office/drawing/2014/main" id="{AE84C58A-8D9D-3F47-88F9-1CCABB728A5E}"/>
              </a:ext>
            </a:extLst>
          </xdr:cNvPr>
          <xdr:cNvSpPr/>
        </xdr:nvSpPr>
        <xdr:spPr>
          <a:xfrm>
            <a:off x="1889760" y="314960"/>
            <a:ext cx="975428" cy="1644423"/>
          </a:xfrm>
          <a:custGeom>
            <a:avLst/>
            <a:gdLst>
              <a:gd name="connsiteX0" fmla="*/ 637758 w 975428"/>
              <a:gd name="connsiteY0" fmla="*/ 1060388 h 1644423"/>
              <a:gd name="connsiteX1" fmla="*/ 911125 w 975428"/>
              <a:gd name="connsiteY1" fmla="*/ 897313 h 1644423"/>
              <a:gd name="connsiteX2" fmla="*/ 928271 w 975428"/>
              <a:gd name="connsiteY2" fmla="*/ 709587 h 1644423"/>
              <a:gd name="connsiteX3" fmla="*/ 745391 w 975428"/>
              <a:gd name="connsiteY3" fmla="*/ 876454 h 1644423"/>
              <a:gd name="connsiteX4" fmla="*/ 636806 w 975428"/>
              <a:gd name="connsiteY4" fmla="*/ 996864 h 1644423"/>
              <a:gd name="connsiteX5" fmla="*/ 566321 w 975428"/>
              <a:gd name="connsiteY5" fmla="*/ 1097364 h 1644423"/>
              <a:gd name="connsiteX6" fmla="*/ 551081 w 975428"/>
              <a:gd name="connsiteY6" fmla="*/ 1126755 h 1644423"/>
              <a:gd name="connsiteX7" fmla="*/ 534888 w 975428"/>
              <a:gd name="connsiteY7" fmla="*/ 1017723 h 1644423"/>
              <a:gd name="connsiteX8" fmla="*/ 864453 w 975428"/>
              <a:gd name="connsiteY8" fmla="*/ 659337 h 1644423"/>
              <a:gd name="connsiteX9" fmla="*/ 813971 w 975428"/>
              <a:gd name="connsiteY9" fmla="*/ 517120 h 1644423"/>
              <a:gd name="connsiteX10" fmla="*/ 525363 w 975428"/>
              <a:gd name="connsiteY10" fmla="*/ 970317 h 1644423"/>
              <a:gd name="connsiteX11" fmla="*/ 515838 w 975428"/>
              <a:gd name="connsiteY11" fmla="*/ 844218 h 1644423"/>
              <a:gd name="connsiteX12" fmla="*/ 629185 w 975428"/>
              <a:gd name="connsiteY12" fmla="*/ 610983 h 1644423"/>
              <a:gd name="connsiteX13" fmla="*/ 783491 w 975428"/>
              <a:gd name="connsiteY13" fmla="*/ 250701 h 1644423"/>
              <a:gd name="connsiteX14" fmla="*/ 752058 w 975428"/>
              <a:gd name="connsiteY14" fmla="*/ 243116 h 1644423"/>
              <a:gd name="connsiteX15" fmla="*/ 628233 w 975428"/>
              <a:gd name="connsiteY15" fmla="*/ 335083 h 1644423"/>
              <a:gd name="connsiteX16" fmla="*/ 513933 w 975428"/>
              <a:gd name="connsiteY16" fmla="*/ 746563 h 1644423"/>
              <a:gd name="connsiteX17" fmla="*/ 512981 w 975428"/>
              <a:gd name="connsiteY17" fmla="*/ 748459 h 1644423"/>
              <a:gd name="connsiteX18" fmla="*/ 492025 w 975428"/>
              <a:gd name="connsiteY18" fmla="*/ 529446 h 1644423"/>
              <a:gd name="connsiteX19" fmla="*/ 604421 w 975428"/>
              <a:gd name="connsiteY19" fmla="*/ 266819 h 1644423"/>
              <a:gd name="connsiteX20" fmla="*/ 604421 w 975428"/>
              <a:gd name="connsiteY20" fmla="*/ 146409 h 1644423"/>
              <a:gd name="connsiteX21" fmla="*/ 570131 w 975428"/>
              <a:gd name="connsiteY21" fmla="*/ 122706 h 1644423"/>
              <a:gd name="connsiteX22" fmla="*/ 470118 w 975428"/>
              <a:gd name="connsiteY22" fmla="*/ 348357 h 1644423"/>
              <a:gd name="connsiteX23" fmla="*/ 450115 w 975428"/>
              <a:gd name="connsiteY23" fmla="*/ 416621 h 1644423"/>
              <a:gd name="connsiteX24" fmla="*/ 192940 w 975428"/>
              <a:gd name="connsiteY24" fmla="*/ 7037 h 1644423"/>
              <a:gd name="connsiteX25" fmla="*/ 156745 w 975428"/>
              <a:gd name="connsiteY25" fmla="*/ 400 h 1644423"/>
              <a:gd name="connsiteX26" fmla="*/ 89118 w 975428"/>
              <a:gd name="connsiteY26" fmla="*/ 84782 h 1644423"/>
              <a:gd name="connsiteX27" fmla="*/ 195798 w 975428"/>
              <a:gd name="connsiteY27" fmla="*/ 167267 h 1644423"/>
              <a:gd name="connsiteX28" fmla="*/ 419635 w 975428"/>
              <a:gd name="connsiteY28" fmla="*/ 385333 h 1644423"/>
              <a:gd name="connsiteX29" fmla="*/ 455831 w 975428"/>
              <a:gd name="connsiteY29" fmla="*/ 489625 h 1644423"/>
              <a:gd name="connsiteX30" fmla="*/ 230088 w 975428"/>
              <a:gd name="connsiteY30" fmla="*/ 264923 h 1644423"/>
              <a:gd name="connsiteX31" fmla="*/ 166270 w 975428"/>
              <a:gd name="connsiteY31" fmla="*/ 350253 h 1644423"/>
              <a:gd name="connsiteX32" fmla="*/ 245328 w 975428"/>
              <a:gd name="connsiteY32" fmla="*/ 395762 h 1644423"/>
              <a:gd name="connsiteX33" fmla="*/ 427256 w 975428"/>
              <a:gd name="connsiteY33" fmla="*/ 516172 h 1644423"/>
              <a:gd name="connsiteX34" fmla="*/ 465356 w 975428"/>
              <a:gd name="connsiteY34" fmla="*/ 635634 h 1644423"/>
              <a:gd name="connsiteX35" fmla="*/ 450115 w 975428"/>
              <a:gd name="connsiteY35" fmla="*/ 716224 h 1644423"/>
              <a:gd name="connsiteX36" fmla="*/ 342483 w 975428"/>
              <a:gd name="connsiteY36" fmla="*/ 532290 h 1644423"/>
              <a:gd name="connsiteX37" fmla="*/ 205323 w 975428"/>
              <a:gd name="connsiteY37" fmla="*/ 437479 h 1644423"/>
              <a:gd name="connsiteX38" fmla="*/ 131980 w 975428"/>
              <a:gd name="connsiteY38" fmla="*/ 492469 h 1644423"/>
              <a:gd name="connsiteX39" fmla="*/ 156745 w 975428"/>
              <a:gd name="connsiteY39" fmla="*/ 556941 h 1644423"/>
              <a:gd name="connsiteX40" fmla="*/ 282475 w 975428"/>
              <a:gd name="connsiteY40" fmla="*/ 648908 h 1644423"/>
              <a:gd name="connsiteX41" fmla="*/ 473928 w 975428"/>
              <a:gd name="connsiteY41" fmla="*/ 821464 h 1644423"/>
              <a:gd name="connsiteX42" fmla="*/ 486310 w 975428"/>
              <a:gd name="connsiteY42" fmla="*/ 927652 h 1644423"/>
              <a:gd name="connsiteX43" fmla="*/ 440590 w 975428"/>
              <a:gd name="connsiteY43" fmla="*/ 901105 h 1644423"/>
              <a:gd name="connsiteX44" fmla="*/ 212943 w 975428"/>
              <a:gd name="connsiteY44" fmla="*/ 657441 h 1644423"/>
              <a:gd name="connsiteX45" fmla="*/ 38635 w 975428"/>
              <a:gd name="connsiteY45" fmla="*/ 688728 h 1644423"/>
              <a:gd name="connsiteX46" fmla="*/ 262473 w 975428"/>
              <a:gd name="connsiteY46" fmla="*/ 829049 h 1644423"/>
              <a:gd name="connsiteX47" fmla="*/ 488215 w 975428"/>
              <a:gd name="connsiteY47" fmla="*/ 1019619 h 1644423"/>
              <a:gd name="connsiteX48" fmla="*/ 501550 w 975428"/>
              <a:gd name="connsiteY48" fmla="*/ 1053751 h 1644423"/>
              <a:gd name="connsiteX49" fmla="*/ 396775 w 975428"/>
              <a:gd name="connsiteY49" fmla="*/ 1035737 h 1644423"/>
              <a:gd name="connsiteX50" fmla="*/ 335815 w 975428"/>
              <a:gd name="connsiteY50" fmla="*/ 976954 h 1644423"/>
              <a:gd name="connsiteX51" fmla="*/ 39588 w 975428"/>
              <a:gd name="connsiteY51" fmla="*/ 867921 h 1644423"/>
              <a:gd name="connsiteX52" fmla="*/ 108168 w 975428"/>
              <a:gd name="connsiteY52" fmla="*/ 1041425 h 1644423"/>
              <a:gd name="connsiteX53" fmla="*/ 246280 w 975428"/>
              <a:gd name="connsiteY53" fmla="*/ 1059440 h 1644423"/>
              <a:gd name="connsiteX54" fmla="*/ 433923 w 975428"/>
              <a:gd name="connsiteY54" fmla="*/ 1119170 h 1644423"/>
              <a:gd name="connsiteX55" fmla="*/ 560606 w 975428"/>
              <a:gd name="connsiteY55" fmla="*/ 1270868 h 1644423"/>
              <a:gd name="connsiteX56" fmla="*/ 345340 w 975428"/>
              <a:gd name="connsiteY56" fmla="*/ 1154251 h 1644423"/>
              <a:gd name="connsiteX57" fmla="*/ 120550 w 975428"/>
              <a:gd name="connsiteY57" fmla="*/ 1275609 h 1644423"/>
              <a:gd name="connsiteX58" fmla="*/ 179605 w 975428"/>
              <a:gd name="connsiteY58" fmla="*/ 1303104 h 1644423"/>
              <a:gd name="connsiteX59" fmla="*/ 358675 w 975428"/>
              <a:gd name="connsiteY59" fmla="*/ 1267076 h 1644423"/>
              <a:gd name="connsiteX60" fmla="*/ 494883 w 975428"/>
              <a:gd name="connsiteY60" fmla="*/ 1286038 h 1644423"/>
              <a:gd name="connsiteX61" fmla="*/ 635853 w 975428"/>
              <a:gd name="connsiteY61" fmla="*/ 1440580 h 1644423"/>
              <a:gd name="connsiteX62" fmla="*/ 440590 w 975428"/>
              <a:gd name="connsiteY62" fmla="*/ 1316378 h 1644423"/>
              <a:gd name="connsiteX63" fmla="*/ 292953 w 975428"/>
              <a:gd name="connsiteY63" fmla="*/ 1416877 h 1644423"/>
              <a:gd name="connsiteX64" fmla="*/ 344388 w 975428"/>
              <a:gd name="connsiteY64" fmla="*/ 1445321 h 1644423"/>
              <a:gd name="connsiteX65" fmla="*/ 642521 w 975428"/>
              <a:gd name="connsiteY65" fmla="*/ 1475660 h 1644423"/>
              <a:gd name="connsiteX66" fmla="*/ 664428 w 975428"/>
              <a:gd name="connsiteY66" fmla="*/ 1486089 h 1644423"/>
              <a:gd name="connsiteX67" fmla="*/ 746343 w 975428"/>
              <a:gd name="connsiteY67" fmla="*/ 1582797 h 1644423"/>
              <a:gd name="connsiteX68" fmla="*/ 858738 w 975428"/>
              <a:gd name="connsiteY68" fmla="*/ 1644424 h 1644423"/>
              <a:gd name="connsiteX69" fmla="*/ 688241 w 975428"/>
              <a:gd name="connsiteY69" fmla="*/ 1457646 h 1644423"/>
              <a:gd name="connsiteX70" fmla="*/ 646331 w 975428"/>
              <a:gd name="connsiteY70" fmla="*/ 1353354 h 1644423"/>
              <a:gd name="connsiteX71" fmla="*/ 712053 w 975428"/>
              <a:gd name="connsiteY71" fmla="*/ 1239581 h 1644423"/>
              <a:gd name="connsiteX72" fmla="*/ 971133 w 975428"/>
              <a:gd name="connsiteY72" fmla="*/ 1028152 h 1644423"/>
              <a:gd name="connsiteX73" fmla="*/ 939700 w 975428"/>
              <a:gd name="connsiteY73" fmla="*/ 971265 h 1644423"/>
              <a:gd name="connsiteX74" fmla="*/ 783491 w 975428"/>
              <a:gd name="connsiteY74" fmla="*/ 1042374 h 1644423"/>
              <a:gd name="connsiteX75" fmla="*/ 623471 w 975428"/>
              <a:gd name="connsiteY75" fmla="*/ 1341028 h 1644423"/>
              <a:gd name="connsiteX76" fmla="*/ 572035 w 975428"/>
              <a:gd name="connsiteY76" fmla="*/ 1200708 h 1644423"/>
              <a:gd name="connsiteX77" fmla="*/ 637758 w 975428"/>
              <a:gd name="connsiteY77" fmla="*/ 1060388 h 1644423"/>
              <a:gd name="connsiteX78" fmla="*/ 637758 w 975428"/>
              <a:gd name="connsiteY78" fmla="*/ 1060388 h 1644423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  <a:cxn ang="0">
                <a:pos x="connsiteX62" y="connsiteY62"/>
              </a:cxn>
              <a:cxn ang="0">
                <a:pos x="connsiteX63" y="connsiteY63"/>
              </a:cxn>
              <a:cxn ang="0">
                <a:pos x="connsiteX64" y="connsiteY64"/>
              </a:cxn>
              <a:cxn ang="0">
                <a:pos x="connsiteX65" y="connsiteY65"/>
              </a:cxn>
              <a:cxn ang="0">
                <a:pos x="connsiteX66" y="connsiteY66"/>
              </a:cxn>
              <a:cxn ang="0">
                <a:pos x="connsiteX67" y="connsiteY67"/>
              </a:cxn>
              <a:cxn ang="0">
                <a:pos x="connsiteX68" y="connsiteY68"/>
              </a:cxn>
              <a:cxn ang="0">
                <a:pos x="connsiteX69" y="connsiteY69"/>
              </a:cxn>
              <a:cxn ang="0">
                <a:pos x="connsiteX70" y="connsiteY70"/>
              </a:cxn>
              <a:cxn ang="0">
                <a:pos x="connsiteX71" y="connsiteY71"/>
              </a:cxn>
              <a:cxn ang="0">
                <a:pos x="connsiteX72" y="connsiteY72"/>
              </a:cxn>
              <a:cxn ang="0">
                <a:pos x="connsiteX73" y="connsiteY73"/>
              </a:cxn>
              <a:cxn ang="0">
                <a:pos x="connsiteX74" y="connsiteY74"/>
              </a:cxn>
              <a:cxn ang="0">
                <a:pos x="connsiteX75" y="connsiteY75"/>
              </a:cxn>
              <a:cxn ang="0">
                <a:pos x="connsiteX76" y="connsiteY76"/>
              </a:cxn>
              <a:cxn ang="0">
                <a:pos x="connsiteX77" y="connsiteY77"/>
              </a:cxn>
              <a:cxn ang="0">
                <a:pos x="connsiteX78" y="connsiteY78"/>
              </a:cxn>
            </a:cxnLst>
            <a:rect l="l" t="t" r="r" b="b"/>
            <a:pathLst>
              <a:path w="975428" h="1644423">
                <a:moveTo>
                  <a:pt x="637758" y="1060388"/>
                </a:moveTo>
                <a:cubicBezTo>
                  <a:pt x="715863" y="1003501"/>
                  <a:pt x="889218" y="912482"/>
                  <a:pt x="911125" y="897313"/>
                </a:cubicBezTo>
                <a:cubicBezTo>
                  <a:pt x="1004471" y="835685"/>
                  <a:pt x="983516" y="717172"/>
                  <a:pt x="928271" y="709587"/>
                </a:cubicBezTo>
                <a:cubicBezTo>
                  <a:pt x="873025" y="702950"/>
                  <a:pt x="813018" y="806294"/>
                  <a:pt x="745391" y="876454"/>
                </a:cubicBezTo>
                <a:cubicBezTo>
                  <a:pt x="698718" y="924808"/>
                  <a:pt x="716816" y="895416"/>
                  <a:pt x="636806" y="996864"/>
                </a:cubicBezTo>
                <a:cubicBezTo>
                  <a:pt x="636806" y="996864"/>
                  <a:pt x="580608" y="1068921"/>
                  <a:pt x="566321" y="1097364"/>
                </a:cubicBezTo>
                <a:cubicBezTo>
                  <a:pt x="548223" y="1133392"/>
                  <a:pt x="555843" y="1144770"/>
                  <a:pt x="551081" y="1126755"/>
                </a:cubicBezTo>
                <a:cubicBezTo>
                  <a:pt x="548223" y="1116326"/>
                  <a:pt x="529173" y="1037633"/>
                  <a:pt x="534888" y="1017723"/>
                </a:cubicBezTo>
                <a:cubicBezTo>
                  <a:pt x="584418" y="841374"/>
                  <a:pt x="637758" y="912482"/>
                  <a:pt x="864453" y="659337"/>
                </a:cubicBezTo>
                <a:cubicBezTo>
                  <a:pt x="923508" y="592969"/>
                  <a:pt x="890171" y="483936"/>
                  <a:pt x="813971" y="517120"/>
                </a:cubicBezTo>
                <a:cubicBezTo>
                  <a:pt x="757773" y="541771"/>
                  <a:pt x="595848" y="711483"/>
                  <a:pt x="525363" y="970317"/>
                </a:cubicBezTo>
                <a:cubicBezTo>
                  <a:pt x="526316" y="964628"/>
                  <a:pt x="517743" y="896365"/>
                  <a:pt x="515838" y="844218"/>
                </a:cubicBezTo>
                <a:cubicBezTo>
                  <a:pt x="512981" y="756992"/>
                  <a:pt x="541556" y="718120"/>
                  <a:pt x="629185" y="610983"/>
                </a:cubicBezTo>
                <a:cubicBezTo>
                  <a:pt x="698718" y="525653"/>
                  <a:pt x="880646" y="299055"/>
                  <a:pt x="783491" y="250701"/>
                </a:cubicBezTo>
                <a:cubicBezTo>
                  <a:pt x="773013" y="245013"/>
                  <a:pt x="759678" y="243116"/>
                  <a:pt x="752058" y="243116"/>
                </a:cubicBezTo>
                <a:cubicBezTo>
                  <a:pt x="692050" y="245013"/>
                  <a:pt x="660618" y="285781"/>
                  <a:pt x="628233" y="335083"/>
                </a:cubicBezTo>
                <a:cubicBezTo>
                  <a:pt x="525363" y="497210"/>
                  <a:pt x="555843" y="596762"/>
                  <a:pt x="513933" y="746563"/>
                </a:cubicBezTo>
                <a:cubicBezTo>
                  <a:pt x="512028" y="754148"/>
                  <a:pt x="512981" y="752252"/>
                  <a:pt x="512981" y="748459"/>
                </a:cubicBezTo>
                <a:cubicBezTo>
                  <a:pt x="489168" y="510483"/>
                  <a:pt x="490120" y="550304"/>
                  <a:pt x="492025" y="529446"/>
                </a:cubicBezTo>
                <a:cubicBezTo>
                  <a:pt x="507265" y="389125"/>
                  <a:pt x="579656" y="343616"/>
                  <a:pt x="604421" y="266819"/>
                </a:cubicBezTo>
                <a:cubicBezTo>
                  <a:pt x="616803" y="227947"/>
                  <a:pt x="622518" y="180541"/>
                  <a:pt x="604421" y="146409"/>
                </a:cubicBezTo>
                <a:cubicBezTo>
                  <a:pt x="597753" y="134084"/>
                  <a:pt x="584418" y="127447"/>
                  <a:pt x="570131" y="122706"/>
                </a:cubicBezTo>
                <a:cubicBezTo>
                  <a:pt x="465356" y="87626"/>
                  <a:pt x="466308" y="236480"/>
                  <a:pt x="470118" y="348357"/>
                </a:cubicBezTo>
                <a:cubicBezTo>
                  <a:pt x="474881" y="531342"/>
                  <a:pt x="486310" y="494366"/>
                  <a:pt x="450115" y="416621"/>
                </a:cubicBezTo>
                <a:cubicBezTo>
                  <a:pt x="446306" y="408088"/>
                  <a:pt x="315813" y="50650"/>
                  <a:pt x="192940" y="7037"/>
                </a:cubicBezTo>
                <a:cubicBezTo>
                  <a:pt x="166270" y="-2444"/>
                  <a:pt x="156745" y="400"/>
                  <a:pt x="156745" y="400"/>
                </a:cubicBezTo>
                <a:cubicBezTo>
                  <a:pt x="122455" y="400"/>
                  <a:pt x="70068" y="43065"/>
                  <a:pt x="89118" y="84782"/>
                </a:cubicBezTo>
                <a:cubicBezTo>
                  <a:pt x="107215" y="122706"/>
                  <a:pt x="162460" y="148305"/>
                  <a:pt x="195798" y="167267"/>
                </a:cubicBezTo>
                <a:cubicBezTo>
                  <a:pt x="360581" y="255442"/>
                  <a:pt x="355818" y="261130"/>
                  <a:pt x="419635" y="385333"/>
                </a:cubicBezTo>
                <a:cubicBezTo>
                  <a:pt x="434875" y="415672"/>
                  <a:pt x="451068" y="467818"/>
                  <a:pt x="455831" y="489625"/>
                </a:cubicBezTo>
                <a:cubicBezTo>
                  <a:pt x="430113" y="427998"/>
                  <a:pt x="307240" y="266819"/>
                  <a:pt x="230088" y="264923"/>
                </a:cubicBezTo>
                <a:cubicBezTo>
                  <a:pt x="169128" y="263027"/>
                  <a:pt x="141505" y="313277"/>
                  <a:pt x="166270" y="350253"/>
                </a:cubicBezTo>
                <a:cubicBezTo>
                  <a:pt x="177700" y="369215"/>
                  <a:pt x="245328" y="395762"/>
                  <a:pt x="245328" y="395762"/>
                </a:cubicBezTo>
                <a:cubicBezTo>
                  <a:pt x="297715" y="414724"/>
                  <a:pt x="325338" y="421361"/>
                  <a:pt x="427256" y="516172"/>
                </a:cubicBezTo>
                <a:cubicBezTo>
                  <a:pt x="452020" y="540823"/>
                  <a:pt x="457735" y="537979"/>
                  <a:pt x="465356" y="635634"/>
                </a:cubicBezTo>
                <a:cubicBezTo>
                  <a:pt x="478690" y="796813"/>
                  <a:pt x="489168" y="797761"/>
                  <a:pt x="450115" y="716224"/>
                </a:cubicBezTo>
                <a:cubicBezTo>
                  <a:pt x="430113" y="675455"/>
                  <a:pt x="370106" y="563578"/>
                  <a:pt x="342483" y="532290"/>
                </a:cubicBezTo>
                <a:cubicBezTo>
                  <a:pt x="319623" y="506691"/>
                  <a:pt x="242470" y="443168"/>
                  <a:pt x="205323" y="437479"/>
                </a:cubicBezTo>
                <a:cubicBezTo>
                  <a:pt x="168175" y="431790"/>
                  <a:pt x="137695" y="466870"/>
                  <a:pt x="131980" y="492469"/>
                </a:cubicBezTo>
                <a:cubicBezTo>
                  <a:pt x="127218" y="512380"/>
                  <a:pt x="144363" y="540823"/>
                  <a:pt x="156745" y="556941"/>
                </a:cubicBezTo>
                <a:cubicBezTo>
                  <a:pt x="187225" y="596762"/>
                  <a:pt x="218658" y="600554"/>
                  <a:pt x="282475" y="648908"/>
                </a:cubicBezTo>
                <a:cubicBezTo>
                  <a:pt x="435828" y="764577"/>
                  <a:pt x="429160" y="776903"/>
                  <a:pt x="473928" y="821464"/>
                </a:cubicBezTo>
                <a:cubicBezTo>
                  <a:pt x="484406" y="831893"/>
                  <a:pt x="475833" y="809138"/>
                  <a:pt x="486310" y="927652"/>
                </a:cubicBezTo>
                <a:cubicBezTo>
                  <a:pt x="492978" y="1003501"/>
                  <a:pt x="505360" y="993072"/>
                  <a:pt x="440590" y="901105"/>
                </a:cubicBezTo>
                <a:cubicBezTo>
                  <a:pt x="327243" y="739926"/>
                  <a:pt x="290095" y="703898"/>
                  <a:pt x="212943" y="657441"/>
                </a:cubicBezTo>
                <a:cubicBezTo>
                  <a:pt x="128170" y="606243"/>
                  <a:pt x="56733" y="617620"/>
                  <a:pt x="38635" y="688728"/>
                </a:cubicBezTo>
                <a:cubicBezTo>
                  <a:pt x="12918" y="794917"/>
                  <a:pt x="153888" y="808190"/>
                  <a:pt x="262473" y="829049"/>
                </a:cubicBezTo>
                <a:cubicBezTo>
                  <a:pt x="384393" y="851803"/>
                  <a:pt x="475833" y="997812"/>
                  <a:pt x="488215" y="1019619"/>
                </a:cubicBezTo>
                <a:cubicBezTo>
                  <a:pt x="490120" y="1026256"/>
                  <a:pt x="493931" y="1035737"/>
                  <a:pt x="501550" y="1053751"/>
                </a:cubicBezTo>
                <a:cubicBezTo>
                  <a:pt x="531078" y="1248114"/>
                  <a:pt x="575846" y="1201656"/>
                  <a:pt x="396775" y="1035737"/>
                </a:cubicBezTo>
                <a:cubicBezTo>
                  <a:pt x="376773" y="1017723"/>
                  <a:pt x="359628" y="995916"/>
                  <a:pt x="335815" y="976954"/>
                </a:cubicBezTo>
                <a:cubicBezTo>
                  <a:pt x="240565" y="900157"/>
                  <a:pt x="122455" y="803450"/>
                  <a:pt x="39588" y="867921"/>
                </a:cubicBezTo>
                <a:cubicBezTo>
                  <a:pt x="-45185" y="932393"/>
                  <a:pt x="19585" y="1013930"/>
                  <a:pt x="108168" y="1041425"/>
                </a:cubicBezTo>
                <a:cubicBezTo>
                  <a:pt x="135790" y="1049959"/>
                  <a:pt x="246280" y="1059440"/>
                  <a:pt x="246280" y="1059440"/>
                </a:cubicBezTo>
                <a:cubicBezTo>
                  <a:pt x="310098" y="1067024"/>
                  <a:pt x="372963" y="1060388"/>
                  <a:pt x="433923" y="1119170"/>
                </a:cubicBezTo>
                <a:cubicBezTo>
                  <a:pt x="546318" y="1229151"/>
                  <a:pt x="555843" y="1255699"/>
                  <a:pt x="560606" y="1270868"/>
                </a:cubicBezTo>
                <a:cubicBezTo>
                  <a:pt x="583466" y="1341976"/>
                  <a:pt x="567273" y="1280349"/>
                  <a:pt x="345340" y="1154251"/>
                </a:cubicBezTo>
                <a:cubicBezTo>
                  <a:pt x="178653" y="1059440"/>
                  <a:pt x="-15657" y="1153303"/>
                  <a:pt x="120550" y="1275609"/>
                </a:cubicBezTo>
                <a:cubicBezTo>
                  <a:pt x="137695" y="1290779"/>
                  <a:pt x="156745" y="1301208"/>
                  <a:pt x="179605" y="1303104"/>
                </a:cubicBezTo>
                <a:cubicBezTo>
                  <a:pt x="281523" y="1308793"/>
                  <a:pt x="261520" y="1271816"/>
                  <a:pt x="358675" y="1267076"/>
                </a:cubicBezTo>
                <a:cubicBezTo>
                  <a:pt x="409158" y="1264231"/>
                  <a:pt x="444400" y="1261387"/>
                  <a:pt x="494883" y="1286038"/>
                </a:cubicBezTo>
                <a:cubicBezTo>
                  <a:pt x="607278" y="1340080"/>
                  <a:pt x="567273" y="1315430"/>
                  <a:pt x="635853" y="1440580"/>
                </a:cubicBezTo>
                <a:cubicBezTo>
                  <a:pt x="489168" y="1344821"/>
                  <a:pt x="486310" y="1330599"/>
                  <a:pt x="440590" y="1316378"/>
                </a:cubicBezTo>
                <a:cubicBezTo>
                  <a:pt x="324385" y="1279401"/>
                  <a:pt x="249138" y="1365679"/>
                  <a:pt x="292953" y="1416877"/>
                </a:cubicBezTo>
                <a:cubicBezTo>
                  <a:pt x="307240" y="1433943"/>
                  <a:pt x="323433" y="1438684"/>
                  <a:pt x="344388" y="1445321"/>
                </a:cubicBezTo>
                <a:cubicBezTo>
                  <a:pt x="478690" y="1490830"/>
                  <a:pt x="420588" y="1380849"/>
                  <a:pt x="642521" y="1475660"/>
                </a:cubicBezTo>
                <a:cubicBezTo>
                  <a:pt x="646331" y="1477556"/>
                  <a:pt x="665381" y="1486089"/>
                  <a:pt x="664428" y="1486089"/>
                </a:cubicBezTo>
                <a:cubicBezTo>
                  <a:pt x="685383" y="1516429"/>
                  <a:pt x="716816" y="1551509"/>
                  <a:pt x="746343" y="1582797"/>
                </a:cubicBezTo>
                <a:cubicBezTo>
                  <a:pt x="780633" y="1606499"/>
                  <a:pt x="818733" y="1627358"/>
                  <a:pt x="858738" y="1644424"/>
                </a:cubicBezTo>
                <a:cubicBezTo>
                  <a:pt x="837783" y="1616929"/>
                  <a:pt x="756821" y="1556250"/>
                  <a:pt x="688241" y="1457646"/>
                </a:cubicBezTo>
                <a:cubicBezTo>
                  <a:pt x="636806" y="1383693"/>
                  <a:pt x="650141" y="1359991"/>
                  <a:pt x="646331" y="1353354"/>
                </a:cubicBezTo>
                <a:cubicBezTo>
                  <a:pt x="647283" y="1334392"/>
                  <a:pt x="662523" y="1273713"/>
                  <a:pt x="712053" y="1239581"/>
                </a:cubicBezTo>
                <a:cubicBezTo>
                  <a:pt x="779681" y="1194071"/>
                  <a:pt x="970181" y="1095468"/>
                  <a:pt x="971133" y="1028152"/>
                </a:cubicBezTo>
                <a:cubicBezTo>
                  <a:pt x="971133" y="1007294"/>
                  <a:pt x="973038" y="986435"/>
                  <a:pt x="939700" y="971265"/>
                </a:cubicBezTo>
                <a:cubicBezTo>
                  <a:pt x="892075" y="949459"/>
                  <a:pt x="821591" y="1006345"/>
                  <a:pt x="783491" y="1042374"/>
                </a:cubicBezTo>
                <a:cubicBezTo>
                  <a:pt x="639663" y="1179850"/>
                  <a:pt x="628233" y="1297415"/>
                  <a:pt x="623471" y="1341028"/>
                </a:cubicBezTo>
                <a:cubicBezTo>
                  <a:pt x="597753" y="1286038"/>
                  <a:pt x="588228" y="1254750"/>
                  <a:pt x="572035" y="1200708"/>
                </a:cubicBezTo>
                <a:cubicBezTo>
                  <a:pt x="576798" y="1147614"/>
                  <a:pt x="593943" y="1092624"/>
                  <a:pt x="637758" y="1060388"/>
                </a:cubicBezTo>
                <a:lnTo>
                  <a:pt x="637758" y="1060388"/>
                </a:lnTo>
                <a:close/>
              </a:path>
            </a:pathLst>
          </a:custGeom>
          <a:solidFill>
            <a:schemeClr val="accent2">
              <a:lumMod val="60000"/>
              <a:lumOff val="40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67" name="Freeform 66">
            <a:extLst>
              <a:ext uri="{FF2B5EF4-FFF2-40B4-BE49-F238E27FC236}">
                <a16:creationId xmlns:a16="http://schemas.microsoft.com/office/drawing/2014/main" id="{E896A0C0-72DE-F349-88A7-F74122E2173B}"/>
              </a:ext>
            </a:extLst>
          </xdr:cNvPr>
          <xdr:cNvSpPr/>
        </xdr:nvSpPr>
        <xdr:spPr>
          <a:xfrm>
            <a:off x="2293203" y="507827"/>
            <a:ext cx="571032" cy="1452505"/>
          </a:xfrm>
          <a:custGeom>
            <a:avLst/>
            <a:gdLst>
              <a:gd name="connsiteX0" fmla="*/ 454342 w 571032"/>
              <a:gd name="connsiteY0" fmla="*/ 1452505 h 1452505"/>
              <a:gd name="connsiteX1" fmla="*/ 283845 w 571032"/>
              <a:gd name="connsiteY1" fmla="*/ 1265728 h 1452505"/>
              <a:gd name="connsiteX2" fmla="*/ 241935 w 571032"/>
              <a:gd name="connsiteY2" fmla="*/ 1161436 h 1452505"/>
              <a:gd name="connsiteX3" fmla="*/ 307657 w 571032"/>
              <a:gd name="connsiteY3" fmla="*/ 1047662 h 1452505"/>
              <a:gd name="connsiteX4" fmla="*/ 566738 w 571032"/>
              <a:gd name="connsiteY4" fmla="*/ 836234 h 1452505"/>
              <a:gd name="connsiteX5" fmla="*/ 535305 w 571032"/>
              <a:gd name="connsiteY5" fmla="*/ 779347 h 1452505"/>
              <a:gd name="connsiteX6" fmla="*/ 379095 w 571032"/>
              <a:gd name="connsiteY6" fmla="*/ 850455 h 1452505"/>
              <a:gd name="connsiteX7" fmla="*/ 219075 w 571032"/>
              <a:gd name="connsiteY7" fmla="*/ 1149110 h 1452505"/>
              <a:gd name="connsiteX8" fmla="*/ 167640 w 571032"/>
              <a:gd name="connsiteY8" fmla="*/ 1008790 h 1452505"/>
              <a:gd name="connsiteX9" fmla="*/ 233363 w 571032"/>
              <a:gd name="connsiteY9" fmla="*/ 866573 h 1452505"/>
              <a:gd name="connsiteX10" fmla="*/ 506730 w 571032"/>
              <a:gd name="connsiteY10" fmla="*/ 703498 h 1452505"/>
              <a:gd name="connsiteX11" fmla="*/ 523875 w 571032"/>
              <a:gd name="connsiteY11" fmla="*/ 515772 h 1452505"/>
              <a:gd name="connsiteX12" fmla="*/ 340995 w 571032"/>
              <a:gd name="connsiteY12" fmla="*/ 682640 h 1452505"/>
              <a:gd name="connsiteX13" fmla="*/ 232410 w 571032"/>
              <a:gd name="connsiteY13" fmla="*/ 803050 h 1452505"/>
              <a:gd name="connsiteX14" fmla="*/ 161925 w 571032"/>
              <a:gd name="connsiteY14" fmla="*/ 903549 h 1452505"/>
              <a:gd name="connsiteX15" fmla="*/ 146685 w 571032"/>
              <a:gd name="connsiteY15" fmla="*/ 932941 h 1452505"/>
              <a:gd name="connsiteX16" fmla="*/ 130492 w 571032"/>
              <a:gd name="connsiteY16" fmla="*/ 823908 h 1452505"/>
              <a:gd name="connsiteX17" fmla="*/ 460057 w 571032"/>
              <a:gd name="connsiteY17" fmla="*/ 465522 h 1452505"/>
              <a:gd name="connsiteX18" fmla="*/ 409575 w 571032"/>
              <a:gd name="connsiteY18" fmla="*/ 323306 h 1452505"/>
              <a:gd name="connsiteX19" fmla="*/ 120967 w 571032"/>
              <a:gd name="connsiteY19" fmla="*/ 776503 h 1452505"/>
              <a:gd name="connsiteX20" fmla="*/ 111442 w 571032"/>
              <a:gd name="connsiteY20" fmla="*/ 650404 h 1452505"/>
              <a:gd name="connsiteX21" fmla="*/ 224790 w 571032"/>
              <a:gd name="connsiteY21" fmla="*/ 417169 h 1452505"/>
              <a:gd name="connsiteX22" fmla="*/ 379095 w 571032"/>
              <a:gd name="connsiteY22" fmla="*/ 56887 h 1452505"/>
              <a:gd name="connsiteX23" fmla="*/ 347663 w 571032"/>
              <a:gd name="connsiteY23" fmla="*/ 49302 h 1452505"/>
              <a:gd name="connsiteX24" fmla="*/ 223838 w 571032"/>
              <a:gd name="connsiteY24" fmla="*/ 141268 h 1452505"/>
              <a:gd name="connsiteX25" fmla="*/ 110490 w 571032"/>
              <a:gd name="connsiteY25" fmla="*/ 553697 h 1452505"/>
              <a:gd name="connsiteX26" fmla="*/ 109538 w 571032"/>
              <a:gd name="connsiteY26" fmla="*/ 555593 h 1452505"/>
              <a:gd name="connsiteX27" fmla="*/ 88582 w 571032"/>
              <a:gd name="connsiteY27" fmla="*/ 336579 h 1452505"/>
              <a:gd name="connsiteX28" fmla="*/ 200977 w 571032"/>
              <a:gd name="connsiteY28" fmla="*/ 73953 h 1452505"/>
              <a:gd name="connsiteX29" fmla="*/ 212407 w 571032"/>
              <a:gd name="connsiteY29" fmla="*/ 0 h 1452505"/>
              <a:gd name="connsiteX30" fmla="*/ 69532 w 571032"/>
              <a:gd name="connsiteY30" fmla="*/ 220910 h 1452505"/>
              <a:gd name="connsiteX31" fmla="*/ 58102 w 571032"/>
              <a:gd name="connsiteY31" fmla="*/ 250301 h 1452505"/>
              <a:gd name="connsiteX32" fmla="*/ 48577 w 571032"/>
              <a:gd name="connsiteY32" fmla="*/ 277796 h 1452505"/>
              <a:gd name="connsiteX33" fmla="*/ 54292 w 571032"/>
              <a:gd name="connsiteY33" fmla="*/ 297707 h 1452505"/>
              <a:gd name="connsiteX34" fmla="*/ 46672 w 571032"/>
              <a:gd name="connsiteY34" fmla="*/ 282537 h 1452505"/>
              <a:gd name="connsiteX35" fmla="*/ 32385 w 571032"/>
              <a:gd name="connsiteY35" fmla="*/ 330891 h 1452505"/>
              <a:gd name="connsiteX36" fmla="*/ 63817 w 571032"/>
              <a:gd name="connsiteY36" fmla="*/ 443716 h 1452505"/>
              <a:gd name="connsiteX37" fmla="*/ 48577 w 571032"/>
              <a:gd name="connsiteY37" fmla="*/ 524305 h 1452505"/>
              <a:gd name="connsiteX38" fmla="*/ 9525 w 571032"/>
              <a:gd name="connsiteY38" fmla="*/ 449404 h 1452505"/>
              <a:gd name="connsiteX39" fmla="*/ 0 w 571032"/>
              <a:gd name="connsiteY39" fmla="*/ 553697 h 1452505"/>
              <a:gd name="connsiteX40" fmla="*/ 73342 w 571032"/>
              <a:gd name="connsiteY40" fmla="*/ 630494 h 1452505"/>
              <a:gd name="connsiteX41" fmla="*/ 85725 w 571032"/>
              <a:gd name="connsiteY41" fmla="*/ 736682 h 1452505"/>
              <a:gd name="connsiteX42" fmla="*/ 40005 w 571032"/>
              <a:gd name="connsiteY42" fmla="*/ 710135 h 1452505"/>
              <a:gd name="connsiteX43" fmla="*/ 952 w 571032"/>
              <a:gd name="connsiteY43" fmla="*/ 655144 h 1452505"/>
              <a:gd name="connsiteX44" fmla="*/ 5715 w 571032"/>
              <a:gd name="connsiteY44" fmla="*/ 722460 h 1452505"/>
              <a:gd name="connsiteX45" fmla="*/ 86677 w 571032"/>
              <a:gd name="connsiteY45" fmla="*/ 827701 h 1452505"/>
              <a:gd name="connsiteX46" fmla="*/ 100013 w 571032"/>
              <a:gd name="connsiteY46" fmla="*/ 861833 h 1452505"/>
              <a:gd name="connsiteX47" fmla="*/ 29527 w 571032"/>
              <a:gd name="connsiteY47" fmla="*/ 877002 h 1452505"/>
              <a:gd name="connsiteX48" fmla="*/ 31432 w 571032"/>
              <a:gd name="connsiteY48" fmla="*/ 884587 h 1452505"/>
              <a:gd name="connsiteX49" fmla="*/ 45720 w 571032"/>
              <a:gd name="connsiteY49" fmla="*/ 942422 h 1452505"/>
              <a:gd name="connsiteX50" fmla="*/ 159067 w 571032"/>
              <a:gd name="connsiteY50" fmla="*/ 1080846 h 1452505"/>
              <a:gd name="connsiteX51" fmla="*/ 81915 w 571032"/>
              <a:gd name="connsiteY51" fmla="*/ 1051455 h 1452505"/>
              <a:gd name="connsiteX52" fmla="*/ 103822 w 571032"/>
              <a:gd name="connsiteY52" fmla="*/ 1101705 h 1452505"/>
              <a:gd name="connsiteX53" fmla="*/ 233363 w 571032"/>
              <a:gd name="connsiteY53" fmla="*/ 1250558 h 1452505"/>
              <a:gd name="connsiteX54" fmla="*/ 159067 w 571032"/>
              <a:gd name="connsiteY54" fmla="*/ 1201256 h 1452505"/>
              <a:gd name="connsiteX55" fmla="*/ 214313 w 571032"/>
              <a:gd name="connsiteY55" fmla="*/ 1276157 h 1452505"/>
              <a:gd name="connsiteX56" fmla="*/ 240982 w 571032"/>
              <a:gd name="connsiteY56" fmla="*/ 1286586 h 1452505"/>
              <a:gd name="connsiteX57" fmla="*/ 262890 w 571032"/>
              <a:gd name="connsiteY57" fmla="*/ 1297015 h 1452505"/>
              <a:gd name="connsiteX58" fmla="*/ 344805 w 571032"/>
              <a:gd name="connsiteY58" fmla="*/ 1393723 h 1452505"/>
              <a:gd name="connsiteX59" fmla="*/ 344805 w 571032"/>
              <a:gd name="connsiteY59" fmla="*/ 1393723 h 1452505"/>
              <a:gd name="connsiteX60" fmla="*/ 454342 w 571032"/>
              <a:gd name="connsiteY60" fmla="*/ 1452505 h 1452505"/>
              <a:gd name="connsiteX61" fmla="*/ 454342 w 571032"/>
              <a:gd name="connsiteY61" fmla="*/ 1452505 h 1452505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  <a:cxn ang="0">
                <a:pos x="connsiteX33" y="connsiteY33"/>
              </a:cxn>
              <a:cxn ang="0">
                <a:pos x="connsiteX34" y="connsiteY34"/>
              </a:cxn>
              <a:cxn ang="0">
                <a:pos x="connsiteX35" y="connsiteY35"/>
              </a:cxn>
              <a:cxn ang="0">
                <a:pos x="connsiteX36" y="connsiteY36"/>
              </a:cxn>
              <a:cxn ang="0">
                <a:pos x="connsiteX37" y="connsiteY37"/>
              </a:cxn>
              <a:cxn ang="0">
                <a:pos x="connsiteX38" y="connsiteY38"/>
              </a:cxn>
              <a:cxn ang="0">
                <a:pos x="connsiteX39" y="connsiteY39"/>
              </a:cxn>
              <a:cxn ang="0">
                <a:pos x="connsiteX40" y="connsiteY40"/>
              </a:cxn>
              <a:cxn ang="0">
                <a:pos x="connsiteX41" y="connsiteY41"/>
              </a:cxn>
              <a:cxn ang="0">
                <a:pos x="connsiteX42" y="connsiteY42"/>
              </a:cxn>
              <a:cxn ang="0">
                <a:pos x="connsiteX43" y="connsiteY43"/>
              </a:cxn>
              <a:cxn ang="0">
                <a:pos x="connsiteX44" y="connsiteY44"/>
              </a:cxn>
              <a:cxn ang="0">
                <a:pos x="connsiteX45" y="connsiteY45"/>
              </a:cxn>
              <a:cxn ang="0">
                <a:pos x="connsiteX46" y="connsiteY46"/>
              </a:cxn>
              <a:cxn ang="0">
                <a:pos x="connsiteX47" y="connsiteY47"/>
              </a:cxn>
              <a:cxn ang="0">
                <a:pos x="connsiteX48" y="connsiteY48"/>
              </a:cxn>
              <a:cxn ang="0">
                <a:pos x="connsiteX49" y="connsiteY49"/>
              </a:cxn>
              <a:cxn ang="0">
                <a:pos x="connsiteX50" y="connsiteY50"/>
              </a:cxn>
              <a:cxn ang="0">
                <a:pos x="connsiteX51" y="connsiteY51"/>
              </a:cxn>
              <a:cxn ang="0">
                <a:pos x="connsiteX52" y="connsiteY52"/>
              </a:cxn>
              <a:cxn ang="0">
                <a:pos x="connsiteX53" y="connsiteY53"/>
              </a:cxn>
              <a:cxn ang="0">
                <a:pos x="connsiteX54" y="connsiteY54"/>
              </a:cxn>
              <a:cxn ang="0">
                <a:pos x="connsiteX55" y="connsiteY55"/>
              </a:cxn>
              <a:cxn ang="0">
                <a:pos x="connsiteX56" y="connsiteY56"/>
              </a:cxn>
              <a:cxn ang="0">
                <a:pos x="connsiteX57" y="connsiteY57"/>
              </a:cxn>
              <a:cxn ang="0">
                <a:pos x="connsiteX58" y="connsiteY58"/>
              </a:cxn>
              <a:cxn ang="0">
                <a:pos x="connsiteX59" y="connsiteY59"/>
              </a:cxn>
              <a:cxn ang="0">
                <a:pos x="connsiteX60" y="connsiteY60"/>
              </a:cxn>
              <a:cxn ang="0">
                <a:pos x="connsiteX61" y="connsiteY61"/>
              </a:cxn>
            </a:cxnLst>
            <a:rect l="l" t="t" r="r" b="b"/>
            <a:pathLst>
              <a:path w="571032" h="1452505">
                <a:moveTo>
                  <a:pt x="454342" y="1452505"/>
                </a:moveTo>
                <a:cubicBezTo>
                  <a:pt x="433388" y="1425010"/>
                  <a:pt x="352425" y="1364331"/>
                  <a:pt x="283845" y="1265728"/>
                </a:cubicBezTo>
                <a:cubicBezTo>
                  <a:pt x="232410" y="1191775"/>
                  <a:pt x="245745" y="1168072"/>
                  <a:pt x="241935" y="1161436"/>
                </a:cubicBezTo>
                <a:cubicBezTo>
                  <a:pt x="242888" y="1142473"/>
                  <a:pt x="258127" y="1081794"/>
                  <a:pt x="307657" y="1047662"/>
                </a:cubicBezTo>
                <a:cubicBezTo>
                  <a:pt x="375285" y="1002153"/>
                  <a:pt x="565785" y="903549"/>
                  <a:pt x="566738" y="836234"/>
                </a:cubicBezTo>
                <a:cubicBezTo>
                  <a:pt x="566738" y="815375"/>
                  <a:pt x="568643" y="794517"/>
                  <a:pt x="535305" y="779347"/>
                </a:cubicBezTo>
                <a:cubicBezTo>
                  <a:pt x="487680" y="757540"/>
                  <a:pt x="417195" y="814427"/>
                  <a:pt x="379095" y="850455"/>
                </a:cubicBezTo>
                <a:cubicBezTo>
                  <a:pt x="235267" y="987931"/>
                  <a:pt x="223838" y="1105497"/>
                  <a:pt x="219075" y="1149110"/>
                </a:cubicBezTo>
                <a:cubicBezTo>
                  <a:pt x="193357" y="1094120"/>
                  <a:pt x="183832" y="1062832"/>
                  <a:pt x="167640" y="1008790"/>
                </a:cubicBezTo>
                <a:cubicBezTo>
                  <a:pt x="172402" y="954747"/>
                  <a:pt x="189548" y="898809"/>
                  <a:pt x="233363" y="866573"/>
                </a:cubicBezTo>
                <a:cubicBezTo>
                  <a:pt x="311467" y="809687"/>
                  <a:pt x="484823" y="718668"/>
                  <a:pt x="506730" y="703498"/>
                </a:cubicBezTo>
                <a:cubicBezTo>
                  <a:pt x="600075" y="641871"/>
                  <a:pt x="579120" y="523357"/>
                  <a:pt x="523875" y="515772"/>
                </a:cubicBezTo>
                <a:cubicBezTo>
                  <a:pt x="468630" y="509135"/>
                  <a:pt x="408623" y="612479"/>
                  <a:pt x="340995" y="682640"/>
                </a:cubicBezTo>
                <a:cubicBezTo>
                  <a:pt x="294323" y="730993"/>
                  <a:pt x="312420" y="701602"/>
                  <a:pt x="232410" y="803050"/>
                </a:cubicBezTo>
                <a:cubicBezTo>
                  <a:pt x="232410" y="803050"/>
                  <a:pt x="176213" y="875106"/>
                  <a:pt x="161925" y="903549"/>
                </a:cubicBezTo>
                <a:cubicBezTo>
                  <a:pt x="143827" y="939578"/>
                  <a:pt x="151448" y="950955"/>
                  <a:pt x="146685" y="932941"/>
                </a:cubicBezTo>
                <a:cubicBezTo>
                  <a:pt x="143827" y="922512"/>
                  <a:pt x="124777" y="843818"/>
                  <a:pt x="130492" y="823908"/>
                </a:cubicBezTo>
                <a:cubicBezTo>
                  <a:pt x="180023" y="647560"/>
                  <a:pt x="233363" y="718668"/>
                  <a:pt x="460057" y="465522"/>
                </a:cubicBezTo>
                <a:cubicBezTo>
                  <a:pt x="519113" y="399155"/>
                  <a:pt x="485775" y="290122"/>
                  <a:pt x="409575" y="323306"/>
                </a:cubicBezTo>
                <a:cubicBezTo>
                  <a:pt x="353378" y="347957"/>
                  <a:pt x="191452" y="517668"/>
                  <a:pt x="120967" y="776503"/>
                </a:cubicBezTo>
                <a:cubicBezTo>
                  <a:pt x="121920" y="770814"/>
                  <a:pt x="113348" y="702550"/>
                  <a:pt x="111442" y="650404"/>
                </a:cubicBezTo>
                <a:cubicBezTo>
                  <a:pt x="108585" y="563178"/>
                  <a:pt x="137160" y="524305"/>
                  <a:pt x="224790" y="417169"/>
                </a:cubicBezTo>
                <a:cubicBezTo>
                  <a:pt x="294323" y="331839"/>
                  <a:pt x="476250" y="105240"/>
                  <a:pt x="379095" y="56887"/>
                </a:cubicBezTo>
                <a:cubicBezTo>
                  <a:pt x="368617" y="51198"/>
                  <a:pt x="355282" y="49302"/>
                  <a:pt x="347663" y="49302"/>
                </a:cubicBezTo>
                <a:cubicBezTo>
                  <a:pt x="287655" y="51198"/>
                  <a:pt x="256223" y="91967"/>
                  <a:pt x="223838" y="141268"/>
                </a:cubicBezTo>
                <a:cubicBezTo>
                  <a:pt x="121920" y="304344"/>
                  <a:pt x="152400" y="403895"/>
                  <a:pt x="110490" y="553697"/>
                </a:cubicBezTo>
                <a:cubicBezTo>
                  <a:pt x="108585" y="561282"/>
                  <a:pt x="109538" y="559385"/>
                  <a:pt x="109538" y="555593"/>
                </a:cubicBezTo>
                <a:cubicBezTo>
                  <a:pt x="85725" y="317617"/>
                  <a:pt x="86677" y="357438"/>
                  <a:pt x="88582" y="336579"/>
                </a:cubicBezTo>
                <a:cubicBezTo>
                  <a:pt x="103822" y="196259"/>
                  <a:pt x="176213" y="150750"/>
                  <a:pt x="200977" y="73953"/>
                </a:cubicBezTo>
                <a:cubicBezTo>
                  <a:pt x="208598" y="51198"/>
                  <a:pt x="213360" y="24651"/>
                  <a:pt x="212407" y="0"/>
                </a:cubicBezTo>
                <a:cubicBezTo>
                  <a:pt x="150495" y="65420"/>
                  <a:pt x="102870" y="140320"/>
                  <a:pt x="69532" y="220910"/>
                </a:cubicBezTo>
                <a:cubicBezTo>
                  <a:pt x="73342" y="312876"/>
                  <a:pt x="77152" y="298655"/>
                  <a:pt x="58102" y="250301"/>
                </a:cubicBezTo>
                <a:cubicBezTo>
                  <a:pt x="54292" y="259782"/>
                  <a:pt x="51435" y="268315"/>
                  <a:pt x="48577" y="277796"/>
                </a:cubicBezTo>
                <a:cubicBezTo>
                  <a:pt x="50482" y="285381"/>
                  <a:pt x="52388" y="292966"/>
                  <a:pt x="54292" y="297707"/>
                </a:cubicBezTo>
                <a:cubicBezTo>
                  <a:pt x="52388" y="292966"/>
                  <a:pt x="49530" y="288226"/>
                  <a:pt x="46672" y="282537"/>
                </a:cubicBezTo>
                <a:cubicBezTo>
                  <a:pt x="40957" y="298655"/>
                  <a:pt x="36195" y="314773"/>
                  <a:pt x="32385" y="330891"/>
                </a:cubicBezTo>
                <a:cubicBezTo>
                  <a:pt x="51435" y="348905"/>
                  <a:pt x="57150" y="356490"/>
                  <a:pt x="63817" y="443716"/>
                </a:cubicBezTo>
                <a:cubicBezTo>
                  <a:pt x="77152" y="604895"/>
                  <a:pt x="87630" y="605843"/>
                  <a:pt x="48577" y="524305"/>
                </a:cubicBezTo>
                <a:cubicBezTo>
                  <a:pt x="40005" y="507239"/>
                  <a:pt x="25717" y="478796"/>
                  <a:pt x="9525" y="449404"/>
                </a:cubicBezTo>
                <a:cubicBezTo>
                  <a:pt x="4763" y="483536"/>
                  <a:pt x="1905" y="518617"/>
                  <a:pt x="0" y="553697"/>
                </a:cubicBezTo>
                <a:cubicBezTo>
                  <a:pt x="37147" y="587829"/>
                  <a:pt x="45720" y="602998"/>
                  <a:pt x="73342" y="630494"/>
                </a:cubicBezTo>
                <a:cubicBezTo>
                  <a:pt x="83820" y="640923"/>
                  <a:pt x="75247" y="618168"/>
                  <a:pt x="85725" y="736682"/>
                </a:cubicBezTo>
                <a:cubicBezTo>
                  <a:pt x="92392" y="812531"/>
                  <a:pt x="104775" y="802102"/>
                  <a:pt x="40005" y="710135"/>
                </a:cubicBezTo>
                <a:cubicBezTo>
                  <a:pt x="25717" y="690225"/>
                  <a:pt x="12382" y="671262"/>
                  <a:pt x="952" y="655144"/>
                </a:cubicBezTo>
                <a:cubicBezTo>
                  <a:pt x="1905" y="677899"/>
                  <a:pt x="3810" y="700654"/>
                  <a:pt x="5715" y="722460"/>
                </a:cubicBezTo>
                <a:cubicBezTo>
                  <a:pt x="51435" y="767970"/>
                  <a:pt x="80963" y="816323"/>
                  <a:pt x="86677" y="827701"/>
                </a:cubicBezTo>
                <a:cubicBezTo>
                  <a:pt x="88582" y="834337"/>
                  <a:pt x="92392" y="843818"/>
                  <a:pt x="100013" y="861833"/>
                </a:cubicBezTo>
                <a:cubicBezTo>
                  <a:pt x="127635" y="1041974"/>
                  <a:pt x="167640" y="1015427"/>
                  <a:pt x="29527" y="877002"/>
                </a:cubicBezTo>
                <a:cubicBezTo>
                  <a:pt x="30480" y="879847"/>
                  <a:pt x="30480" y="881743"/>
                  <a:pt x="31432" y="884587"/>
                </a:cubicBezTo>
                <a:cubicBezTo>
                  <a:pt x="36195" y="904498"/>
                  <a:pt x="40957" y="923460"/>
                  <a:pt x="45720" y="942422"/>
                </a:cubicBezTo>
                <a:cubicBezTo>
                  <a:pt x="145732" y="1041025"/>
                  <a:pt x="154305" y="1065676"/>
                  <a:pt x="159067" y="1080846"/>
                </a:cubicBezTo>
                <a:cubicBezTo>
                  <a:pt x="175260" y="1132992"/>
                  <a:pt x="171450" y="1114030"/>
                  <a:pt x="81915" y="1051455"/>
                </a:cubicBezTo>
                <a:cubicBezTo>
                  <a:pt x="88582" y="1068521"/>
                  <a:pt x="96202" y="1085587"/>
                  <a:pt x="103822" y="1101705"/>
                </a:cubicBezTo>
                <a:cubicBezTo>
                  <a:pt x="201930" y="1148162"/>
                  <a:pt x="166688" y="1130148"/>
                  <a:pt x="233363" y="1250558"/>
                </a:cubicBezTo>
                <a:cubicBezTo>
                  <a:pt x="202882" y="1230648"/>
                  <a:pt x="179070" y="1214530"/>
                  <a:pt x="159067" y="1201256"/>
                </a:cubicBezTo>
                <a:cubicBezTo>
                  <a:pt x="176213" y="1227803"/>
                  <a:pt x="194310" y="1252454"/>
                  <a:pt x="214313" y="1276157"/>
                </a:cubicBezTo>
                <a:cubicBezTo>
                  <a:pt x="222885" y="1279001"/>
                  <a:pt x="231457" y="1282794"/>
                  <a:pt x="240982" y="1286586"/>
                </a:cubicBezTo>
                <a:cubicBezTo>
                  <a:pt x="244792" y="1288482"/>
                  <a:pt x="263842" y="1297015"/>
                  <a:pt x="262890" y="1297015"/>
                </a:cubicBezTo>
                <a:cubicBezTo>
                  <a:pt x="283845" y="1327355"/>
                  <a:pt x="315278" y="1362435"/>
                  <a:pt x="344805" y="1393723"/>
                </a:cubicBezTo>
                <a:lnTo>
                  <a:pt x="344805" y="1393723"/>
                </a:lnTo>
                <a:cubicBezTo>
                  <a:pt x="377190" y="1415529"/>
                  <a:pt x="414338" y="1435440"/>
                  <a:pt x="454342" y="1452505"/>
                </a:cubicBezTo>
                <a:lnTo>
                  <a:pt x="454342" y="1452505"/>
                </a:lnTo>
                <a:close/>
              </a:path>
            </a:pathLst>
          </a:custGeom>
          <a:solidFill>
            <a:schemeClr val="accent2"/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  <xdr:sp macro="" textlink="">
        <xdr:nvSpPr>
          <xdr:cNvPr id="68" name="Freeform 67">
            <a:extLst>
              <a:ext uri="{FF2B5EF4-FFF2-40B4-BE49-F238E27FC236}">
                <a16:creationId xmlns:a16="http://schemas.microsoft.com/office/drawing/2014/main" id="{54D4BBE3-8611-A24F-BF8C-C6C45C2690D8}"/>
              </a:ext>
            </a:extLst>
          </xdr:cNvPr>
          <xdr:cNvSpPr/>
        </xdr:nvSpPr>
        <xdr:spPr>
          <a:xfrm>
            <a:off x="2562760" y="1561676"/>
            <a:ext cx="637878" cy="458386"/>
          </a:xfrm>
          <a:custGeom>
            <a:avLst/>
            <a:gdLst>
              <a:gd name="connsiteX0" fmla="*/ 495300 w 637878"/>
              <a:gd name="connsiteY0" fmla="*/ 458387 h 458386"/>
              <a:gd name="connsiteX1" fmla="*/ 553403 w 637878"/>
              <a:gd name="connsiteY1" fmla="*/ 448906 h 458386"/>
              <a:gd name="connsiteX2" fmla="*/ 611505 w 637878"/>
              <a:gd name="connsiteY2" fmla="*/ 428047 h 458386"/>
              <a:gd name="connsiteX3" fmla="*/ 637223 w 637878"/>
              <a:gd name="connsiteY3" fmla="*/ 383486 h 458386"/>
              <a:gd name="connsiteX4" fmla="*/ 610553 w 637878"/>
              <a:gd name="connsiteY4" fmla="*/ 350302 h 458386"/>
              <a:gd name="connsiteX5" fmla="*/ 414338 w 637878"/>
              <a:gd name="connsiteY5" fmla="*/ 410033 h 458386"/>
              <a:gd name="connsiteX6" fmla="*/ 390525 w 637878"/>
              <a:gd name="connsiteY6" fmla="*/ 392967 h 458386"/>
              <a:gd name="connsiteX7" fmla="*/ 416243 w 637878"/>
              <a:gd name="connsiteY7" fmla="*/ 362628 h 458386"/>
              <a:gd name="connsiteX8" fmla="*/ 503873 w 637878"/>
              <a:gd name="connsiteY8" fmla="*/ 324703 h 458386"/>
              <a:gd name="connsiteX9" fmla="*/ 593408 w 637878"/>
              <a:gd name="connsiteY9" fmla="*/ 264024 h 458386"/>
              <a:gd name="connsiteX10" fmla="*/ 550545 w 637878"/>
              <a:gd name="connsiteY10" fmla="*/ 176798 h 458386"/>
              <a:gd name="connsiteX11" fmla="*/ 392430 w 637878"/>
              <a:gd name="connsiteY11" fmla="*/ 318066 h 458386"/>
              <a:gd name="connsiteX12" fmla="*/ 360998 w 637878"/>
              <a:gd name="connsiteY12" fmla="*/ 334184 h 458386"/>
              <a:gd name="connsiteX13" fmla="*/ 351473 w 637878"/>
              <a:gd name="connsiteY13" fmla="*/ 301948 h 458386"/>
              <a:gd name="connsiteX14" fmla="*/ 451485 w 637878"/>
              <a:gd name="connsiteY14" fmla="*/ 189123 h 458386"/>
              <a:gd name="connsiteX15" fmla="*/ 519113 w 637878"/>
              <a:gd name="connsiteY15" fmla="*/ 108534 h 458386"/>
              <a:gd name="connsiteX16" fmla="*/ 530543 w 637878"/>
              <a:gd name="connsiteY16" fmla="*/ 72506 h 458386"/>
              <a:gd name="connsiteX17" fmla="*/ 497205 w 637878"/>
              <a:gd name="connsiteY17" fmla="*/ 8034 h 458386"/>
              <a:gd name="connsiteX18" fmla="*/ 387668 w 637878"/>
              <a:gd name="connsiteY18" fmla="*/ 51647 h 458386"/>
              <a:gd name="connsiteX19" fmla="*/ 336233 w 637878"/>
              <a:gd name="connsiteY19" fmla="*/ 192916 h 458386"/>
              <a:gd name="connsiteX20" fmla="*/ 275273 w 637878"/>
              <a:gd name="connsiteY20" fmla="*/ 268765 h 458386"/>
              <a:gd name="connsiteX21" fmla="*/ 305753 w 637878"/>
              <a:gd name="connsiteY21" fmla="*/ 76298 h 458386"/>
              <a:gd name="connsiteX22" fmla="*/ 286703 w 637878"/>
              <a:gd name="connsiteY22" fmla="*/ 56388 h 458386"/>
              <a:gd name="connsiteX23" fmla="*/ 223838 w 637878"/>
              <a:gd name="connsiteY23" fmla="*/ 61128 h 458386"/>
              <a:gd name="connsiteX24" fmla="*/ 188595 w 637878"/>
              <a:gd name="connsiteY24" fmla="*/ 145510 h 458386"/>
              <a:gd name="connsiteX25" fmla="*/ 190500 w 637878"/>
              <a:gd name="connsiteY25" fmla="*/ 197656 h 458386"/>
              <a:gd name="connsiteX26" fmla="*/ 213360 w 637878"/>
              <a:gd name="connsiteY26" fmla="*/ 295312 h 458386"/>
              <a:gd name="connsiteX27" fmla="*/ 190500 w 637878"/>
              <a:gd name="connsiteY27" fmla="*/ 349354 h 458386"/>
              <a:gd name="connsiteX28" fmla="*/ 153353 w 637878"/>
              <a:gd name="connsiteY28" fmla="*/ 269713 h 458386"/>
              <a:gd name="connsiteX29" fmla="*/ 84773 w 637878"/>
              <a:gd name="connsiteY29" fmla="*/ 227996 h 458386"/>
              <a:gd name="connsiteX30" fmla="*/ 0 w 637878"/>
              <a:gd name="connsiteY30" fmla="*/ 277298 h 458386"/>
              <a:gd name="connsiteX31" fmla="*/ 495300 w 637878"/>
              <a:gd name="connsiteY31" fmla="*/ 458387 h 458386"/>
              <a:gd name="connsiteX32" fmla="*/ 495300 w 637878"/>
              <a:gd name="connsiteY32" fmla="*/ 458387 h 45838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  <a:cxn ang="0">
                <a:pos x="connsiteX15" y="connsiteY15"/>
              </a:cxn>
              <a:cxn ang="0">
                <a:pos x="connsiteX16" y="connsiteY16"/>
              </a:cxn>
              <a:cxn ang="0">
                <a:pos x="connsiteX17" y="connsiteY17"/>
              </a:cxn>
              <a:cxn ang="0">
                <a:pos x="connsiteX18" y="connsiteY18"/>
              </a:cxn>
              <a:cxn ang="0">
                <a:pos x="connsiteX19" y="connsiteY19"/>
              </a:cxn>
              <a:cxn ang="0">
                <a:pos x="connsiteX20" y="connsiteY20"/>
              </a:cxn>
              <a:cxn ang="0">
                <a:pos x="connsiteX21" y="connsiteY21"/>
              </a:cxn>
              <a:cxn ang="0">
                <a:pos x="connsiteX22" y="connsiteY22"/>
              </a:cxn>
              <a:cxn ang="0">
                <a:pos x="connsiteX23" y="connsiteY23"/>
              </a:cxn>
              <a:cxn ang="0">
                <a:pos x="connsiteX24" y="connsiteY24"/>
              </a:cxn>
              <a:cxn ang="0">
                <a:pos x="connsiteX25" y="connsiteY25"/>
              </a:cxn>
              <a:cxn ang="0">
                <a:pos x="connsiteX26" y="connsiteY26"/>
              </a:cxn>
              <a:cxn ang="0">
                <a:pos x="connsiteX27" y="connsiteY27"/>
              </a:cxn>
              <a:cxn ang="0">
                <a:pos x="connsiteX28" y="connsiteY28"/>
              </a:cxn>
              <a:cxn ang="0">
                <a:pos x="connsiteX29" y="connsiteY29"/>
              </a:cxn>
              <a:cxn ang="0">
                <a:pos x="connsiteX30" y="connsiteY30"/>
              </a:cxn>
              <a:cxn ang="0">
                <a:pos x="connsiteX31" y="connsiteY31"/>
              </a:cxn>
              <a:cxn ang="0">
                <a:pos x="connsiteX32" y="connsiteY32"/>
              </a:cxn>
            </a:cxnLst>
            <a:rect l="l" t="t" r="r" b="b"/>
            <a:pathLst>
              <a:path w="637878" h="458386">
                <a:moveTo>
                  <a:pt x="495300" y="458387"/>
                </a:moveTo>
                <a:cubicBezTo>
                  <a:pt x="523875" y="454594"/>
                  <a:pt x="553403" y="448906"/>
                  <a:pt x="553403" y="448906"/>
                </a:cubicBezTo>
                <a:cubicBezTo>
                  <a:pt x="591503" y="440373"/>
                  <a:pt x="596265" y="438476"/>
                  <a:pt x="611505" y="428047"/>
                </a:cubicBezTo>
                <a:cubicBezTo>
                  <a:pt x="627698" y="417618"/>
                  <a:pt x="641033" y="402448"/>
                  <a:pt x="637223" y="383486"/>
                </a:cubicBezTo>
                <a:cubicBezTo>
                  <a:pt x="634365" y="366420"/>
                  <a:pt x="627698" y="356939"/>
                  <a:pt x="610553" y="350302"/>
                </a:cubicBezTo>
                <a:cubicBezTo>
                  <a:pt x="560070" y="331340"/>
                  <a:pt x="477203" y="417618"/>
                  <a:pt x="414338" y="410033"/>
                </a:cubicBezTo>
                <a:cubicBezTo>
                  <a:pt x="405765" y="409085"/>
                  <a:pt x="392430" y="403396"/>
                  <a:pt x="390525" y="392967"/>
                </a:cubicBezTo>
                <a:cubicBezTo>
                  <a:pt x="389573" y="378745"/>
                  <a:pt x="403860" y="369264"/>
                  <a:pt x="416243" y="362628"/>
                </a:cubicBezTo>
                <a:cubicBezTo>
                  <a:pt x="434340" y="351250"/>
                  <a:pt x="482917" y="331340"/>
                  <a:pt x="503873" y="324703"/>
                </a:cubicBezTo>
                <a:cubicBezTo>
                  <a:pt x="529590" y="317118"/>
                  <a:pt x="579120" y="289623"/>
                  <a:pt x="593408" y="264024"/>
                </a:cubicBezTo>
                <a:cubicBezTo>
                  <a:pt x="623888" y="210930"/>
                  <a:pt x="598170" y="169213"/>
                  <a:pt x="550545" y="176798"/>
                </a:cubicBezTo>
                <a:cubicBezTo>
                  <a:pt x="500063" y="184383"/>
                  <a:pt x="471488" y="262128"/>
                  <a:pt x="392430" y="318066"/>
                </a:cubicBezTo>
                <a:cubicBezTo>
                  <a:pt x="384810" y="322807"/>
                  <a:pt x="369570" y="333236"/>
                  <a:pt x="360998" y="334184"/>
                </a:cubicBezTo>
                <a:cubicBezTo>
                  <a:pt x="336233" y="327547"/>
                  <a:pt x="348615" y="307637"/>
                  <a:pt x="351473" y="301948"/>
                </a:cubicBezTo>
                <a:cubicBezTo>
                  <a:pt x="370523" y="265920"/>
                  <a:pt x="397193" y="244114"/>
                  <a:pt x="451485" y="189123"/>
                </a:cubicBezTo>
                <a:cubicBezTo>
                  <a:pt x="472440" y="168265"/>
                  <a:pt x="500063" y="150251"/>
                  <a:pt x="519113" y="108534"/>
                </a:cubicBezTo>
                <a:cubicBezTo>
                  <a:pt x="530543" y="83883"/>
                  <a:pt x="530543" y="72506"/>
                  <a:pt x="530543" y="72506"/>
                </a:cubicBezTo>
                <a:cubicBezTo>
                  <a:pt x="531495" y="67765"/>
                  <a:pt x="541020" y="31737"/>
                  <a:pt x="497205" y="8034"/>
                </a:cubicBezTo>
                <a:cubicBezTo>
                  <a:pt x="477203" y="-2395"/>
                  <a:pt x="427673" y="-13772"/>
                  <a:pt x="387668" y="51647"/>
                </a:cubicBezTo>
                <a:cubicBezTo>
                  <a:pt x="372428" y="77246"/>
                  <a:pt x="349568" y="163524"/>
                  <a:pt x="336233" y="192916"/>
                </a:cubicBezTo>
                <a:cubicBezTo>
                  <a:pt x="327660" y="209982"/>
                  <a:pt x="308610" y="293415"/>
                  <a:pt x="275273" y="268765"/>
                </a:cubicBezTo>
                <a:cubicBezTo>
                  <a:pt x="241935" y="244114"/>
                  <a:pt x="324803" y="151199"/>
                  <a:pt x="305753" y="76298"/>
                </a:cubicBezTo>
                <a:cubicBezTo>
                  <a:pt x="302895" y="63973"/>
                  <a:pt x="295275" y="60180"/>
                  <a:pt x="286703" y="56388"/>
                </a:cubicBezTo>
                <a:cubicBezTo>
                  <a:pt x="266700" y="46907"/>
                  <a:pt x="243840" y="45011"/>
                  <a:pt x="223838" y="61128"/>
                </a:cubicBezTo>
                <a:cubicBezTo>
                  <a:pt x="192405" y="86727"/>
                  <a:pt x="188595" y="117067"/>
                  <a:pt x="188595" y="145510"/>
                </a:cubicBezTo>
                <a:cubicBezTo>
                  <a:pt x="187643" y="184383"/>
                  <a:pt x="190500" y="197656"/>
                  <a:pt x="190500" y="197656"/>
                </a:cubicBezTo>
                <a:cubicBezTo>
                  <a:pt x="190500" y="197656"/>
                  <a:pt x="195263" y="263076"/>
                  <a:pt x="213360" y="295312"/>
                </a:cubicBezTo>
                <a:cubicBezTo>
                  <a:pt x="231458" y="328496"/>
                  <a:pt x="211455" y="363576"/>
                  <a:pt x="190500" y="349354"/>
                </a:cubicBezTo>
                <a:cubicBezTo>
                  <a:pt x="170498" y="335132"/>
                  <a:pt x="170498" y="297208"/>
                  <a:pt x="153353" y="269713"/>
                </a:cubicBezTo>
                <a:cubicBezTo>
                  <a:pt x="145733" y="257387"/>
                  <a:pt x="134303" y="240321"/>
                  <a:pt x="84773" y="227996"/>
                </a:cubicBezTo>
                <a:cubicBezTo>
                  <a:pt x="53340" y="220411"/>
                  <a:pt x="11430" y="247906"/>
                  <a:pt x="0" y="277298"/>
                </a:cubicBezTo>
                <a:cubicBezTo>
                  <a:pt x="120968" y="391071"/>
                  <a:pt x="285750" y="457439"/>
                  <a:pt x="495300" y="458387"/>
                </a:cubicBezTo>
                <a:lnTo>
                  <a:pt x="495300" y="458387"/>
                </a:lnTo>
                <a:close/>
              </a:path>
            </a:pathLst>
          </a:custGeom>
          <a:solidFill>
            <a:schemeClr val="accent5">
              <a:lumMod val="75000"/>
            </a:schemeClr>
          </a:solidFill>
          <a:ln w="9637" cap="flat">
            <a:noFill/>
            <a:prstDash val="solid"/>
            <a:miter/>
          </a:ln>
        </xdr:spPr>
        <xdr:txBody>
          <a:bodyPr rtlCol="0" anchor="ctr"/>
          <a:lstStyle/>
          <a:p>
            <a:endParaRPr lang="en-US"/>
          </a:p>
        </xdr:txBody>
      </xdr:sp>
    </xdr:grpSp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ToDoList" displayName="Table_ToDoList" ref="B5:F19" totalsRowShown="0" headerRowDxfId="23" dataDxfId="22">
  <autoFilter ref="B5:F19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000-000001000000}" name="CATEGORY" dataDxfId="21"/>
    <tableColumn id="2" xr3:uid="{00000000-0010-0000-0000-000002000000}" name="DESCRIPTION" dataDxfId="20"/>
    <tableColumn id="3" xr3:uid="{00000000-0010-0000-0000-000003000000}" name="DUE DATE" dataDxfId="19"/>
    <tableColumn id="4" xr3:uid="{00000000-0010-0000-0000-000004000000}" name="PRIORITY" dataDxfId="18"/>
    <tableColumn id="5" xr3:uid="{00000000-0010-0000-0000-000005000000}" name="STATUS" dataDxfId="17"/>
  </tableColumns>
  <tableStyleInfo name="To Do List Template" showFirstColumn="0" showLastColumn="1" showRowStripes="1" showColumnStripes="0"/>
</table>
</file>

<file path=xl/theme/theme11.xml><?xml version="1.0" encoding="utf-8"?>
<a:theme xmlns:a="http://schemas.openxmlformats.org/drawingml/2006/main" name="Office Theme">
  <a:themeElements>
    <a:clrScheme name="To Do List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C6F54"/>
      </a:accent1>
      <a:accent2>
        <a:srgbClr val="E8542C"/>
      </a:accent2>
      <a:accent3>
        <a:srgbClr val="F0AFC0"/>
      </a:accent3>
      <a:accent4>
        <a:srgbClr val="E5D4D0"/>
      </a:accent4>
      <a:accent5>
        <a:srgbClr val="BFD4B9"/>
      </a:accent5>
      <a:accent6>
        <a:srgbClr val="ECA39A"/>
      </a:accent6>
      <a:hlink>
        <a:srgbClr val="0563C1"/>
      </a:hlink>
      <a:folHlink>
        <a:srgbClr val="954F72"/>
      </a:folHlink>
    </a:clrScheme>
    <a:fontScheme name="Custom 48">
      <a:majorFont>
        <a:latin typeface="Nyala"/>
        <a:ea typeface=""/>
        <a:cs typeface=""/>
      </a:majorFont>
      <a:minorFont>
        <a:latin typeface="Source Sans Pro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20"/>
  <sheetViews>
    <sheetView showGridLines="0" tabSelected="1" zoomScaleNormal="100" workbookViewId="0"/>
  </sheetViews>
  <sheetFormatPr defaultColWidth="9" defaultRowHeight="21" customHeight="1" x14ac:dyDescent="0.3"/>
  <cols>
    <col min="1" max="1" width="2.88671875" style="3" customWidth="1"/>
    <col min="2" max="2" width="15.88671875" style="3" customWidth="1"/>
    <col min="3" max="3" width="30.88671875" style="5" customWidth="1"/>
    <col min="4" max="6" width="15.88671875" style="4" customWidth="1"/>
    <col min="7" max="7" width="3.88671875" style="4" customWidth="1"/>
    <col min="8" max="8" width="3.88671875" style="3" customWidth="1"/>
    <col min="9" max="12" width="10.88671875" style="3" customWidth="1"/>
    <col min="13" max="13" width="3.88671875" style="3" customWidth="1"/>
    <col min="14" max="17" width="9" style="8"/>
    <col min="18" max="16384" width="9" style="3"/>
  </cols>
  <sheetData>
    <row r="1" spans="1:17" s="1" customFormat="1" ht="20.100000000000001" customHeight="1" x14ac:dyDescent="0.3">
      <c r="A1" s="10"/>
      <c r="B1" s="10"/>
      <c r="C1" s="11"/>
      <c r="D1" s="12"/>
      <c r="E1" s="12"/>
      <c r="F1" s="12"/>
      <c r="G1" s="12"/>
      <c r="H1" s="10"/>
      <c r="I1" s="10"/>
      <c r="J1" s="10"/>
      <c r="K1" s="10"/>
      <c r="L1" s="10"/>
      <c r="M1" s="10" t="s">
        <v>0</v>
      </c>
      <c r="N1" s="6"/>
      <c r="O1" s="6"/>
      <c r="P1" s="6"/>
      <c r="Q1" s="6"/>
    </row>
    <row r="2" spans="1:17" s="2" customFormat="1" ht="91.2" x14ac:dyDescent="1.6">
      <c r="A2" s="13"/>
      <c r="B2" s="35" t="s">
        <v>1</v>
      </c>
      <c r="C2" s="35"/>
      <c r="D2" s="35"/>
      <c r="E2" s="35"/>
      <c r="F2" s="35"/>
      <c r="G2" s="35"/>
      <c r="H2" s="35"/>
      <c r="I2" s="35"/>
      <c r="J2" s="35"/>
      <c r="K2" s="35"/>
      <c r="L2" s="35"/>
      <c r="M2" s="13"/>
      <c r="N2" s="7" t="s">
        <v>2</v>
      </c>
      <c r="O2" s="17">
        <f ca="1">COUNTIFS(Table_ToDoList[DUE DATE],"&gt;="&amp;TODAY()-WEEKDAY(TODAY(),3)+7,Table_ToDoList[DUE DATE],"&lt;="&amp;TODAY()-WEEKDAY(TODAY(),3)+13)</f>
        <v>1</v>
      </c>
      <c r="P2" s="7" t="s">
        <v>3</v>
      </c>
      <c r="Q2" s="7">
        <f ca="1">O6</f>
        <v>3</v>
      </c>
    </row>
    <row r="3" spans="1:17" s="2" customFormat="1" ht="20.100000000000001" customHeight="1" x14ac:dyDescent="0.3">
      <c r="A3" s="13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13"/>
      <c r="N3" s="7"/>
      <c r="O3" s="17"/>
      <c r="P3" s="7"/>
      <c r="Q3" s="7"/>
    </row>
    <row r="4" spans="1:17" s="9" customFormat="1" ht="45" customHeight="1" x14ac:dyDescent="0.3">
      <c r="A4" s="14"/>
      <c r="B4" s="23" t="s">
        <v>4</v>
      </c>
      <c r="C4" s="14"/>
      <c r="D4" s="14"/>
      <c r="E4" s="14"/>
      <c r="F4" s="14"/>
      <c r="G4" s="14"/>
      <c r="H4" s="14"/>
      <c r="I4" s="36" t="s">
        <v>5</v>
      </c>
      <c r="J4" s="36"/>
      <c r="K4" s="36"/>
      <c r="L4" s="36"/>
      <c r="M4" s="14"/>
      <c r="N4" s="18" t="s">
        <v>6</v>
      </c>
      <c r="O4" s="19">
        <f ca="1">COUNTIFS(Table_ToDoList[DUE DATE],"&lt;="&amp;TODAY()-WEEKDAY(TODAY(),3)+6)</f>
        <v>5</v>
      </c>
      <c r="P4" s="18" t="s">
        <v>7</v>
      </c>
      <c r="Q4" s="18">
        <f ca="1">COUNTIFS(Table_ToDoList[DUE DATE],"&lt;="&amp;TODAY(),Table_ToDoList[STATUS],"Completed")</f>
        <v>1</v>
      </c>
    </row>
    <row r="5" spans="1:17" ht="39.9" customHeight="1" x14ac:dyDescent="0.3">
      <c r="A5" s="15"/>
      <c r="B5" s="25" t="s">
        <v>8</v>
      </c>
      <c r="C5" s="25" t="s">
        <v>9</v>
      </c>
      <c r="D5" s="26" t="s">
        <v>10</v>
      </c>
      <c r="E5" s="27" t="s">
        <v>11</v>
      </c>
      <c r="F5" s="27" t="s">
        <v>12</v>
      </c>
      <c r="G5" s="15"/>
      <c r="H5" s="15"/>
      <c r="I5" s="34">
        <f ca="1">COUNTIFS(Table_ToDoList[DUE DATE],"&lt;="&amp;TODAY(),Table_ToDoList[STATUS],"Completed")/COUNTIF(Table_ToDoList[DUE DATE],"&lt;="&amp;TODAY())</f>
        <v>0.33333333333333331</v>
      </c>
      <c r="J5" s="34"/>
      <c r="K5" s="34"/>
      <c r="L5" s="34"/>
      <c r="M5" s="15"/>
      <c r="N5" s="38" t="s">
        <v>13</v>
      </c>
      <c r="O5" s="39">
        <f ca="1">COUNTIF(Table_ToDoList[DUE DATE],TODAY()+1)</f>
        <v>2</v>
      </c>
      <c r="P5" s="7"/>
      <c r="Q5" s="7"/>
    </row>
    <row r="6" spans="1:17" ht="30" customHeight="1" x14ac:dyDescent="0.3">
      <c r="A6" s="15"/>
      <c r="B6" s="28" t="s">
        <v>14</v>
      </c>
      <c r="C6" s="29" t="s">
        <v>15</v>
      </c>
      <c r="D6" s="30">
        <f ca="1">TODAY()</f>
        <v>44977</v>
      </c>
      <c r="E6" s="31" t="s">
        <v>16</v>
      </c>
      <c r="F6" s="37" t="s">
        <v>17</v>
      </c>
      <c r="G6" s="15"/>
      <c r="H6" s="15"/>
      <c r="I6" s="15"/>
      <c r="J6" s="15"/>
      <c r="K6" s="15"/>
      <c r="L6" s="15"/>
      <c r="M6" s="15"/>
      <c r="N6" s="38" t="s">
        <v>18</v>
      </c>
      <c r="O6" s="39">
        <f ca="1">COUNTIF(Table_ToDoList[DUE DATE],"&lt;="&amp;TODAY())</f>
        <v>3</v>
      </c>
    </row>
    <row r="7" spans="1:17" ht="30" customHeight="1" x14ac:dyDescent="0.55000000000000004">
      <c r="A7" s="15"/>
      <c r="B7" s="28" t="s">
        <v>19</v>
      </c>
      <c r="C7" s="29" t="s">
        <v>20</v>
      </c>
      <c r="D7" s="30">
        <f ca="1">TODAY()</f>
        <v>44977</v>
      </c>
      <c r="E7" s="31" t="s">
        <v>21</v>
      </c>
      <c r="F7" s="20" t="s">
        <v>22</v>
      </c>
      <c r="G7" s="15"/>
      <c r="H7" s="15"/>
      <c r="I7" s="24" t="s">
        <v>23</v>
      </c>
      <c r="J7" s="15"/>
      <c r="K7" s="15"/>
      <c r="L7" s="15"/>
      <c r="M7" s="15"/>
    </row>
    <row r="8" spans="1:17" ht="30" customHeight="1" x14ac:dyDescent="0.3">
      <c r="A8" s="15"/>
      <c r="B8" s="28" t="s">
        <v>24</v>
      </c>
      <c r="C8" s="29" t="s">
        <v>25</v>
      </c>
      <c r="D8" s="30">
        <f ca="1">TODAY()</f>
        <v>44977</v>
      </c>
      <c r="E8" s="31" t="s">
        <v>21</v>
      </c>
      <c r="F8" s="20" t="s">
        <v>22</v>
      </c>
      <c r="G8" s="15"/>
      <c r="H8" s="15"/>
      <c r="I8" s="15"/>
      <c r="J8" s="15"/>
      <c r="K8" s="15"/>
      <c r="L8" s="15"/>
      <c r="M8" s="15"/>
    </row>
    <row r="9" spans="1:17" ht="30" customHeight="1" x14ac:dyDescent="0.3">
      <c r="A9" s="15"/>
      <c r="B9" s="28" t="s">
        <v>24</v>
      </c>
      <c r="C9" s="29" t="s">
        <v>26</v>
      </c>
      <c r="D9" s="30">
        <f ca="1">TODAY()+1</f>
        <v>44978</v>
      </c>
      <c r="E9" s="31" t="s">
        <v>21</v>
      </c>
      <c r="F9" s="20" t="s">
        <v>22</v>
      </c>
      <c r="G9" s="16"/>
      <c r="H9" s="15"/>
      <c r="I9" s="22"/>
      <c r="J9" s="22"/>
      <c r="K9" s="22"/>
      <c r="L9" s="22"/>
      <c r="M9" s="15"/>
    </row>
    <row r="10" spans="1:17" ht="30" customHeight="1" x14ac:dyDescent="0.3">
      <c r="A10" s="15"/>
      <c r="B10" s="28" t="s">
        <v>19</v>
      </c>
      <c r="C10" s="29" t="s">
        <v>27</v>
      </c>
      <c r="D10" s="30">
        <f ca="1">TODAY()+1</f>
        <v>44978</v>
      </c>
      <c r="E10" s="31" t="s">
        <v>21</v>
      </c>
      <c r="F10" s="20" t="s">
        <v>22</v>
      </c>
      <c r="G10" s="16"/>
      <c r="H10" s="15"/>
      <c r="I10" s="22"/>
      <c r="J10" s="22"/>
      <c r="K10" s="22"/>
      <c r="L10" s="22"/>
      <c r="M10" s="15"/>
    </row>
    <row r="11" spans="1:17" ht="30" customHeight="1" x14ac:dyDescent="0.3">
      <c r="A11" s="15"/>
      <c r="B11" s="28" t="s">
        <v>19</v>
      </c>
      <c r="C11" s="29" t="s">
        <v>28</v>
      </c>
      <c r="D11" s="30">
        <f ca="1">TODAY()+7</f>
        <v>44984</v>
      </c>
      <c r="E11" s="31" t="s">
        <v>16</v>
      </c>
      <c r="F11" s="20" t="s">
        <v>22</v>
      </c>
      <c r="G11" s="16"/>
      <c r="H11" s="15"/>
      <c r="I11" s="22"/>
      <c r="J11" s="22"/>
      <c r="K11" s="22"/>
      <c r="L11" s="22"/>
      <c r="M11" s="15"/>
      <c r="P11" s="3"/>
      <c r="Q11" s="3"/>
    </row>
    <row r="12" spans="1:17" ht="30" customHeight="1" x14ac:dyDescent="0.3">
      <c r="A12" s="15"/>
      <c r="B12" s="28"/>
      <c r="C12" s="28"/>
      <c r="D12" s="30"/>
      <c r="E12" s="31"/>
      <c r="F12" s="20"/>
      <c r="G12" s="16"/>
      <c r="H12" s="15"/>
      <c r="I12" s="22"/>
      <c r="J12" s="22"/>
      <c r="K12" s="22"/>
      <c r="L12" s="22"/>
      <c r="M12" s="15"/>
      <c r="P12" s="3"/>
      <c r="Q12" s="3"/>
    </row>
    <row r="13" spans="1:17" ht="30" customHeight="1" x14ac:dyDescent="0.3">
      <c r="A13" s="15"/>
      <c r="B13" s="28"/>
      <c r="C13" s="28"/>
      <c r="D13" s="30"/>
      <c r="E13" s="31"/>
      <c r="F13" s="20"/>
      <c r="G13" s="16"/>
      <c r="H13" s="15"/>
      <c r="I13" s="22"/>
      <c r="J13" s="22"/>
      <c r="K13" s="22"/>
      <c r="L13" s="22"/>
      <c r="M13" s="15"/>
      <c r="P13" s="3"/>
      <c r="Q13" s="3"/>
    </row>
    <row r="14" spans="1:17" ht="30" customHeight="1" x14ac:dyDescent="0.3">
      <c r="A14" s="15"/>
      <c r="B14" s="28"/>
      <c r="C14" s="28"/>
      <c r="D14" s="32"/>
      <c r="E14" s="31"/>
      <c r="F14" s="20"/>
      <c r="G14" s="16"/>
      <c r="H14" s="15"/>
      <c r="I14" s="15"/>
      <c r="J14" s="15"/>
      <c r="K14" s="15"/>
      <c r="L14" s="15"/>
      <c r="M14" s="15"/>
      <c r="P14" s="3"/>
      <c r="Q14" s="3"/>
    </row>
    <row r="15" spans="1:17" ht="30" customHeight="1" x14ac:dyDescent="0.3">
      <c r="A15" s="15"/>
      <c r="B15" s="28"/>
      <c r="C15" s="28"/>
      <c r="D15" s="30"/>
      <c r="E15" s="30"/>
      <c r="F15" s="20"/>
      <c r="G15" s="16"/>
      <c r="H15" s="15"/>
      <c r="I15" s="22"/>
      <c r="J15" s="22"/>
      <c r="K15" s="22"/>
      <c r="L15" s="22"/>
      <c r="M15" s="15"/>
      <c r="P15" s="3"/>
      <c r="Q15" s="3"/>
    </row>
    <row r="16" spans="1:17" ht="30" customHeight="1" x14ac:dyDescent="0.3">
      <c r="A16" s="15"/>
      <c r="B16" s="28"/>
      <c r="C16" s="28"/>
      <c r="D16" s="30"/>
      <c r="E16" s="31"/>
      <c r="F16" s="20"/>
      <c r="G16" s="15"/>
      <c r="H16" s="15"/>
      <c r="I16" s="22"/>
      <c r="J16" s="22"/>
      <c r="K16" s="22"/>
      <c r="L16" s="22"/>
      <c r="M16" s="15"/>
      <c r="P16" s="3"/>
      <c r="Q16" s="3"/>
    </row>
    <row r="17" spans="1:17" ht="30" customHeight="1" x14ac:dyDescent="0.3">
      <c r="A17" s="15"/>
      <c r="B17" s="28"/>
      <c r="C17" s="28"/>
      <c r="D17" s="30"/>
      <c r="E17" s="33"/>
      <c r="F17" s="20"/>
      <c r="G17" s="15"/>
      <c r="H17" s="15"/>
      <c r="I17" s="22"/>
      <c r="J17" s="22"/>
      <c r="K17" s="22"/>
      <c r="L17" s="22"/>
      <c r="M17" s="15"/>
      <c r="P17" s="3"/>
      <c r="Q17" s="3"/>
    </row>
    <row r="18" spans="1:17" ht="30" customHeight="1" x14ac:dyDescent="0.3">
      <c r="A18" s="15"/>
      <c r="B18" s="28"/>
      <c r="C18" s="28"/>
      <c r="D18" s="30"/>
      <c r="E18" s="31"/>
      <c r="F18" s="20"/>
      <c r="G18" s="15"/>
      <c r="H18" s="15"/>
      <c r="I18" s="22"/>
      <c r="J18" s="22"/>
      <c r="K18" s="22"/>
      <c r="L18" s="22"/>
      <c r="M18" s="15"/>
    </row>
    <row r="19" spans="1:17" ht="30" customHeight="1" x14ac:dyDescent="0.3">
      <c r="A19" s="15"/>
      <c r="B19" s="28"/>
      <c r="C19" s="28"/>
      <c r="D19" s="30"/>
      <c r="E19" s="31"/>
      <c r="F19" s="20"/>
      <c r="G19" s="15"/>
      <c r="H19" s="15"/>
      <c r="I19" s="22"/>
      <c r="J19" s="22"/>
      <c r="K19" s="22"/>
      <c r="L19" s="22"/>
      <c r="M19" s="15"/>
    </row>
    <row r="20" spans="1:17" ht="30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</sheetData>
  <mergeCells count="3">
    <mergeCell ref="I5:L5"/>
    <mergeCell ref="B2:L2"/>
    <mergeCell ref="I4:L4"/>
  </mergeCells>
  <conditionalFormatting sqref="I5:L5">
    <cfRule type="dataBar" priority="5">
      <dataBar showValue="0"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{E53B6AD5-F283-4269-86C9-4B2AF5669F87}</x14:id>
        </ext>
      </extLst>
    </cfRule>
  </conditionalFormatting>
  <conditionalFormatting sqref="N6:O17 N1:Q5 N18:Q1048576">
    <cfRule type="notContainsBlanks" dxfId="4" priority="20">
      <formula>LEN(TRIM(N1))&gt;0</formula>
    </cfRule>
  </conditionalFormatting>
  <conditionalFormatting sqref="D6:F19">
    <cfRule type="expression" dxfId="7" priority="16">
      <formula>AND($D6&lt;&gt;"",$D6&lt;TODAY())</formula>
    </cfRule>
  </conditionalFormatting>
  <conditionalFormatting sqref="F6:F19">
    <cfRule type="colorScale" priority="3">
      <colorScale>
        <cfvo type="formula" val="&quot;Completed&quot;"/>
        <cfvo type="formula" val="&quot;Pending&quot;"/>
        <color rgb="FFFF7128"/>
        <color theme="5" tint="0.39997558519241921"/>
      </colorScale>
    </cfRule>
    <cfRule type="expression" dxfId="6" priority="2">
      <formula>$F6="completed"</formula>
    </cfRule>
    <cfRule type="expression" dxfId="5" priority="1">
      <formula>$F6="in progress"</formula>
    </cfRule>
  </conditionalFormatting>
  <dataValidations count="4">
    <dataValidation type="list" allowBlank="1" showInputMessage="1" showErrorMessage="1" sqref="E6:E16 E18:E19" xr:uid="{00000000-0002-0000-0000-000000000000}">
      <formula1>"Low, Medium, High"</formula1>
    </dataValidation>
    <dataValidation type="list" allowBlank="1" showInputMessage="1" showErrorMessage="1" sqref="F6:F19" xr:uid="{00000000-0002-0000-0000-000001000000}">
      <formula1>"Pending, Completed, In progress"</formula1>
    </dataValidation>
    <dataValidation allowBlank="1" showInputMessage="1" showErrorMessage="1" promptTitle="To Do List" prompt="Fill up below table with your To Do list. Update the list with daily status. The bar graphs at the right will auto update." sqref="A1" xr:uid="{00000000-0002-0000-0000-000002000000}"/>
    <dataValidation allowBlank="1" showInputMessage="1" showErrorMessage="1" prompt="Enter your name in this cell" sqref="B4" xr:uid="{00000000-0002-0000-0000-000003000000}"/>
  </dataValidations>
  <printOptions horizontalCentered="1" verticalCentered="1"/>
  <pageMargins left="0.5" right="0.5" top="0.5" bottom="0.5" header="0.3" footer="0.3"/>
  <pageSetup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B6AD5-F283-4269-86C9-4B2AF5669F8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theme="4" tint="0.39997558519241921"/>
              <x14:axisColor rgb="FF000000"/>
            </x14:dataBar>
          </x14:cfRule>
          <xm:sqref>I5:L5</xm:sqref>
        </x14:conditionalFormatting>
      </x14:conditionalFormattings>
    </ext>
  </extLst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B5CC7CB9-5A8B-4999-AD0C-EE2E55BC1DE3}"/>
</file>

<file path=customXml/itemProps22.xml><?xml version="1.0" encoding="utf-8"?>
<ds:datastoreItem xmlns:ds="http://schemas.openxmlformats.org/officeDocument/2006/customXml" ds:itemID="{2BC64C84-761B-4211-B912-A5D0A5D4E6EF}"/>
</file>

<file path=customXml/itemProps31.xml><?xml version="1.0" encoding="utf-8"?>
<ds:datastoreItem xmlns:ds="http://schemas.openxmlformats.org/officeDocument/2006/customXml" ds:itemID="{1FA11A5B-CB12-4DAA-B1B3-7755024407D4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TM02425922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ap:HeadingPairs>
  <ap:TitlesOfParts>
    <vt:vector baseType="lpstr" size="2">
      <vt:lpstr>To-do list</vt:lpstr>
      <vt:lpstr>'To-do list'!Print_Area</vt:lpstr>
    </vt:vector>
  </ap:TitlesOfParts>
  <ap:Manager/>
  <ap:Company/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2023-02-16T07:52:23Z</dcterms:created>
  <dcterms:modified xsi:type="dcterms:W3CDTF">2023-02-20T17:08:40Z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