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54.xml" ContentType="application/vnd.openxmlformats-officedocument.spreadsheetml.worksheet+xml"/>
  <Override PartName="/xl/tables/table54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worksheets/sheet45.xml" ContentType="application/vnd.openxmlformats-officedocument.spreadsheetml.worksheet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bookViews>
    <workbookView xWindow="-108" yWindow="-108" windowWidth="23256" windowHeight="12720" xr2:uid="{00000000-000D-0000-FFFF-FFFF00000000}"/>
  </bookViews>
  <sheets>
    <sheet name="Year-to-date summary" sheetId="5" r:id="rId1"/>
    <sheet name="1st Q" sheetId="1" r:id="rId2"/>
    <sheet name="2nd Q" sheetId="2" r:id="rId3"/>
    <sheet name="3rd Q" sheetId="3" r:id="rId4"/>
    <sheet name="4th Q" sheetId="4" r:id="rId5"/>
  </sheets>
  <definedNames>
    <definedName name="Company_Name">'Year-to-date summary'!$B$1</definedName>
    <definedName name="_xlnm.Print_Titles" localSheetId="1">'1st Q'!$B:$C,'1st Q'!$6:$6</definedName>
    <definedName name="_xlnm.Print_Titles" localSheetId="2">'2nd Q'!$B:$C,'2nd Q'!$6:$6</definedName>
    <definedName name="_xlnm.Print_Titles" localSheetId="3">'3rd Q'!$B:$C,'3rd Q'!$6:$6</definedName>
    <definedName name="_xlnm.Print_Titles" localSheetId="4">'4th Q'!$B:$C,'4th Q'!$6:$6</definedName>
    <definedName name="_xlnm.Print_Titles" localSheetId="0">'Year-to-date summary'!$B:$C,'Year-to-date summary'!$1:$6</definedName>
    <definedName name="Title1">Summary[[#Headers],[Last name]]</definedName>
    <definedName name="Title2">FirstQuadrant[[#Headers],[Last Name]]</definedName>
    <definedName name="Title3">SecondQuadrant[[#Headers],[Last Name]]</definedName>
    <definedName name="Title4">ThirdQuadrant[[#Headers],[Last Name]]</definedName>
    <definedName name="Title5">FourthQuadrant[[#Headers],[Last Name]]</definedName>
    <definedName name="top" localSheetId="0">'Year-to-date summary'!$C$13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E8" i="5"/>
  <c r="E9" i="5"/>
  <c r="E10" i="5"/>
  <c r="E11" i="5"/>
  <c r="E12" i="5"/>
  <c r="E13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D8" i="5"/>
  <c r="D9" i="5"/>
  <c r="D10" i="5"/>
  <c r="D11" i="5"/>
  <c r="D12" i="5"/>
  <c r="D13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15" i="4"/>
  <c r="D15" i="5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4" l="1"/>
  <c r="B1" i="3"/>
  <c r="B1" i="1"/>
  <c r="B1" i="2"/>
  <c r="C7" i="1" l="1"/>
  <c r="B7" i="1"/>
  <c r="D7" i="4"/>
  <c r="D8" i="4"/>
  <c r="D9" i="4"/>
  <c r="D10" i="4"/>
  <c r="D11" i="4"/>
  <c r="D12" i="4"/>
  <c r="D13" i="4"/>
  <c r="D14" i="4"/>
  <c r="D14" i="5" s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8" i="4" l="1"/>
  <c r="F8" i="4"/>
  <c r="E9" i="4"/>
  <c r="F9" i="4"/>
  <c r="E10" i="4"/>
  <c r="F10" i="4"/>
  <c r="E11" i="4"/>
  <c r="F11" i="4"/>
  <c r="E12" i="4"/>
  <c r="F12" i="4"/>
  <c r="E13" i="4"/>
  <c r="F13" i="4"/>
  <c r="E14" i="4"/>
  <c r="E14" i="5" s="1"/>
  <c r="F14" i="4"/>
  <c r="F14" i="5" s="1"/>
  <c r="E15" i="4"/>
  <c r="E15" i="5" s="1"/>
  <c r="F15" i="4"/>
  <c r="F15" i="5" s="1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7" i="4"/>
  <c r="E7" i="4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F7" i="3"/>
  <c r="E7" i="3"/>
  <c r="D7" i="3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C7" i="4"/>
  <c r="B7" i="4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C7" i="3"/>
  <c r="B7" i="3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C7" i="2"/>
  <c r="B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M18" i="5" s="1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M30" i="5" s="1"/>
  <c r="E30" i="2"/>
  <c r="F30" i="2"/>
  <c r="D31" i="2"/>
  <c r="E31" i="2"/>
  <c r="F31" i="2"/>
  <c r="D32" i="2"/>
  <c r="E32" i="2"/>
  <c r="F32" i="2"/>
  <c r="D33" i="2"/>
  <c r="E33" i="2"/>
  <c r="F33" i="2"/>
  <c r="D34" i="2"/>
  <c r="M34" i="5" s="1"/>
  <c r="E34" i="2"/>
  <c r="F34" i="2"/>
  <c r="D35" i="2"/>
  <c r="E35" i="2"/>
  <c r="F35" i="2"/>
  <c r="D36" i="2"/>
  <c r="E36" i="2"/>
  <c r="F36" i="2"/>
  <c r="D37" i="2"/>
  <c r="E37" i="2"/>
  <c r="F37" i="2"/>
  <c r="F7" i="2"/>
  <c r="E7" i="2"/>
  <c r="D7" i="2"/>
  <c r="F7" i="5" l="1"/>
  <c r="D7" i="5"/>
  <c r="M7" i="5" s="1"/>
  <c r="E7" i="5"/>
  <c r="M36" i="5"/>
  <c r="M28" i="5"/>
  <c r="M22" i="5"/>
  <c r="M32" i="5"/>
  <c r="M14" i="5"/>
  <c r="M20" i="5"/>
  <c r="M12" i="5"/>
  <c r="M10" i="5"/>
  <c r="M24" i="5"/>
  <c r="M16" i="5"/>
  <c r="M8" i="5"/>
  <c r="M26" i="5"/>
  <c r="M37" i="5"/>
  <c r="M35" i="5"/>
  <c r="M33" i="5"/>
  <c r="M31" i="5"/>
  <c r="M29" i="5"/>
  <c r="M27" i="5"/>
  <c r="M25" i="5"/>
  <c r="M23" i="5"/>
  <c r="M21" i="5"/>
  <c r="M19" i="5"/>
  <c r="M17" i="5"/>
  <c r="M15" i="5"/>
  <c r="M13" i="5"/>
  <c r="M11" i="5"/>
  <c r="M9" i="5"/>
</calcChain>
</file>

<file path=xl/sharedStrings.xml><?xml version="1.0" encoding="utf-8"?>
<sst xmlns="http://schemas.openxmlformats.org/spreadsheetml/2006/main" count="423" uniqueCount="397">
  <si>
    <t>Position</t>
  </si>
  <si>
    <t>Vacation</t>
  </si>
  <si>
    <t>Personal</t>
  </si>
  <si>
    <t>Sick</t>
  </si>
  <si>
    <t>SSN</t>
  </si>
  <si>
    <t>Supervisor</t>
  </si>
  <si>
    <t>Comments</t>
  </si>
  <si>
    <t>Last Name</t>
  </si>
  <si>
    <t>First Name</t>
  </si>
  <si>
    <t>1/4</t>
  </si>
  <si>
    <t>1/3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</si>
  <si>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</si>
  <si>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</si>
  <si>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</si>
  <si>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</si>
  <si>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</si>
  <si>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</si>
  <si>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</si>
  <si>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</si>
  <si>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</si>
  <si>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</si>
  <si>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</si>
  <si>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</si>
  <si>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</t>
  </si>
  <si>
    <t>1/2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</si>
  <si>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</si>
  <si>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</si>
  <si>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</si>
  <si>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</si>
  <si>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</si>
  <si>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</si>
  <si>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</si>
  <si>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</si>
  <si>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</si>
  <si>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</si>
  <si>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</si>
  <si>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</si>
  <si>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</si>
  <si>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</si>
  <si>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</si>
  <si>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</si>
  <si>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</si>
  <si>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</si>
  <si>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</si>
  <si>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</si>
  <si>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</si>
  <si>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</si>
  <si>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</si>
  <si>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</si>
  <si>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</si>
  <si>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</si>
  <si>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</si>
  <si>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</si>
  <si>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</si>
  <si>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</si>
  <si>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</si>
  <si>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</si>
  <si>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</si>
  <si>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</si>
  <si>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</si>
  <si>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</si>
  <si>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</si>
  <si>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</si>
  <si>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</si>
  <si>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</si>
  <si>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</si>
  <si>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</si>
  <si>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</si>
  <si>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</si>
  <si>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</si>
  <si>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</si>
  <si>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</si>
  <si>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</si>
  <si>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</si>
  <si>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</si>
  <si>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</si>
  <si>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</si>
  <si>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</si>
  <si>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</si>
  <si>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</si>
  <si>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</si>
  <si>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</si>
  <si>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</si>
  <si>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</si>
  <si>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</si>
  <si>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</si>
  <si>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</si>
  <si>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</si>
  <si>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</si>
  <si>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</si>
  <si>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</si>
  <si>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3/26</t>
  </si>
  <si>
    <t>3/25</t>
  </si>
  <si>
    <t>3/27</t>
  </si>
  <si>
    <t>3/28</t>
  </si>
  <si>
    <t>3/29</t>
  </si>
  <si>
    <t>3/30</t>
  </si>
  <si>
    <t>3/31</t>
  </si>
  <si>
    <t>1/17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</si>
  <si>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</si>
  <si>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</si>
  <si>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</si>
  <si>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</si>
  <si>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</si>
  <si>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</si>
  <si>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</si>
  <si>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</si>
  <si>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</si>
  <si>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</si>
  <si>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</si>
  <si>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</si>
  <si>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</si>
  <si>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</si>
  <si>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</si>
  <si>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</si>
  <si>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</si>
  <si>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</si>
  <si>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</si>
  <si>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</si>
  <si>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</si>
  <si>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</si>
  <si>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</si>
  <si>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</si>
  <si>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</si>
  <si>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</si>
  <si>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</si>
  <si>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</si>
  <si>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</si>
  <si>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</si>
  <si>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5/1</t>
  </si>
  <si>
    <t>5/2</t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</si>
  <si>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</si>
  <si>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</si>
  <si>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</si>
  <si>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</si>
  <si>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</si>
  <si>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</si>
  <si>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</si>
  <si>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</si>
  <si>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</si>
  <si>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</si>
  <si>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</si>
  <si>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</si>
  <si>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</si>
  <si>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</si>
  <si>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</si>
  <si>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</si>
  <si>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</si>
  <si>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</si>
  <si>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</si>
  <si>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</si>
  <si>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</si>
  <si>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</si>
  <si>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</si>
  <si>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</si>
  <si>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</si>
  <si>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</si>
  <si>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</si>
  <si>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</si>
  <si>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</si>
  <si>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</si>
  <si>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</si>
  <si>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</si>
  <si>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</si>
  <si>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</si>
  <si>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</si>
  <si>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</si>
  <si>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</si>
  <si>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</si>
  <si>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</si>
  <si>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</si>
  <si>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</si>
  <si>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</si>
  <si>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</si>
  <si>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</si>
  <si>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</si>
  <si>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</si>
  <si>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</si>
  <si>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</si>
  <si>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</si>
  <si>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</si>
  <si>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</si>
  <si>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</si>
  <si>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</si>
  <si>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</si>
  <si>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</si>
  <si>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</si>
  <si>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</si>
  <si>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</si>
  <si>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</si>
  <si>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t>7/1</t>
  </si>
  <si>
    <t>7/2</t>
  </si>
  <si>
    <t>7/3</t>
  </si>
  <si>
    <t>7/4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</si>
  <si>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</si>
  <si>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</si>
  <si>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</si>
  <si>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</si>
  <si>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</si>
  <si>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</si>
  <si>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</si>
  <si>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</si>
  <si>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</si>
  <si>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</si>
  <si>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</si>
  <si>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</si>
  <si>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</si>
  <si>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</si>
  <si>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</si>
  <si>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</si>
  <si>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</si>
  <si>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</si>
  <si>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</si>
  <si>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</si>
  <si>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</si>
  <si>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</si>
  <si>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</si>
  <si>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</si>
  <si>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</si>
  <si>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</si>
  <si>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t>8/1</t>
  </si>
  <si>
    <t>8/2</t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</si>
  <si>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</si>
  <si>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</si>
  <si>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</si>
  <si>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</si>
  <si>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</si>
  <si>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</si>
  <si>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</si>
  <si>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</si>
  <si>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</si>
  <si>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</si>
  <si>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</si>
  <si>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</si>
  <si>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</si>
  <si>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8/16</t>
  </si>
  <si>
    <t>8/17</t>
  </si>
  <si>
    <t>8/18</t>
  </si>
  <si>
    <t>8/19</t>
  </si>
  <si>
    <t>8/20</t>
  </si>
  <si>
    <t>8/21</t>
  </si>
  <si>
    <t>8/22</t>
  </si>
  <si>
    <t>8/23</t>
  </si>
  <si>
    <t>8/24</t>
  </si>
  <si>
    <t>8/25</t>
  </si>
  <si>
    <t>8/26</t>
  </si>
  <si>
    <t>8/27</t>
  </si>
  <si>
    <t>8/28</t>
  </si>
  <si>
    <t>8/29</t>
  </si>
  <si>
    <t>8/30</t>
  </si>
  <si>
    <t>8/31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</si>
  <si>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</si>
  <si>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</si>
  <si>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</si>
  <si>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</si>
  <si>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</si>
  <si>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</si>
  <si>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</si>
  <si>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</si>
  <si>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</si>
  <si>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</si>
  <si>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>9/11</t>
  </si>
  <si>
    <t>9/12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</si>
  <si>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</si>
  <si>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</si>
  <si>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</si>
  <si>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</si>
  <si>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</si>
  <si>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</si>
  <si>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</si>
  <si>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</si>
  <si>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</si>
  <si>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9/22</t>
  </si>
  <si>
    <t>9/23</t>
  </si>
  <si>
    <t>9/24</t>
  </si>
  <si>
    <t>9/25</t>
  </si>
  <si>
    <t>9/26</t>
  </si>
  <si>
    <t>9/27</t>
  </si>
  <si>
    <t>9/28</t>
  </si>
  <si>
    <t>9/29</t>
  </si>
  <si>
    <t>9/30</t>
  </si>
  <si>
    <t>7/5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</si>
  <si>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</si>
  <si>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</si>
  <si>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</si>
  <si>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</si>
  <si>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</si>
  <si>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</si>
  <si>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</si>
  <si>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</si>
  <si>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</si>
  <si>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</si>
  <si>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</si>
  <si>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</si>
  <si>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</si>
  <si>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</si>
  <si>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</si>
  <si>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</si>
  <si>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</si>
  <si>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</si>
  <si>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</si>
  <si>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</si>
  <si>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</si>
  <si>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</si>
  <si>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</si>
  <si>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10/25</t>
  </si>
  <si>
    <t>10/24</t>
  </si>
  <si>
    <t>10/26</t>
  </si>
  <si>
    <t>10/27</t>
  </si>
  <si>
    <t>10/28</t>
  </si>
  <si>
    <t>10/29</t>
  </si>
  <si>
    <t>10/30</t>
  </si>
  <si>
    <t>10/31</t>
  </si>
  <si>
    <t>11/1</t>
  </si>
  <si>
    <t>11/2</t>
  </si>
  <si>
    <t>11/3</t>
  </si>
  <si>
    <t>11/4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</si>
  <si>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</si>
  <si>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</si>
  <si>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</si>
  <si>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</si>
  <si>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</si>
  <si>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</si>
  <si>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</si>
  <si>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</si>
  <si>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</si>
  <si>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</si>
  <si>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</si>
  <si>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</si>
  <si>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</si>
  <si>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</si>
  <si>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</si>
  <si>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</si>
  <si>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</si>
  <si>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</si>
  <si>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</si>
  <si>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</si>
  <si>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</si>
  <si>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</si>
  <si>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</si>
  <si>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</si>
  <si>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</si>
  <si>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</si>
  <si>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12/1</t>
  </si>
  <si>
    <t>12/2</t>
  </si>
  <si>
    <t>12/3</t>
  </si>
  <si>
    <t>12/4</t>
  </si>
  <si>
    <t>12/5</t>
  </si>
  <si>
    <t>12/6</t>
  </si>
  <si>
    <t>12/7</t>
  </si>
  <si>
    <t>12/8</t>
  </si>
  <si>
    <t>12/9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</si>
  <si>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</si>
  <si>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</si>
  <si>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</si>
  <si>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</si>
  <si>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</si>
  <si>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</si>
  <si>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</si>
  <si>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</si>
  <si>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</si>
  <si>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</si>
  <si>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</si>
  <si>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</si>
  <si>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</si>
  <si>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</si>
  <si>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</si>
  <si>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</si>
  <si>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</si>
  <si>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</si>
  <si>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</si>
  <si>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</si>
  <si>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</si>
  <si>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</si>
  <si>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v</t>
  </si>
  <si>
    <t>s</t>
  </si>
  <si>
    <t>Manager</t>
  </si>
  <si>
    <t>Name</t>
  </si>
  <si>
    <t>Date</t>
  </si>
  <si>
    <t>Last name</t>
  </si>
  <si>
    <t>First name</t>
  </si>
  <si>
    <t>Hughes</t>
  </si>
  <si>
    <t>Shawn</t>
  </si>
  <si>
    <t>xxx-xx-4321</t>
  </si>
  <si>
    <t>Hire date</t>
  </si>
  <si>
    <t>Vacation days 
per year</t>
  </si>
  <si>
    <t>Vacation days 
remaining</t>
  </si>
  <si>
    <t>Olson Harris Ltd. | Confidential</t>
  </si>
  <si>
    <t xml:space="preserve">Attendance tracking: </t>
  </si>
  <si>
    <t>Year-to-date summary</t>
  </si>
  <si>
    <t>1st quarter</t>
  </si>
  <si>
    <t>2nd quarter</t>
  </si>
  <si>
    <r>
      <t>Attendance tracking:</t>
    </r>
    <r>
      <rPr>
        <b/>
        <sz val="20"/>
        <color theme="8"/>
        <rFont val="Arial (Body)"/>
      </rPr>
      <t xml:space="preserve"> </t>
    </r>
  </si>
  <si>
    <t>3rd quarter</t>
  </si>
  <si>
    <t>Attendance tracking:</t>
  </si>
  <si>
    <t>4th quarter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</si>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</sst>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[$-409]mmmm\ d\,\ yyyy;@"/>
    <numFmt numFmtId="169" formatCode="m/d/yyyy;@"/>
    <numFmt numFmtId="170" formatCode="m/d;@"/>
  </numFmts>
  <fonts count="27">
    <font>
      <sz val="11"/>
      <name val="Arial"/>
      <family val="2"/>
    </font>
    <font>
      <sz val="8"/>
      <name val="Arial"/>
      <family val="2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sz val="10"/>
      <color theme="1" tint="0.499984740745262"/>
      <name val="Arial"/>
      <family val="2"/>
      <scheme val="minor"/>
    </font>
    <font>
      <b/>
      <sz val="10"/>
      <color theme="1" tint="0.499984740745262"/>
      <name val="Arial"/>
      <family val="2"/>
      <scheme val="minor"/>
    </font>
    <font>
      <sz val="16"/>
      <color theme="1" tint="0.34998626667073579"/>
      <name val="Arial"/>
      <family val="2"/>
      <scheme val="minor"/>
    </font>
    <font>
      <sz val="10"/>
      <name val="Arial (Body)"/>
    </font>
    <font>
      <sz val="10"/>
      <color theme="1" tint="0.499984740745262"/>
      <name val="Arial (Body)"/>
    </font>
    <font>
      <b/>
      <sz val="10"/>
      <name val="Arial (Body)"/>
    </font>
    <font>
      <sz val="12"/>
      <color theme="1" tint="0.34998626667073579"/>
      <name val="Arial"/>
      <family val="2"/>
      <scheme val="minor"/>
    </font>
    <font>
      <b/>
      <sz val="10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sz val="20"/>
      <name val="Arial"/>
      <family val="2"/>
      <scheme val="minor"/>
    </font>
    <font>
      <b/>
      <sz val="2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0"/>
      <color theme="4"/>
      <name val="Arial"/>
      <family val="2"/>
      <scheme val="minor"/>
    </font>
    <font>
      <b/>
      <sz val="20"/>
      <color theme="8"/>
      <name val="Arial (Body)"/>
    </font>
    <font>
      <b/>
      <sz val="20"/>
      <color theme="9" tint="-0.249977111117893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b/>
      <sz val="20"/>
      <color theme="7" tint="-0.249977111117893"/>
      <name val="Arial"/>
      <family val="2"/>
      <scheme val="minor"/>
    </font>
    <font>
      <b/>
      <sz val="20"/>
      <color theme="6" tint="-0.249977111117893"/>
      <name val="Arial"/>
      <family val="2"/>
      <scheme val="minor"/>
    </font>
    <font>
      <b/>
      <sz val="20"/>
      <color theme="4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wrapText="1"/>
    </xf>
    <xf numFmtId="167" fontId="5" fillId="0" borderId="0" applyFill="0" applyBorder="0" applyAlignment="0" applyProtection="0"/>
    <xf numFmtId="165" fontId="5" fillId="0" borderId="0" applyFill="0" applyBorder="0" applyAlignment="0" applyProtection="0"/>
    <xf numFmtId="166" fontId="5" fillId="0" borderId="0" applyFill="0" applyBorder="0" applyAlignment="0" applyProtection="0"/>
    <xf numFmtId="164" fontId="5" fillId="0" borderId="0" applyFill="0" applyBorder="0" applyAlignment="0" applyProtection="0"/>
    <xf numFmtId="9" fontId="5" fillId="0" borderId="0" applyFill="0" applyBorder="0" applyAlignment="0" applyProtection="0"/>
    <xf numFmtId="0" fontId="5" fillId="2" borderId="1" applyNumberFormat="0" applyAlignment="0" applyProtection="0"/>
  </cellStyleXfs>
  <cellXfs count="71">
    <xf numFmtId="0" fontId="0" fillId="0" borderId="0" xfId="0">
      <alignment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3" borderId="0" xfId="0" applyFill="1">
      <alignment wrapText="1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wrapText="1"/>
    </xf>
    <xf numFmtId="169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3" borderId="0" xfId="0" applyFont="1" applyFill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>
      <alignment wrapText="1"/>
    </xf>
    <xf numFmtId="0" fontId="8" fillId="3" borderId="0" xfId="0" applyFont="1" applyFill="1">
      <alignment wrapText="1"/>
    </xf>
    <xf numFmtId="0" fontId="8" fillId="0" borderId="0" xfId="0" applyFont="1">
      <alignment wrapText="1"/>
    </xf>
    <xf numFmtId="0" fontId="2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2" fillId="3" borderId="0" xfId="0" applyFont="1" applyFill="1">
      <alignment wrapText="1"/>
    </xf>
    <xf numFmtId="0" fontId="12" fillId="0" borderId="0" xfId="0" applyFont="1" applyAlignment="1"/>
    <xf numFmtId="0" fontId="12" fillId="0" borderId="0" xfId="0" applyFont="1">
      <alignment wrapText="1"/>
    </xf>
    <xf numFmtId="0" fontId="9" fillId="3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3" borderId="0" xfId="0" applyFont="1" applyFill="1">
      <alignment wrapText="1"/>
    </xf>
    <xf numFmtId="0" fontId="9" fillId="0" borderId="0" xfId="0" applyFont="1">
      <alignment wrapText="1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wrapText="1"/>
      <protection locked="0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8" fontId="14" fillId="0" borderId="0" xfId="0" applyNumberFormat="1" applyFont="1" applyAlignment="1"/>
    <xf numFmtId="0" fontId="15" fillId="3" borderId="0" xfId="0" applyFont="1" applyFill="1">
      <alignment wrapText="1"/>
    </xf>
    <xf numFmtId="0" fontId="15" fillId="0" borderId="0" xfId="0" applyFont="1" applyAlignment="1"/>
    <xf numFmtId="0" fontId="15" fillId="0" borderId="0" xfId="0" applyFont="1">
      <alignment wrapText="1"/>
    </xf>
    <xf numFmtId="0" fontId="16" fillId="3" borderId="0" xfId="0" applyFont="1" applyFill="1">
      <alignment wrapText="1"/>
    </xf>
    <xf numFmtId="0" fontId="17" fillId="0" borderId="0" xfId="0" applyFont="1" applyAlignment="1"/>
    <xf numFmtId="0" fontId="16" fillId="0" borderId="0" xfId="0" applyFont="1">
      <alignment wrapText="1"/>
    </xf>
    <xf numFmtId="0" fontId="16" fillId="0" borderId="0" xfId="0" applyFont="1" applyAlignment="1"/>
    <xf numFmtId="0" fontId="17" fillId="3" borderId="0" xfId="0" applyFont="1" applyFill="1">
      <alignment wrapText="1"/>
    </xf>
    <xf numFmtId="0" fontId="17" fillId="0" borderId="0" xfId="0" applyFont="1">
      <alignment wrapText="1"/>
    </xf>
    <xf numFmtId="0" fontId="18" fillId="3" borderId="0" xfId="0" applyFont="1" applyFill="1">
      <alignment wrapText="1"/>
    </xf>
    <xf numFmtId="0" fontId="18" fillId="0" borderId="0" xfId="0" applyFont="1" applyAlignment="1"/>
    <xf numFmtId="0" fontId="18" fillId="0" borderId="0" xfId="0" applyFont="1">
      <alignment wrapText="1"/>
    </xf>
    <xf numFmtId="0" fontId="19" fillId="3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/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/>
    </xf>
  </cellXfs>
  <cellStyles count="7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Normal" xfId="0" builtinId="0" customBuiltin="1"/>
    <cellStyle name="Note" xfId="6" builtinId="10" customBuiltin="1"/>
    <cellStyle name="Percent" xfId="5" builtinId="5" customBuiltin="1"/>
  </cellStyles>
  <dxfs count="4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1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2" formatCode="m\/d\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1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1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1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1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9" formatCode="m/d/yyyy;@"/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 tint="-0.499984740745262"/>
          <bgColor theme="9" tint="-0.499984740745262"/>
        </patternFill>
      </fill>
    </dxf>
    <dxf>
      <font>
        <color theme="1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 tint="-0.499984740745262"/>
          <bgColor theme="8" tint="-0.499984740745262"/>
        </patternFill>
      </fill>
    </dxf>
    <dxf>
      <font>
        <color theme="1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 tint="-0.499984740745262"/>
          <bgColor theme="7" tint="-0.499984740745262"/>
        </patternFill>
      </fill>
    </dxf>
    <dxf>
      <font>
        <color theme="1"/>
      </font>
      <border>
        <left style="thin">
          <color theme="7" tint="0.39994506668294322"/>
        </left>
        <right style="thin">
          <color theme="7" tint="0.39994506668294322"/>
        </right>
        <top style="thin">
          <color theme="7" tint="0.39994506668294322"/>
        </top>
        <bottom style="thin">
          <color theme="7" tint="0.39994506668294322"/>
        </bottom>
        <vertical style="thin">
          <color theme="7" tint="0.39994506668294322"/>
        </vertical>
        <horizontal style="thin">
          <color theme="7" tint="0.3999450666829432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</dxf>
    <dxf>
      <font>
        <color theme="1"/>
      </font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</dxfs>
  <tableStyles count="5" defaultTableStyle="TableStyleMedium2" defaultPivotStyle="PivotStyleLight16">
    <tableStyle name="TableStyleMedium2 2" pivot="0" count="7" xr9:uid="{BDD6C506-B1BA-B047-A863-277A051612D5}">
      <tableStyleElement type="wholeTable" dxfId="453"/>
      <tableStyleElement type="headerRow" dxfId="452"/>
      <tableStyleElement type="totalRow" dxfId="451"/>
      <tableStyleElement type="firstColumn" dxfId="450"/>
      <tableStyleElement type="lastColumn" dxfId="449"/>
      <tableStyleElement type="firstRowStripe" dxfId="448"/>
      <tableStyleElement type="firstColumnStripe" dxfId="447"/>
    </tableStyle>
    <tableStyle name="TableStyleMedium4 2" pivot="0" count="7" xr9:uid="{164F6527-D019-7540-8BEC-083FAB2A57B7}">
      <tableStyleElement type="wholeTable" dxfId="446"/>
      <tableStyleElement type="headerRow" dxfId="445"/>
      <tableStyleElement type="totalRow" dxfId="444"/>
      <tableStyleElement type="firstColumn" dxfId="443"/>
      <tableStyleElement type="lastColumn" dxfId="442"/>
      <tableStyleElement type="firstRowStripe" dxfId="441"/>
      <tableStyleElement type="firstColumnStripe" dxfId="440"/>
    </tableStyle>
    <tableStyle name="TableStyleMedium5 2" pivot="0" count="7" xr9:uid="{6205C0C5-E3CB-2144-832E-88917CE60586}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  <tableStyle name="TableStyleMedium6 2" pivot="0" count="7" xr9:uid="{1CFB9E25-9E4D-9847-A118-93EDBDC6ED79}">
      <tableStyleElement type="wholeTable" dxfId="432"/>
      <tableStyleElement type="headerRow" dxfId="431"/>
      <tableStyleElement type="totalRow" dxfId="430"/>
      <tableStyleElement type="firstColumn" dxfId="429"/>
      <tableStyleElement type="lastColumn" dxfId="428"/>
      <tableStyleElement type="firstRowStripe" dxfId="427"/>
      <tableStyleElement type="firstColumnStripe" dxfId="426"/>
    </tableStyle>
    <tableStyle name="TableStyleMedium7 2" pivot="0" count="7" xr9:uid="{1679E880-5DAD-1249-9E8C-B3EEE4A712CE}">
      <tableStyleElement type="wholeTable" dxfId="425"/>
      <tableStyleElement type="headerRow" dxfId="424"/>
      <tableStyleElement type="totalRow" dxfId="423"/>
      <tableStyleElement type="firstColumn" dxfId="422"/>
      <tableStyleElement type="lastColumn" dxfId="421"/>
      <tableStyleElement type="firstRowStripe" dxfId="420"/>
      <tableStyleElement type="firstColumnStripe" dxfId="4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22.xml" Id="rId11" /><Relationship Type="http://schemas.openxmlformats.org/officeDocument/2006/relationships/worksheet" Target="/xl/worksheets/sheet54.xml" Id="rId5" /><Relationship Type="http://schemas.openxmlformats.org/officeDocument/2006/relationships/customXml" Target="/customXml/item13.xml" Id="rId10" /><Relationship Type="http://schemas.openxmlformats.org/officeDocument/2006/relationships/worksheet" Target="/xl/worksheets/sheet45.xml" Id="rId4" /><Relationship Type="http://schemas.openxmlformats.org/officeDocument/2006/relationships/calcChain" Target="/xl/calcChain.xml" Id="rId9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B6:M37" totalsRowShown="0" headerRowDxfId="418" dataDxfId="417">
  <autoFilter ref="B6:M37" xr:uid="{00000000-0009-0000-0100-000001000000}"/>
  <tableColumns count="12">
    <tableColumn id="1" xr3:uid="{00000000-0010-0000-0000-000001000000}" name="Last name" dataDxfId="416"/>
    <tableColumn id="2" xr3:uid="{00000000-0010-0000-0000-000002000000}" name="First name" dataDxfId="415"/>
    <tableColumn id="3" xr3:uid="{00000000-0010-0000-0000-000003000000}" name="Vacation" dataDxfId="414">
      <calculatedColumnFormula>SUM('1st Q:4th Q'!D7)</calculatedColumnFormula>
    </tableColumn>
    <tableColumn id="4" xr3:uid="{00000000-0010-0000-0000-000004000000}" name="Personal" dataDxfId="413">
      <calculatedColumnFormula>SUM('1st Q:4th Q'!E7)</calculatedColumnFormula>
    </tableColumn>
    <tableColumn id="5" xr3:uid="{00000000-0010-0000-0000-000005000000}" name="Sick" dataDxfId="412">
      <calculatedColumnFormula>SUM('1st Q:4th Q'!F7)</calculatedColumnFormula>
    </tableColumn>
    <tableColumn id="6" xr3:uid="{00000000-0010-0000-0000-000006000000}" name="SSN" dataDxfId="411"/>
    <tableColumn id="7" xr3:uid="{00000000-0010-0000-0000-000007000000}" name="Position" dataDxfId="410"/>
    <tableColumn id="8" xr3:uid="{00000000-0010-0000-0000-000008000000}" name="Supervisor" dataDxfId="409"/>
    <tableColumn id="9" xr3:uid="{00000000-0010-0000-0000-000009000000}" name="Hire date" dataDxfId="408"/>
    <tableColumn id="10" xr3:uid="{00000000-0010-0000-0000-00000A000000}" name="Comments" dataDxfId="407"/>
    <tableColumn id="11" xr3:uid="{00000000-0010-0000-0000-00000B000000}" name="Vacation days _x000a_per year" dataDxfId="406"/>
    <tableColumn id="12" xr3:uid="{00000000-0010-0000-0000-00000C000000}" name="Vacation days _x000a_remaining" dataDxfId="405">
      <calculatedColumnFormula>L7-D7</calculatedColumnFormula>
    </tableColumn>
  </tableColumns>
  <tableStyleInfo name="TableStyleMedium2 2" showFirstColumn="0" showLastColumn="0" showRowStripes="1" showColumnStripes="0"/>
  <extLst>
    <ext xmlns:x14="http://schemas.microsoft.com/office/spreadsheetml/2009/9/main" uri="{504A1905-F514-4f6f-8877-14C23A59335A}">
      <x14:table altTextSummary="Enter Last and First Names, Social Security Number, Position, Supervisor name, Hire Date, and Comments in this table. Person, Sick, and Vacation days are automatically calcul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irstQuadrant" displayName="FirstQuadrant" ref="B6:CR37" totalsRowShown="0" headerRowDxfId="401" dataDxfId="400">
  <autoFilter ref="B6:CR37" xr:uid="{00000000-0009-0000-0100-000002000000}"/>
  <tableColumns count="95">
    <tableColumn id="1" xr3:uid="{00000000-0010-0000-0100-000001000000}" name="Last Name" dataDxfId="399">
      <calculatedColumnFormula>IF(ISBLANK('Year-to-date summary'!B7),"",'Year-to-date summary'!B7)</calculatedColumnFormula>
    </tableColumn>
    <tableColumn id="2" xr3:uid="{00000000-0010-0000-0100-000002000000}" name="First Name" dataDxfId="398">
      <calculatedColumnFormula>IF(ISBLANK('Year-to-date summary'!C7),"",'Year-to-date summary'!C7)</calculatedColumnFormula>
    </tableColumn>
    <tableColumn id="3" xr3:uid="{00000000-0010-0000-0100-000003000000}" name="Vacation" dataDxfId="397">
      <calculatedColumnFormula>COUNTIF($G7:$CR7, "V")</calculatedColumnFormula>
    </tableColumn>
    <tableColumn id="4" xr3:uid="{00000000-0010-0000-0100-000004000000}" name="Personal" dataDxfId="396">
      <calculatedColumnFormula>COUNTIF($G7:$CR7, "P")</calculatedColumnFormula>
    </tableColumn>
    <tableColumn id="5" xr3:uid="{00000000-0010-0000-0100-000005000000}" name="Sick" dataDxfId="395">
      <calculatedColumnFormula>COUNTIF($G7:$CR7, "S")</calculatedColumnFormula>
    </tableColumn>
    <tableColumn id="96" xr3:uid="{00000000-0010-0000-0100-000060000000}" name="1/1" dataDxfId="394"/>
    <tableColumn id="97" xr3:uid="{00000000-0010-0000-0100-000061000000}" name="1/2" dataDxfId="393"/>
    <tableColumn id="6" xr3:uid="{00000000-0010-0000-0100-000006000000}" name="1/3" dataDxfId="392"/>
    <tableColumn id="7" xr3:uid="{00000000-0010-0000-0100-000007000000}" name="1/4" dataDxfId="391"/>
    <tableColumn id="8" xr3:uid="{00000000-0010-0000-0100-000008000000}" name="1/5" dataDxfId="390"/>
    <tableColumn id="9" xr3:uid="{00000000-0010-0000-0100-000009000000}" name="1/6" dataDxfId="389"/>
    <tableColumn id="10" xr3:uid="{00000000-0010-0000-0100-00000A000000}" name="1/7" dataDxfId="388"/>
    <tableColumn id="11" xr3:uid="{00000000-0010-0000-0100-00000B000000}" name="1/8" dataDxfId="387"/>
    <tableColumn id="12" xr3:uid="{00000000-0010-0000-0100-00000C000000}" name="1/9" dataDxfId="386"/>
    <tableColumn id="13" xr3:uid="{00000000-0010-0000-0100-00000D000000}" name="1/10" dataDxfId="385"/>
    <tableColumn id="14" xr3:uid="{00000000-0010-0000-0100-00000E000000}" name="1/11" dataDxfId="384"/>
    <tableColumn id="15" xr3:uid="{00000000-0010-0000-0100-00000F000000}" name="1/12" dataDxfId="383"/>
    <tableColumn id="16" xr3:uid="{00000000-0010-0000-0100-000010000000}" name="1/13" dataDxfId="382"/>
    <tableColumn id="17" xr3:uid="{00000000-0010-0000-0100-000011000000}" name="1/14" dataDxfId="381"/>
    <tableColumn id="18" xr3:uid="{00000000-0010-0000-0100-000012000000}" name="1/15" dataDxfId="380"/>
    <tableColumn id="19" xr3:uid="{00000000-0010-0000-0100-000013000000}" name="1/16" dataDxfId="379"/>
    <tableColumn id="20" xr3:uid="{00000000-0010-0000-0100-000014000000}" name="1/17" dataDxfId="378"/>
    <tableColumn id="21" xr3:uid="{00000000-0010-0000-0100-000015000000}" name="1/18" dataDxfId="377"/>
    <tableColumn id="22" xr3:uid="{00000000-0010-0000-0100-000016000000}" name="1/19" dataDxfId="376"/>
    <tableColumn id="23" xr3:uid="{00000000-0010-0000-0100-000017000000}" name="1/20" dataDxfId="375"/>
    <tableColumn id="24" xr3:uid="{00000000-0010-0000-0100-000018000000}" name="1/21" dataDxfId="374"/>
    <tableColumn id="25" xr3:uid="{00000000-0010-0000-0100-000019000000}" name="1/22" dataDxfId="373"/>
    <tableColumn id="26" xr3:uid="{00000000-0010-0000-0100-00001A000000}" name="1/23" dataDxfId="372"/>
    <tableColumn id="27" xr3:uid="{00000000-0010-0000-0100-00001B000000}" name="1/24" dataDxfId="371"/>
    <tableColumn id="28" xr3:uid="{00000000-0010-0000-0100-00001C000000}" name="1/25" dataDxfId="370"/>
    <tableColumn id="29" xr3:uid="{00000000-0010-0000-0100-00001D000000}" name="1/26" dataDxfId="369"/>
    <tableColumn id="30" xr3:uid="{00000000-0010-0000-0100-00001E000000}" name="1/27" dataDxfId="368"/>
    <tableColumn id="31" xr3:uid="{00000000-0010-0000-0100-00001F000000}" name="1/28" dataDxfId="367"/>
    <tableColumn id="32" xr3:uid="{00000000-0010-0000-0100-000020000000}" name="1/29" dataDxfId="366"/>
    <tableColumn id="33" xr3:uid="{00000000-0010-0000-0100-000021000000}" name="1/30" dataDxfId="365"/>
    <tableColumn id="34" xr3:uid="{00000000-0010-0000-0100-000022000000}" name="1/31" dataDxfId="364"/>
    <tableColumn id="35" xr3:uid="{00000000-0010-0000-0100-000023000000}" name="2/1" dataDxfId="363"/>
    <tableColumn id="36" xr3:uid="{00000000-0010-0000-0100-000024000000}" name="2/2" dataDxfId="362"/>
    <tableColumn id="37" xr3:uid="{00000000-0010-0000-0100-000025000000}" name="2/3" dataDxfId="361"/>
    <tableColumn id="38" xr3:uid="{00000000-0010-0000-0100-000026000000}" name="2/4" dataDxfId="360"/>
    <tableColumn id="39" xr3:uid="{00000000-0010-0000-0100-000027000000}" name="2/5" dataDxfId="359"/>
    <tableColumn id="98" xr3:uid="{00000000-0010-0000-0100-000062000000}" name="2/6" dataDxfId="358"/>
    <tableColumn id="40" xr3:uid="{00000000-0010-0000-0100-000028000000}" name="2/7" dataDxfId="357"/>
    <tableColumn id="41" xr3:uid="{00000000-0010-0000-0100-000029000000}" name="2/8" dataDxfId="356"/>
    <tableColumn id="42" xr3:uid="{00000000-0010-0000-0100-00002A000000}" name="2/9" dataDxfId="355"/>
    <tableColumn id="43" xr3:uid="{00000000-0010-0000-0100-00002B000000}" name="2/10" dataDxfId="354"/>
    <tableColumn id="44" xr3:uid="{00000000-0010-0000-0100-00002C000000}" name="2/11" dataDxfId="353"/>
    <tableColumn id="45" xr3:uid="{00000000-0010-0000-0100-00002D000000}" name="2/12" dataDxfId="352"/>
    <tableColumn id="46" xr3:uid="{00000000-0010-0000-0100-00002E000000}" name="2/13" dataDxfId="351"/>
    <tableColumn id="47" xr3:uid="{00000000-0010-0000-0100-00002F000000}" name="2/14" dataDxfId="350"/>
    <tableColumn id="48" xr3:uid="{00000000-0010-0000-0100-000030000000}" name="2/15" dataDxfId="349"/>
    <tableColumn id="49" xr3:uid="{00000000-0010-0000-0100-000031000000}" name="2/16" dataDxfId="348"/>
    <tableColumn id="50" xr3:uid="{00000000-0010-0000-0100-000032000000}" name="2/17" dataDxfId="347"/>
    <tableColumn id="51" xr3:uid="{00000000-0010-0000-0100-000033000000}" name="2/18" dataDxfId="346"/>
    <tableColumn id="52" xr3:uid="{00000000-0010-0000-0100-000034000000}" name="2/19" dataDxfId="345"/>
    <tableColumn id="53" xr3:uid="{00000000-0010-0000-0100-000035000000}" name="2/20" dataDxfId="344"/>
    <tableColumn id="54" xr3:uid="{00000000-0010-0000-0100-000036000000}" name="2/21" dataDxfId="343"/>
    <tableColumn id="55" xr3:uid="{00000000-0010-0000-0100-000037000000}" name="2/22" dataDxfId="342"/>
    <tableColumn id="56" xr3:uid="{00000000-0010-0000-0100-000038000000}" name="2/23" dataDxfId="341"/>
    <tableColumn id="57" xr3:uid="{00000000-0010-0000-0100-000039000000}" name="2/24" dataDxfId="340"/>
    <tableColumn id="58" xr3:uid="{00000000-0010-0000-0100-00003A000000}" name="2/25" dataDxfId="339"/>
    <tableColumn id="59" xr3:uid="{00000000-0010-0000-0100-00003B000000}" name="2/26" dataDxfId="338"/>
    <tableColumn id="60" xr3:uid="{00000000-0010-0000-0100-00003C000000}" name="2/27" dataDxfId="337"/>
    <tableColumn id="61" xr3:uid="{00000000-0010-0000-0100-00003D000000}" name="2/28" dataDxfId="336"/>
    <tableColumn id="62" xr3:uid="{00000000-0010-0000-0100-00003E000000}" name="3/1" dataDxfId="335"/>
    <tableColumn id="63" xr3:uid="{00000000-0010-0000-0100-00003F000000}" name="3/2" dataDxfId="334"/>
    <tableColumn id="64" xr3:uid="{00000000-0010-0000-0100-000040000000}" name="3/3" dataDxfId="333"/>
    <tableColumn id="65" xr3:uid="{00000000-0010-0000-0100-000041000000}" name="3/4" dataDxfId="332"/>
    <tableColumn id="66" xr3:uid="{00000000-0010-0000-0100-000042000000}" name="3/5" dataDxfId="331"/>
    <tableColumn id="67" xr3:uid="{00000000-0010-0000-0100-000043000000}" name="3/6" dataDxfId="330"/>
    <tableColumn id="68" xr3:uid="{00000000-0010-0000-0100-000044000000}" name="3/7" dataDxfId="329"/>
    <tableColumn id="69" xr3:uid="{00000000-0010-0000-0100-000045000000}" name="3/8" dataDxfId="328"/>
    <tableColumn id="70" xr3:uid="{00000000-0010-0000-0100-000046000000}" name="3/9" dataDxfId="327"/>
    <tableColumn id="71" xr3:uid="{00000000-0010-0000-0100-000047000000}" name="3/10" dataDxfId="326"/>
    <tableColumn id="72" xr3:uid="{00000000-0010-0000-0100-000048000000}" name="3/11" dataDxfId="325"/>
    <tableColumn id="73" xr3:uid="{00000000-0010-0000-0100-000049000000}" name="3/12" dataDxfId="324"/>
    <tableColumn id="74" xr3:uid="{00000000-0010-0000-0100-00004A000000}" name="3/13" dataDxfId="323"/>
    <tableColumn id="75" xr3:uid="{00000000-0010-0000-0100-00004B000000}" name="3/14" dataDxfId="322"/>
    <tableColumn id="76" xr3:uid="{00000000-0010-0000-0100-00004C000000}" name="3/15" dataDxfId="321"/>
    <tableColumn id="77" xr3:uid="{00000000-0010-0000-0100-00004D000000}" name="3/16" dataDxfId="320"/>
    <tableColumn id="78" xr3:uid="{00000000-0010-0000-0100-00004E000000}" name="3/17" dataDxfId="319"/>
    <tableColumn id="79" xr3:uid="{00000000-0010-0000-0100-00004F000000}" name="3/18" dataDxfId="318"/>
    <tableColumn id="80" xr3:uid="{00000000-0010-0000-0100-000050000000}" name="3/19" dataDxfId="317"/>
    <tableColumn id="81" xr3:uid="{00000000-0010-0000-0100-000051000000}" name="3/20" dataDxfId="316"/>
    <tableColumn id="82" xr3:uid="{00000000-0010-0000-0100-000052000000}" name="3/21" dataDxfId="315"/>
    <tableColumn id="83" xr3:uid="{00000000-0010-0000-0100-000053000000}" name="3/22" dataDxfId="314"/>
    <tableColumn id="84" xr3:uid="{00000000-0010-0000-0100-000054000000}" name="3/23" dataDxfId="313"/>
    <tableColumn id="85" xr3:uid="{00000000-0010-0000-0100-000055000000}" name="3/24" dataDxfId="312"/>
    <tableColumn id="86" xr3:uid="{00000000-0010-0000-0100-000056000000}" name="3/25" dataDxfId="311"/>
    <tableColumn id="87" xr3:uid="{00000000-0010-0000-0100-000057000000}" name="3/26" dataDxfId="310"/>
    <tableColumn id="88" xr3:uid="{00000000-0010-0000-0100-000058000000}" name="3/27" dataDxfId="309"/>
    <tableColumn id="89" xr3:uid="{00000000-0010-0000-0100-000059000000}" name="3/28" dataDxfId="308"/>
    <tableColumn id="90" xr3:uid="{00000000-0010-0000-0100-00005A000000}" name="3/29" dataDxfId="307"/>
    <tableColumn id="91" xr3:uid="{00000000-0010-0000-0100-00005B000000}" name="3/30" dataDxfId="306"/>
    <tableColumn id="92" xr3:uid="{00000000-0010-0000-0100-00005C000000}" name="3/31" dataDxfId="305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data in column F through column CQ for first quarter. Last and First names, and Vacation, Personal, and Sick leave are automatically updated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condQuadrant" displayName="SecondQuadrant" ref="B6:CS37" totalsRowShown="0" headerRowDxfId="301" dataDxfId="300">
  <autoFilter ref="B6:CS37" xr:uid="{00000000-0009-0000-0100-000003000000}"/>
  <tableColumns count="96">
    <tableColumn id="1" xr3:uid="{00000000-0010-0000-0200-000001000000}" name="Last Name" dataDxfId="299">
      <calculatedColumnFormula>IF(ISBLANK('Year-to-date summary'!B7),"",'Year-to-date summary'!B7)</calculatedColumnFormula>
    </tableColumn>
    <tableColumn id="2" xr3:uid="{00000000-0010-0000-0200-000002000000}" name="First Name" dataDxfId="298">
      <calculatedColumnFormula>IF(ISBLANK('Year-to-date summary'!C7),"",'Year-to-date summary'!C7)</calculatedColumnFormula>
    </tableColumn>
    <tableColumn id="3" xr3:uid="{00000000-0010-0000-0200-000003000000}" name="Vacation" dataDxfId="297">
      <calculatedColumnFormula>COUNTIF($G7:$CS7, "V")</calculatedColumnFormula>
    </tableColumn>
    <tableColumn id="4" xr3:uid="{00000000-0010-0000-0200-000004000000}" name="Personal" dataDxfId="296">
      <calculatedColumnFormula>COUNTIF($G7:$CS7, "P")</calculatedColumnFormula>
    </tableColumn>
    <tableColumn id="5" xr3:uid="{00000000-0010-0000-0200-000005000000}" name="Sick" dataDxfId="295">
      <calculatedColumnFormula>COUNTIF($G7:$CS7, "S")</calculatedColumnFormula>
    </tableColumn>
    <tableColumn id="6" xr3:uid="{00000000-0010-0000-0200-000006000000}" name="4/1" dataDxfId="294"/>
    <tableColumn id="7" xr3:uid="{00000000-0010-0000-0200-000007000000}" name="4/2" dataDxfId="293"/>
    <tableColumn id="8" xr3:uid="{00000000-0010-0000-0200-000008000000}" name="4/3" dataDxfId="292"/>
    <tableColumn id="9" xr3:uid="{00000000-0010-0000-0200-000009000000}" name="4/4" dataDxfId="291"/>
    <tableColumn id="10" xr3:uid="{00000000-0010-0000-0200-00000A000000}" name="4/5" dataDxfId="290"/>
    <tableColumn id="11" xr3:uid="{00000000-0010-0000-0200-00000B000000}" name="4/6" dataDxfId="289"/>
    <tableColumn id="12" xr3:uid="{00000000-0010-0000-0200-00000C000000}" name="4/7" dataDxfId="288"/>
    <tableColumn id="13" xr3:uid="{00000000-0010-0000-0200-00000D000000}" name="4/8" dataDxfId="287"/>
    <tableColumn id="14" xr3:uid="{00000000-0010-0000-0200-00000E000000}" name="4/9" dataDxfId="286"/>
    <tableColumn id="15" xr3:uid="{00000000-0010-0000-0200-00000F000000}" name="4/10" dataDxfId="285"/>
    <tableColumn id="16" xr3:uid="{00000000-0010-0000-0200-000010000000}" name="4/11" dataDxfId="284"/>
    <tableColumn id="17" xr3:uid="{00000000-0010-0000-0200-000011000000}" name="4/12" dataDxfId="283"/>
    <tableColumn id="18" xr3:uid="{00000000-0010-0000-0200-000012000000}" name="4/13" dataDxfId="282"/>
    <tableColumn id="19" xr3:uid="{00000000-0010-0000-0200-000013000000}" name="4/14" dataDxfId="281"/>
    <tableColumn id="20" xr3:uid="{00000000-0010-0000-0200-000014000000}" name="4/15" dataDxfId="280"/>
    <tableColumn id="21" xr3:uid="{00000000-0010-0000-0200-000015000000}" name="4/16" dataDxfId="279"/>
    <tableColumn id="22" xr3:uid="{00000000-0010-0000-0200-000016000000}" name="4/17" dataDxfId="278"/>
    <tableColumn id="23" xr3:uid="{00000000-0010-0000-0200-000017000000}" name="4/18" dataDxfId="277"/>
    <tableColumn id="24" xr3:uid="{00000000-0010-0000-0200-000018000000}" name="4/19" dataDxfId="276"/>
    <tableColumn id="25" xr3:uid="{00000000-0010-0000-0200-000019000000}" name="4/20" dataDxfId="275"/>
    <tableColumn id="26" xr3:uid="{00000000-0010-0000-0200-00001A000000}" name="4/21" dataDxfId="274"/>
    <tableColumn id="27" xr3:uid="{00000000-0010-0000-0200-00001B000000}" name="4/22" dataDxfId="273"/>
    <tableColumn id="28" xr3:uid="{00000000-0010-0000-0200-00001C000000}" name="4/23" dataDxfId="272"/>
    <tableColumn id="29" xr3:uid="{00000000-0010-0000-0200-00001D000000}" name="4/24" dataDxfId="271"/>
    <tableColumn id="30" xr3:uid="{00000000-0010-0000-0200-00001E000000}" name="4/25" dataDxfId="270"/>
    <tableColumn id="31" xr3:uid="{00000000-0010-0000-0200-00001F000000}" name="4/26" dataDxfId="269"/>
    <tableColumn id="32" xr3:uid="{00000000-0010-0000-0200-000020000000}" name="4/27" dataDxfId="268"/>
    <tableColumn id="33" xr3:uid="{00000000-0010-0000-0200-000021000000}" name="4/28" dataDxfId="267"/>
    <tableColumn id="34" xr3:uid="{00000000-0010-0000-0200-000022000000}" name="4/29" dataDxfId="266"/>
    <tableColumn id="35" xr3:uid="{00000000-0010-0000-0200-000023000000}" name="4/30" dataDxfId="265"/>
    <tableColumn id="36" xr3:uid="{00000000-0010-0000-0200-000024000000}" name="5/1" dataDxfId="264"/>
    <tableColumn id="37" xr3:uid="{00000000-0010-0000-0200-000025000000}" name="5/2" dataDxfId="263"/>
    <tableColumn id="38" xr3:uid="{00000000-0010-0000-0200-000026000000}" name="5/3" dataDxfId="262"/>
    <tableColumn id="39" xr3:uid="{00000000-0010-0000-0200-000027000000}" name="5/4" dataDxfId="261"/>
    <tableColumn id="40" xr3:uid="{00000000-0010-0000-0200-000028000000}" name="5/5" dataDxfId="260"/>
    <tableColumn id="41" xr3:uid="{00000000-0010-0000-0200-000029000000}" name="5/6" dataDxfId="259"/>
    <tableColumn id="42" xr3:uid="{00000000-0010-0000-0200-00002A000000}" name="5/7" dataDxfId="258"/>
    <tableColumn id="43" xr3:uid="{00000000-0010-0000-0200-00002B000000}" name="5/8" dataDxfId="257"/>
    <tableColumn id="44" xr3:uid="{00000000-0010-0000-0200-00002C000000}" name="5/9" dataDxfId="256"/>
    <tableColumn id="45" xr3:uid="{00000000-0010-0000-0200-00002D000000}" name="5/10" dataDxfId="255"/>
    <tableColumn id="46" xr3:uid="{00000000-0010-0000-0200-00002E000000}" name="5/11" dataDxfId="254"/>
    <tableColumn id="47" xr3:uid="{00000000-0010-0000-0200-00002F000000}" name="5/12" dataDxfId="253"/>
    <tableColumn id="48" xr3:uid="{00000000-0010-0000-0200-000030000000}" name="5/13" dataDxfId="252"/>
    <tableColumn id="49" xr3:uid="{00000000-0010-0000-0200-000031000000}" name="5/14" dataDxfId="251"/>
    <tableColumn id="50" xr3:uid="{00000000-0010-0000-0200-000032000000}" name="5/15" dataDxfId="250"/>
    <tableColumn id="51" xr3:uid="{00000000-0010-0000-0200-000033000000}" name="5/16" dataDxfId="249"/>
    <tableColumn id="52" xr3:uid="{00000000-0010-0000-0200-000034000000}" name="5/17" dataDxfId="248"/>
    <tableColumn id="53" xr3:uid="{00000000-0010-0000-0200-000035000000}" name="5/18" dataDxfId="247"/>
    <tableColumn id="54" xr3:uid="{00000000-0010-0000-0200-000036000000}" name="5/19" dataDxfId="246"/>
    <tableColumn id="55" xr3:uid="{00000000-0010-0000-0200-000037000000}" name="5/20" dataDxfId="245"/>
    <tableColumn id="56" xr3:uid="{00000000-0010-0000-0200-000038000000}" name="5/21" dataDxfId="244"/>
    <tableColumn id="57" xr3:uid="{00000000-0010-0000-0200-000039000000}" name="5/22" dataDxfId="243"/>
    <tableColumn id="58" xr3:uid="{00000000-0010-0000-0200-00003A000000}" name="5/23" dataDxfId="242"/>
    <tableColumn id="59" xr3:uid="{00000000-0010-0000-0200-00003B000000}" name="5/24" dataDxfId="241"/>
    <tableColumn id="60" xr3:uid="{00000000-0010-0000-0200-00003C000000}" name="5/25" dataDxfId="240"/>
    <tableColumn id="61" xr3:uid="{00000000-0010-0000-0200-00003D000000}" name="5/26" dataDxfId="239"/>
    <tableColumn id="62" xr3:uid="{00000000-0010-0000-0200-00003E000000}" name="5/27" dataDxfId="238"/>
    <tableColumn id="63" xr3:uid="{00000000-0010-0000-0200-00003F000000}" name="5/28" dataDxfId="237"/>
    <tableColumn id="64" xr3:uid="{00000000-0010-0000-0200-000040000000}" name="5/29" dataDxfId="236"/>
    <tableColumn id="65" xr3:uid="{00000000-0010-0000-0200-000041000000}" name="5/30" dataDxfId="235"/>
    <tableColumn id="66" xr3:uid="{00000000-0010-0000-0200-000042000000}" name="5/31" dataDxfId="234"/>
    <tableColumn id="67" xr3:uid="{00000000-0010-0000-0200-000043000000}" name="6/1" dataDxfId="233"/>
    <tableColumn id="68" xr3:uid="{00000000-0010-0000-0200-000044000000}" name="6/2" dataDxfId="232"/>
    <tableColumn id="69" xr3:uid="{00000000-0010-0000-0200-000045000000}" name="6/3" dataDxfId="231"/>
    <tableColumn id="70" xr3:uid="{00000000-0010-0000-0200-000046000000}" name="6/4" dataDxfId="230"/>
    <tableColumn id="71" xr3:uid="{00000000-0010-0000-0200-000047000000}" name="6/5" dataDxfId="229"/>
    <tableColumn id="72" xr3:uid="{00000000-0010-0000-0200-000048000000}" name="6/6" dataDxfId="228"/>
    <tableColumn id="73" xr3:uid="{00000000-0010-0000-0200-000049000000}" name="6/7" dataDxfId="227"/>
    <tableColumn id="74" xr3:uid="{00000000-0010-0000-0200-00004A000000}" name="6/8" dataDxfId="226"/>
    <tableColumn id="75" xr3:uid="{00000000-0010-0000-0200-00004B000000}" name="6/9" dataDxfId="225"/>
    <tableColumn id="76" xr3:uid="{00000000-0010-0000-0200-00004C000000}" name="6/10" dataDxfId="224"/>
    <tableColumn id="77" xr3:uid="{00000000-0010-0000-0200-00004D000000}" name="6/11" dataDxfId="223"/>
    <tableColumn id="78" xr3:uid="{00000000-0010-0000-0200-00004E000000}" name="6/12" dataDxfId="222"/>
    <tableColumn id="79" xr3:uid="{00000000-0010-0000-0200-00004F000000}" name="6/13" dataDxfId="221"/>
    <tableColumn id="80" xr3:uid="{00000000-0010-0000-0200-000050000000}" name="6/14" dataDxfId="220"/>
    <tableColumn id="81" xr3:uid="{00000000-0010-0000-0200-000051000000}" name="6/15" dataDxfId="219"/>
    <tableColumn id="82" xr3:uid="{00000000-0010-0000-0200-000052000000}" name="6/16" dataDxfId="218"/>
    <tableColumn id="83" xr3:uid="{00000000-0010-0000-0200-000053000000}" name="6/17" dataDxfId="217"/>
    <tableColumn id="84" xr3:uid="{00000000-0010-0000-0200-000054000000}" name="6/18" dataDxfId="216"/>
    <tableColumn id="85" xr3:uid="{00000000-0010-0000-0200-000055000000}" name="6/19" dataDxfId="215"/>
    <tableColumn id="86" xr3:uid="{00000000-0010-0000-0200-000056000000}" name="6/20" dataDxfId="214"/>
    <tableColumn id="87" xr3:uid="{00000000-0010-0000-0200-000057000000}" name="6/21" dataDxfId="213"/>
    <tableColumn id="88" xr3:uid="{00000000-0010-0000-0200-000058000000}" name="6/22" dataDxfId="212"/>
    <tableColumn id="89" xr3:uid="{00000000-0010-0000-0200-000059000000}" name="6/23" dataDxfId="211"/>
    <tableColumn id="90" xr3:uid="{00000000-0010-0000-0200-00005A000000}" name="6/24" dataDxfId="210"/>
    <tableColumn id="91" xr3:uid="{00000000-0010-0000-0200-00005B000000}" name="6/25" dataDxfId="209"/>
    <tableColumn id="92" xr3:uid="{00000000-0010-0000-0200-00005C000000}" name="6/26" dataDxfId="208"/>
    <tableColumn id="93" xr3:uid="{00000000-0010-0000-0200-00005D000000}" name="6/27" dataDxfId="207"/>
    <tableColumn id="94" xr3:uid="{00000000-0010-0000-0200-00005E000000}" name="6/28" dataDxfId="206"/>
    <tableColumn id="95" xr3:uid="{00000000-0010-0000-0200-00005F000000}" name="6/29" dataDxfId="205"/>
    <tableColumn id="96" xr3:uid="{00000000-0010-0000-0200-000060000000}" name="6/30" dataDxfId="204"/>
  </tableColumns>
  <tableStyleInfo name="TableStyleMedium5 2" showFirstColumn="0" showLastColumn="0" showRowStripes="1" showColumnStripes="0"/>
  <extLst>
    <ext xmlns:x14="http://schemas.microsoft.com/office/spreadsheetml/2009/9/main" uri="{504A1905-F514-4f6f-8877-14C23A59335A}">
      <x14:table altTextSummary="Enter data in column F through column CQ for second quarter. Last and First names, and Vacation, Personal, and Sick leave are automatically updated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hirdQuadrant" displayName="ThirdQuadrant" ref="B6:CT37" totalsRowShown="0" headerRowDxfId="200" dataDxfId="199">
  <autoFilter ref="B6:CT37" xr:uid="{00000000-0009-0000-0100-000004000000}"/>
  <tableColumns count="97">
    <tableColumn id="1" xr3:uid="{00000000-0010-0000-0300-000001000000}" name="Last Name" dataDxfId="198">
      <calculatedColumnFormula>IF(ISBLANK('Year-to-date summary'!B7),"",'Year-to-date summary'!B7)</calculatedColumnFormula>
    </tableColumn>
    <tableColumn id="2" xr3:uid="{00000000-0010-0000-0300-000002000000}" name="First Name" dataDxfId="197">
      <calculatedColumnFormula>IF(ISBLANK('Year-to-date summary'!C7),"",'Year-to-date summary'!C7)</calculatedColumnFormula>
    </tableColumn>
    <tableColumn id="3" xr3:uid="{00000000-0010-0000-0300-000003000000}" name="Vacation" dataDxfId="196">
      <calculatedColumnFormula>COUNTIF($G7:$CT7, "V")</calculatedColumnFormula>
    </tableColumn>
    <tableColumn id="4" xr3:uid="{00000000-0010-0000-0300-000004000000}" name="Personal" dataDxfId="195">
      <calculatedColumnFormula>COUNTIF($G7:$CT7, "P")</calculatedColumnFormula>
    </tableColumn>
    <tableColumn id="5" xr3:uid="{00000000-0010-0000-0300-000005000000}" name="Sick" dataDxfId="194">
      <calculatedColumnFormula>COUNTIF($G7:$CT7, "S")</calculatedColumnFormula>
    </tableColumn>
    <tableColumn id="6" xr3:uid="{00000000-0010-0000-0300-000006000000}" name="7/1" dataDxfId="193"/>
    <tableColumn id="7" xr3:uid="{00000000-0010-0000-0300-000007000000}" name="7/2" dataDxfId="192"/>
    <tableColumn id="8" xr3:uid="{00000000-0010-0000-0300-000008000000}" name="7/3" dataDxfId="191"/>
    <tableColumn id="9" xr3:uid="{00000000-0010-0000-0300-000009000000}" name="7/4" dataDxfId="190"/>
    <tableColumn id="10" xr3:uid="{00000000-0010-0000-0300-00000A000000}" name="7/5" dataDxfId="189"/>
    <tableColumn id="11" xr3:uid="{00000000-0010-0000-0300-00000B000000}" name="7/6" dataDxfId="188"/>
    <tableColumn id="12" xr3:uid="{00000000-0010-0000-0300-00000C000000}" name="7/7" dataDxfId="187"/>
    <tableColumn id="13" xr3:uid="{00000000-0010-0000-0300-00000D000000}" name="7/8" dataDxfId="186"/>
    <tableColumn id="14" xr3:uid="{00000000-0010-0000-0300-00000E000000}" name="7/9" dataDxfId="185"/>
    <tableColumn id="15" xr3:uid="{00000000-0010-0000-0300-00000F000000}" name="7/10" dataDxfId="184"/>
    <tableColumn id="16" xr3:uid="{00000000-0010-0000-0300-000010000000}" name="7/11" dataDxfId="183"/>
    <tableColumn id="17" xr3:uid="{00000000-0010-0000-0300-000011000000}" name="7/12" dataDxfId="182"/>
    <tableColumn id="18" xr3:uid="{00000000-0010-0000-0300-000012000000}" name="7/13" dataDxfId="181"/>
    <tableColumn id="19" xr3:uid="{00000000-0010-0000-0300-000013000000}" name="7/14" dataDxfId="180"/>
    <tableColumn id="20" xr3:uid="{00000000-0010-0000-0300-000014000000}" name="7/15" dataDxfId="179"/>
    <tableColumn id="21" xr3:uid="{00000000-0010-0000-0300-000015000000}" name="7/16" dataDxfId="178"/>
    <tableColumn id="22" xr3:uid="{00000000-0010-0000-0300-000016000000}" name="7/17" dataDxfId="177"/>
    <tableColumn id="23" xr3:uid="{00000000-0010-0000-0300-000017000000}" name="7/18" dataDxfId="176"/>
    <tableColumn id="24" xr3:uid="{00000000-0010-0000-0300-000018000000}" name="7/19" dataDxfId="175"/>
    <tableColumn id="25" xr3:uid="{00000000-0010-0000-0300-000019000000}" name="7/20" dataDxfId="174"/>
    <tableColumn id="26" xr3:uid="{00000000-0010-0000-0300-00001A000000}" name="7/21" dataDxfId="173"/>
    <tableColumn id="27" xr3:uid="{00000000-0010-0000-0300-00001B000000}" name="7/22" dataDxfId="172"/>
    <tableColumn id="28" xr3:uid="{00000000-0010-0000-0300-00001C000000}" name="7/23" dataDxfId="171"/>
    <tableColumn id="29" xr3:uid="{00000000-0010-0000-0300-00001D000000}" name="7/24" dataDxfId="170"/>
    <tableColumn id="30" xr3:uid="{00000000-0010-0000-0300-00001E000000}" name="7/25" dataDxfId="169"/>
    <tableColumn id="31" xr3:uid="{00000000-0010-0000-0300-00001F000000}" name="7/26" dataDxfId="168"/>
    <tableColumn id="32" xr3:uid="{00000000-0010-0000-0300-000020000000}" name="7/27" dataDxfId="167"/>
    <tableColumn id="33" xr3:uid="{00000000-0010-0000-0300-000021000000}" name="7/28" dataDxfId="166"/>
    <tableColumn id="34" xr3:uid="{00000000-0010-0000-0300-000022000000}" name="7/29" dataDxfId="165"/>
    <tableColumn id="35" xr3:uid="{00000000-0010-0000-0300-000023000000}" name="7/30" dataDxfId="164"/>
    <tableColumn id="36" xr3:uid="{00000000-0010-0000-0300-000024000000}" name="7/31" dataDxfId="163"/>
    <tableColumn id="37" xr3:uid="{00000000-0010-0000-0300-000025000000}" name="8/1" dataDxfId="162"/>
    <tableColumn id="38" xr3:uid="{00000000-0010-0000-0300-000026000000}" name="8/2" dataDxfId="161"/>
    <tableColumn id="39" xr3:uid="{00000000-0010-0000-0300-000027000000}" name="8/3" dataDxfId="160"/>
    <tableColumn id="40" xr3:uid="{00000000-0010-0000-0300-000028000000}" name="8/4" dataDxfId="159"/>
    <tableColumn id="41" xr3:uid="{00000000-0010-0000-0300-000029000000}" name="8/5" dataDxfId="158"/>
    <tableColumn id="42" xr3:uid="{00000000-0010-0000-0300-00002A000000}" name="8/6" dataDxfId="157"/>
    <tableColumn id="43" xr3:uid="{00000000-0010-0000-0300-00002B000000}" name="8/7" dataDxfId="156"/>
    <tableColumn id="44" xr3:uid="{00000000-0010-0000-0300-00002C000000}" name="8/8" dataDxfId="155"/>
    <tableColumn id="45" xr3:uid="{00000000-0010-0000-0300-00002D000000}" name="8/9" dataDxfId="154"/>
    <tableColumn id="46" xr3:uid="{00000000-0010-0000-0300-00002E000000}" name="8/10" dataDxfId="153"/>
    <tableColumn id="47" xr3:uid="{00000000-0010-0000-0300-00002F000000}" name="8/11" dataDxfId="152"/>
    <tableColumn id="48" xr3:uid="{00000000-0010-0000-0300-000030000000}" name="8/12" dataDxfId="151"/>
    <tableColumn id="49" xr3:uid="{00000000-0010-0000-0300-000031000000}" name="8/13" dataDxfId="150"/>
    <tableColumn id="50" xr3:uid="{00000000-0010-0000-0300-000032000000}" name="8/14" dataDxfId="149"/>
    <tableColumn id="51" xr3:uid="{00000000-0010-0000-0300-000033000000}" name="8/15" dataDxfId="148"/>
    <tableColumn id="52" xr3:uid="{00000000-0010-0000-0300-000034000000}" name="8/16" dataDxfId="147"/>
    <tableColumn id="53" xr3:uid="{00000000-0010-0000-0300-000035000000}" name="8/17" dataDxfId="146"/>
    <tableColumn id="54" xr3:uid="{00000000-0010-0000-0300-000036000000}" name="8/18" dataDxfId="145"/>
    <tableColumn id="55" xr3:uid="{00000000-0010-0000-0300-000037000000}" name="8/19" dataDxfId="144"/>
    <tableColumn id="56" xr3:uid="{00000000-0010-0000-0300-000038000000}" name="8/20" dataDxfId="143"/>
    <tableColumn id="57" xr3:uid="{00000000-0010-0000-0300-000039000000}" name="8/21" dataDxfId="142"/>
    <tableColumn id="58" xr3:uid="{00000000-0010-0000-0300-00003A000000}" name="8/22" dataDxfId="141"/>
    <tableColumn id="59" xr3:uid="{00000000-0010-0000-0300-00003B000000}" name="8/23" dataDxfId="140"/>
    <tableColumn id="60" xr3:uid="{00000000-0010-0000-0300-00003C000000}" name="8/24" dataDxfId="139"/>
    <tableColumn id="61" xr3:uid="{00000000-0010-0000-0300-00003D000000}" name="8/25" dataDxfId="138"/>
    <tableColumn id="62" xr3:uid="{00000000-0010-0000-0300-00003E000000}" name="8/26" dataDxfId="137"/>
    <tableColumn id="63" xr3:uid="{00000000-0010-0000-0300-00003F000000}" name="8/27" dataDxfId="136"/>
    <tableColumn id="64" xr3:uid="{00000000-0010-0000-0300-000040000000}" name="8/28" dataDxfId="135"/>
    <tableColumn id="65" xr3:uid="{00000000-0010-0000-0300-000041000000}" name="8/29" dataDxfId="134"/>
    <tableColumn id="66" xr3:uid="{00000000-0010-0000-0300-000042000000}" name="8/30" dataDxfId="133"/>
    <tableColumn id="67" xr3:uid="{00000000-0010-0000-0300-000043000000}" name="8/31" dataDxfId="132"/>
    <tableColumn id="68" xr3:uid="{00000000-0010-0000-0300-000044000000}" name="9/1" dataDxfId="131"/>
    <tableColumn id="69" xr3:uid="{00000000-0010-0000-0300-000045000000}" name="9/2" dataDxfId="130"/>
    <tableColumn id="70" xr3:uid="{00000000-0010-0000-0300-000046000000}" name="9/3" dataDxfId="129"/>
    <tableColumn id="71" xr3:uid="{00000000-0010-0000-0300-000047000000}" name="9/4" dataDxfId="128"/>
    <tableColumn id="72" xr3:uid="{00000000-0010-0000-0300-000048000000}" name="9/5" dataDxfId="127"/>
    <tableColumn id="73" xr3:uid="{00000000-0010-0000-0300-000049000000}" name="9/6" dataDxfId="126"/>
    <tableColumn id="74" xr3:uid="{00000000-0010-0000-0300-00004A000000}" name="9/7" dataDxfId="125"/>
    <tableColumn id="75" xr3:uid="{00000000-0010-0000-0300-00004B000000}" name="9/8" dataDxfId="124"/>
    <tableColumn id="76" xr3:uid="{00000000-0010-0000-0300-00004C000000}" name="9/9" dataDxfId="123"/>
    <tableColumn id="77" xr3:uid="{00000000-0010-0000-0300-00004D000000}" name="9/10" dataDxfId="122"/>
    <tableColumn id="78" xr3:uid="{00000000-0010-0000-0300-00004E000000}" name="9/11" dataDxfId="121"/>
    <tableColumn id="79" xr3:uid="{00000000-0010-0000-0300-00004F000000}" name="9/12" dataDxfId="120"/>
    <tableColumn id="80" xr3:uid="{00000000-0010-0000-0300-000050000000}" name="9/13" dataDxfId="119"/>
    <tableColumn id="81" xr3:uid="{00000000-0010-0000-0300-000051000000}" name="9/14" dataDxfId="118"/>
    <tableColumn id="82" xr3:uid="{00000000-0010-0000-0300-000052000000}" name="9/15" dataDxfId="117"/>
    <tableColumn id="83" xr3:uid="{00000000-0010-0000-0300-000053000000}" name="9/16" dataDxfId="116"/>
    <tableColumn id="84" xr3:uid="{00000000-0010-0000-0300-000054000000}" name="9/17" dataDxfId="115"/>
    <tableColumn id="85" xr3:uid="{00000000-0010-0000-0300-000055000000}" name="9/18" dataDxfId="114"/>
    <tableColumn id="86" xr3:uid="{00000000-0010-0000-0300-000056000000}" name="9/19" dataDxfId="113"/>
    <tableColumn id="87" xr3:uid="{00000000-0010-0000-0300-000057000000}" name="9/20" dataDxfId="112"/>
    <tableColumn id="88" xr3:uid="{00000000-0010-0000-0300-000058000000}" name="9/21" dataDxfId="111"/>
    <tableColumn id="89" xr3:uid="{00000000-0010-0000-0300-000059000000}" name="9/22" dataDxfId="110"/>
    <tableColumn id="90" xr3:uid="{00000000-0010-0000-0300-00005A000000}" name="9/23" dataDxfId="109"/>
    <tableColumn id="91" xr3:uid="{00000000-0010-0000-0300-00005B000000}" name="9/24" dataDxfId="108"/>
    <tableColumn id="92" xr3:uid="{00000000-0010-0000-0300-00005C000000}" name="9/25" dataDxfId="107"/>
    <tableColumn id="93" xr3:uid="{00000000-0010-0000-0300-00005D000000}" name="9/26" dataDxfId="106"/>
    <tableColumn id="94" xr3:uid="{00000000-0010-0000-0300-00005E000000}" name="9/27" dataDxfId="105"/>
    <tableColumn id="95" xr3:uid="{00000000-0010-0000-0300-00005F000000}" name="9/28" dataDxfId="104"/>
    <tableColumn id="96" xr3:uid="{00000000-0010-0000-0300-000060000000}" name="9/29" dataDxfId="103"/>
    <tableColumn id="97" xr3:uid="{00000000-0010-0000-0300-000061000000}" name="9/30" dataDxfId="102"/>
  </tableColumns>
  <tableStyleInfo name="TableStyleMedium6 2" showFirstColumn="0" showLastColumn="0" showRowStripes="1" showColumnStripes="0"/>
  <extLst>
    <ext xmlns:x14="http://schemas.microsoft.com/office/spreadsheetml/2009/9/main" uri="{504A1905-F514-4f6f-8877-14C23A59335A}">
      <x14:table altTextSummary="Enter data in column F through column CQ for third quarter. Last and First names, and Vacation, Personal, and Sick leave are automatically update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urthQuadrant" displayName="FourthQuadrant" ref="B6:CT37" totalsRowShown="0" headerRowDxfId="98" dataDxfId="97">
  <autoFilter ref="B6:CT37" xr:uid="{00000000-0009-0000-0100-000005000000}"/>
  <tableColumns count="97">
    <tableColumn id="1" xr3:uid="{00000000-0010-0000-0400-000001000000}" name="Last Name" dataDxfId="96">
      <calculatedColumnFormula>IF(ISBLANK('Year-to-date summary'!B7),"",'Year-to-date summary'!B7)</calculatedColumnFormula>
    </tableColumn>
    <tableColumn id="2" xr3:uid="{00000000-0010-0000-0400-000002000000}" name="First Name" dataDxfId="95">
      <calculatedColumnFormula>IF(ISBLANK('Year-to-date summary'!C7),"",'Year-to-date summary'!C7)</calculatedColumnFormula>
    </tableColumn>
    <tableColumn id="3" xr3:uid="{00000000-0010-0000-0400-000003000000}" name="Vacation" dataDxfId="94">
      <calculatedColumnFormula>COUNTIF($G7:$CT7, "V")</calculatedColumnFormula>
    </tableColumn>
    <tableColumn id="4" xr3:uid="{00000000-0010-0000-0400-000004000000}" name="Personal" dataDxfId="93">
      <calculatedColumnFormula>COUNTIF($G7:CT7, "P")</calculatedColumnFormula>
    </tableColumn>
    <tableColumn id="5" xr3:uid="{00000000-0010-0000-0400-000005000000}" name="Sick" dataDxfId="92">
      <calculatedColumnFormula>COUNTIF($G7:CT7, "S")</calculatedColumnFormula>
    </tableColumn>
    <tableColumn id="6" xr3:uid="{00000000-0010-0000-0400-000006000000}" name="10/1" dataDxfId="91"/>
    <tableColumn id="7" xr3:uid="{00000000-0010-0000-0400-000007000000}" name="10/2" dataDxfId="90"/>
    <tableColumn id="8" xr3:uid="{00000000-0010-0000-0400-000008000000}" name="10/3" dataDxfId="89"/>
    <tableColumn id="9" xr3:uid="{00000000-0010-0000-0400-000009000000}" name="10/4" dataDxfId="88"/>
    <tableColumn id="10" xr3:uid="{00000000-0010-0000-0400-00000A000000}" name="10/5" dataDxfId="87"/>
    <tableColumn id="11" xr3:uid="{00000000-0010-0000-0400-00000B000000}" name="10/6" dataDxfId="86"/>
    <tableColumn id="12" xr3:uid="{00000000-0010-0000-0400-00000C000000}" name="10/7" dataDxfId="85"/>
    <tableColumn id="13" xr3:uid="{00000000-0010-0000-0400-00000D000000}" name="10/8" dataDxfId="84"/>
    <tableColumn id="14" xr3:uid="{00000000-0010-0000-0400-00000E000000}" name="10/9" dataDxfId="83"/>
    <tableColumn id="15" xr3:uid="{00000000-0010-0000-0400-00000F000000}" name="10/10" dataDxfId="82"/>
    <tableColumn id="16" xr3:uid="{00000000-0010-0000-0400-000010000000}" name="10/11" dataDxfId="81"/>
    <tableColumn id="17" xr3:uid="{00000000-0010-0000-0400-000011000000}" name="10/12" dataDxfId="80"/>
    <tableColumn id="18" xr3:uid="{00000000-0010-0000-0400-000012000000}" name="10/13" dataDxfId="79"/>
    <tableColumn id="19" xr3:uid="{00000000-0010-0000-0400-000013000000}" name="10/14" dataDxfId="78"/>
    <tableColumn id="20" xr3:uid="{00000000-0010-0000-0400-000014000000}" name="10/15" dataDxfId="77"/>
    <tableColumn id="21" xr3:uid="{00000000-0010-0000-0400-000015000000}" name="10/16" dataDxfId="76"/>
    <tableColumn id="22" xr3:uid="{00000000-0010-0000-0400-000016000000}" name="10/17" dataDxfId="75"/>
    <tableColumn id="23" xr3:uid="{00000000-0010-0000-0400-000017000000}" name="10/18" dataDxfId="74"/>
    <tableColumn id="24" xr3:uid="{00000000-0010-0000-0400-000018000000}" name="10/19" dataDxfId="73"/>
    <tableColumn id="25" xr3:uid="{00000000-0010-0000-0400-000019000000}" name="10/20" dataDxfId="72"/>
    <tableColumn id="26" xr3:uid="{00000000-0010-0000-0400-00001A000000}" name="10/21" dataDxfId="71"/>
    <tableColumn id="27" xr3:uid="{00000000-0010-0000-0400-00001B000000}" name="10/22" dataDxfId="70"/>
    <tableColumn id="28" xr3:uid="{00000000-0010-0000-0400-00001C000000}" name="10/23" dataDxfId="69"/>
    <tableColumn id="29" xr3:uid="{00000000-0010-0000-0400-00001D000000}" name="10/24" dataDxfId="68"/>
    <tableColumn id="30" xr3:uid="{00000000-0010-0000-0400-00001E000000}" name="10/25" dataDxfId="67"/>
    <tableColumn id="31" xr3:uid="{00000000-0010-0000-0400-00001F000000}" name="10/26" dataDxfId="66"/>
    <tableColumn id="32" xr3:uid="{00000000-0010-0000-0400-000020000000}" name="10/27" dataDxfId="65"/>
    <tableColumn id="33" xr3:uid="{00000000-0010-0000-0400-000021000000}" name="10/28" dataDxfId="64"/>
    <tableColumn id="34" xr3:uid="{00000000-0010-0000-0400-000022000000}" name="10/29" dataDxfId="63"/>
    <tableColumn id="35" xr3:uid="{00000000-0010-0000-0400-000023000000}" name="10/30" dataDxfId="62"/>
    <tableColumn id="36" xr3:uid="{00000000-0010-0000-0400-000024000000}" name="10/31" dataDxfId="61"/>
    <tableColumn id="37" xr3:uid="{00000000-0010-0000-0400-000025000000}" name="11/1" dataDxfId="60"/>
    <tableColumn id="38" xr3:uid="{00000000-0010-0000-0400-000026000000}" name="11/2" dataDxfId="59"/>
    <tableColumn id="39" xr3:uid="{00000000-0010-0000-0400-000027000000}" name="11/3" dataDxfId="58"/>
    <tableColumn id="40" xr3:uid="{00000000-0010-0000-0400-000028000000}" name="11/4" dataDxfId="57"/>
    <tableColumn id="41" xr3:uid="{00000000-0010-0000-0400-000029000000}" name="11/5" dataDxfId="56"/>
    <tableColumn id="42" xr3:uid="{00000000-0010-0000-0400-00002A000000}" name="11/6" dataDxfId="55"/>
    <tableColumn id="43" xr3:uid="{00000000-0010-0000-0400-00002B000000}" name="11/7" dataDxfId="54"/>
    <tableColumn id="44" xr3:uid="{00000000-0010-0000-0400-00002C000000}" name="11/8" dataDxfId="53"/>
    <tableColumn id="45" xr3:uid="{00000000-0010-0000-0400-00002D000000}" name="11/9" dataDxfId="52"/>
    <tableColumn id="46" xr3:uid="{00000000-0010-0000-0400-00002E000000}" name="11/10" dataDxfId="51"/>
    <tableColumn id="47" xr3:uid="{00000000-0010-0000-0400-00002F000000}" name="11/11" dataDxfId="50"/>
    <tableColumn id="48" xr3:uid="{00000000-0010-0000-0400-000030000000}" name="11/12" dataDxfId="49"/>
    <tableColumn id="49" xr3:uid="{00000000-0010-0000-0400-000031000000}" name="11/13" dataDxfId="48"/>
    <tableColumn id="50" xr3:uid="{00000000-0010-0000-0400-000032000000}" name="11/14" dataDxfId="47"/>
    <tableColumn id="51" xr3:uid="{00000000-0010-0000-0400-000033000000}" name="11/15" dataDxfId="46"/>
    <tableColumn id="52" xr3:uid="{00000000-0010-0000-0400-000034000000}" name="11/16" dataDxfId="45"/>
    <tableColumn id="53" xr3:uid="{00000000-0010-0000-0400-000035000000}" name="11/17" dataDxfId="44"/>
    <tableColumn id="54" xr3:uid="{00000000-0010-0000-0400-000036000000}" name="11/18" dataDxfId="43"/>
    <tableColumn id="55" xr3:uid="{00000000-0010-0000-0400-000037000000}" name="11/19" dataDxfId="42"/>
    <tableColumn id="56" xr3:uid="{00000000-0010-0000-0400-000038000000}" name="11/20" dataDxfId="41"/>
    <tableColumn id="57" xr3:uid="{00000000-0010-0000-0400-000039000000}" name="11/21" dataDxfId="40"/>
    <tableColumn id="58" xr3:uid="{00000000-0010-0000-0400-00003A000000}" name="11/22" dataDxfId="39"/>
    <tableColumn id="59" xr3:uid="{00000000-0010-0000-0400-00003B000000}" name="11/23" dataDxfId="38"/>
    <tableColumn id="60" xr3:uid="{00000000-0010-0000-0400-00003C000000}" name="11/24" dataDxfId="37"/>
    <tableColumn id="61" xr3:uid="{00000000-0010-0000-0400-00003D000000}" name="11/25" dataDxfId="36"/>
    <tableColumn id="62" xr3:uid="{00000000-0010-0000-0400-00003E000000}" name="11/26" dataDxfId="35"/>
    <tableColumn id="63" xr3:uid="{00000000-0010-0000-0400-00003F000000}" name="11/27" dataDxfId="34"/>
    <tableColumn id="64" xr3:uid="{00000000-0010-0000-0400-000040000000}" name="11/28" dataDxfId="33"/>
    <tableColumn id="65" xr3:uid="{00000000-0010-0000-0400-000041000000}" name="11/29" dataDxfId="32"/>
    <tableColumn id="66" xr3:uid="{00000000-0010-0000-0400-000042000000}" name="11/30" dataDxfId="31"/>
    <tableColumn id="67" xr3:uid="{00000000-0010-0000-0400-000043000000}" name="12/1" dataDxfId="30"/>
    <tableColumn id="68" xr3:uid="{00000000-0010-0000-0400-000044000000}" name="12/2" dataDxfId="29"/>
    <tableColumn id="69" xr3:uid="{00000000-0010-0000-0400-000045000000}" name="12/3" dataDxfId="28"/>
    <tableColumn id="70" xr3:uid="{00000000-0010-0000-0400-000046000000}" name="12/4" dataDxfId="27"/>
    <tableColumn id="71" xr3:uid="{00000000-0010-0000-0400-000047000000}" name="12/5" dataDxfId="26"/>
    <tableColumn id="72" xr3:uid="{00000000-0010-0000-0400-000048000000}" name="12/6" dataDxfId="25"/>
    <tableColumn id="73" xr3:uid="{00000000-0010-0000-0400-000049000000}" name="12/7" dataDxfId="24"/>
    <tableColumn id="74" xr3:uid="{00000000-0010-0000-0400-00004A000000}" name="12/8" dataDxfId="23"/>
    <tableColumn id="75" xr3:uid="{00000000-0010-0000-0400-00004B000000}" name="12/9" dataDxfId="22"/>
    <tableColumn id="76" xr3:uid="{00000000-0010-0000-0400-00004C000000}" name="12/10" dataDxfId="21"/>
    <tableColumn id="77" xr3:uid="{00000000-0010-0000-0400-00004D000000}" name="12/11" dataDxfId="20"/>
    <tableColumn id="78" xr3:uid="{00000000-0010-0000-0400-00004E000000}" name="12/12" dataDxfId="19"/>
    <tableColumn id="79" xr3:uid="{00000000-0010-0000-0400-00004F000000}" name="12/13" dataDxfId="18"/>
    <tableColumn id="80" xr3:uid="{00000000-0010-0000-0400-000050000000}" name="12/14" dataDxfId="17"/>
    <tableColumn id="81" xr3:uid="{00000000-0010-0000-0400-000051000000}" name="12/15" dataDxfId="16"/>
    <tableColumn id="82" xr3:uid="{00000000-0010-0000-0400-000052000000}" name="12/16" dataDxfId="15"/>
    <tableColumn id="83" xr3:uid="{00000000-0010-0000-0400-000053000000}" name="12/17" dataDxfId="14"/>
    <tableColumn id="84" xr3:uid="{00000000-0010-0000-0400-000054000000}" name="12/18" dataDxfId="13"/>
    <tableColumn id="85" xr3:uid="{00000000-0010-0000-0400-000055000000}" name="12/19" dataDxfId="12"/>
    <tableColumn id="86" xr3:uid="{00000000-0010-0000-0400-000056000000}" name="12/20" dataDxfId="11"/>
    <tableColumn id="87" xr3:uid="{00000000-0010-0000-0400-000057000000}" name="12/21" dataDxfId="10"/>
    <tableColumn id="88" xr3:uid="{00000000-0010-0000-0400-000058000000}" name="12/22" dataDxfId="9"/>
    <tableColumn id="89" xr3:uid="{00000000-0010-0000-0400-000059000000}" name="12/23" dataDxfId="8"/>
    <tableColumn id="90" xr3:uid="{00000000-0010-0000-0400-00005A000000}" name="12/24" dataDxfId="7"/>
    <tableColumn id="91" xr3:uid="{00000000-0010-0000-0400-00005B000000}" name="12/25" dataDxfId="6"/>
    <tableColumn id="92" xr3:uid="{00000000-0010-0000-0400-00005C000000}" name="12/26" dataDxfId="5"/>
    <tableColumn id="93" xr3:uid="{00000000-0010-0000-0400-00005D000000}" name="12/27" dataDxfId="4"/>
    <tableColumn id="94" xr3:uid="{00000000-0010-0000-0400-00005E000000}" name="12/28" dataDxfId="3"/>
    <tableColumn id="95" xr3:uid="{00000000-0010-0000-0400-00005F000000}" name="12/29" dataDxfId="2"/>
    <tableColumn id="96" xr3:uid="{00000000-0010-0000-0400-000060000000}" name="12/30" dataDxfId="1"/>
    <tableColumn id="97" xr3:uid="{00000000-0010-0000-0400-000061000000}" name="12/31" dataDxfId="0"/>
  </tableColumns>
  <tableStyleInfo name="TableStyleMedium7 2" showFirstColumn="0" showLastColumn="0" showRowStripes="1" showColumnStripes="0"/>
  <extLst>
    <ext xmlns:x14="http://schemas.microsoft.com/office/spreadsheetml/2009/9/main" uri="{504A1905-F514-4f6f-8877-14C23A59335A}">
      <x14:table altTextSummary="Enter data in column F through column CQ for fourth quarter. Last and First names, and Vacation, Personal, and Sick leave are automatically updated"/>
    </ext>
  </extLst>
</table>
</file>

<file path=xl/theme/theme11.xml><?xml version="1.0" encoding="utf-8"?>
<a:theme xmlns:a="http://schemas.openxmlformats.org/drawingml/2006/main" name="Office Theme">
  <a:themeElements>
    <a:clrScheme name="Attendance Tracking">
      <a:dk1>
        <a:srgbClr val="000000"/>
      </a:dk1>
      <a:lt1>
        <a:srgbClr val="FFFFFF"/>
      </a:lt1>
      <a:dk2>
        <a:srgbClr val="1F497D"/>
      </a:dk2>
      <a:lt2>
        <a:srgbClr val="ECECEC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_rels/sheet45.xml.rels>&#65279;<?xml version="1.0" encoding="utf-8"?><Relationships xmlns="http://schemas.openxmlformats.org/package/2006/relationships"><Relationship Type="http://schemas.openxmlformats.org/officeDocument/2006/relationships/table" Target="/xl/tables/table45.xml" Id="rId2" /><Relationship Type="http://schemas.openxmlformats.org/officeDocument/2006/relationships/printerSettings" Target="/xl/printerSettings/printerSettings45.bin" Id="rId1" /></Relationships>
</file>

<file path=xl/worksheets/_rels/sheet54.xml.rels>&#65279;<?xml version="1.0" encoding="utf-8"?><Relationships xmlns="http://schemas.openxmlformats.org/package/2006/relationships"><Relationship Type="http://schemas.openxmlformats.org/officeDocument/2006/relationships/table" Target="/xl/tables/table54.xml" Id="rId2" /><Relationship Type="http://schemas.openxmlformats.org/officeDocument/2006/relationships/printerSettings" Target="/xl/printerSettings/printerSettings5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37"/>
  <sheetViews>
    <sheetView showGridLines="0" tabSelected="1" zoomScaleNormal="100" workbookViewId="0"/>
  </sheetViews>
  <sheetFormatPr defaultColWidth="9" defaultRowHeight="30" customHeight="1"/>
  <cols>
    <col min="1" max="1" width="3.796875" style="8" customWidth="1"/>
    <col min="2" max="3" width="20.796875" customWidth="1"/>
    <col min="4" max="6" width="10.796875" customWidth="1"/>
    <col min="7" max="9" width="20.796875" customWidth="1"/>
    <col min="10" max="10" width="10.796875" customWidth="1"/>
    <col min="11" max="11" width="30.796875" customWidth="1"/>
    <col min="12" max="13" width="10.796875" customWidth="1"/>
  </cols>
  <sheetData>
    <row r="1" spans="1:13" s="53" customFormat="1" ht="19.95" customHeight="1">
      <c r="A1" s="51"/>
      <c r="B1" s="52" t="s">
        <v>387</v>
      </c>
    </row>
    <row r="2" spans="1:13" s="62" customFormat="1" ht="34.950000000000003" customHeight="1">
      <c r="A2" s="60"/>
      <c r="B2" s="61" t="s">
        <v>388</v>
      </c>
      <c r="C2" s="61"/>
      <c r="D2" s="61"/>
      <c r="E2" s="61"/>
      <c r="F2" s="61"/>
    </row>
    <row r="3" spans="1:13" s="64" customFormat="1" ht="34.950000000000003" customHeight="1">
      <c r="A3" s="63"/>
      <c r="B3" s="70" t="s">
        <v>389</v>
      </c>
    </row>
    <row r="4" spans="1:13" s="34" customFormat="1" ht="19.95" customHeight="1">
      <c r="A4" s="28"/>
      <c r="B4" s="50" t="s">
        <v>378</v>
      </c>
      <c r="C4" s="30"/>
      <c r="D4" s="30"/>
      <c r="E4" s="30"/>
      <c r="F4" s="30"/>
      <c r="G4" s="30"/>
      <c r="H4" s="30"/>
      <c r="I4" s="31"/>
      <c r="J4" s="32"/>
      <c r="K4" s="32"/>
      <c r="L4" s="32"/>
      <c r="M4" s="33"/>
    </row>
    <row r="5" spans="1:13" ht="19.95" customHeight="1"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3"/>
    </row>
    <row r="6" spans="1:13" s="43" customFormat="1" ht="60" customHeight="1">
      <c r="B6" s="6" t="s">
        <v>379</v>
      </c>
      <c r="C6" s="6" t="s">
        <v>380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0</v>
      </c>
      <c r="I6" s="6" t="s">
        <v>5</v>
      </c>
      <c r="J6" s="6" t="s">
        <v>384</v>
      </c>
      <c r="K6" s="6" t="s">
        <v>6</v>
      </c>
      <c r="L6" s="41" t="s">
        <v>385</v>
      </c>
      <c r="M6" s="41" t="s">
        <v>386</v>
      </c>
    </row>
    <row r="7" spans="1:13" s="12" customFormat="1" ht="30" customHeight="1">
      <c r="A7" s="10"/>
      <c r="B7" s="4" t="s">
        <v>381</v>
      </c>
      <c r="C7" s="4" t="s">
        <v>382</v>
      </c>
      <c r="D7" s="46">
        <f>SUM('1st Q:4th Q'!D7)</f>
        <v>3</v>
      </c>
      <c r="E7" s="46">
        <f>SUM('1st Q:4th Q'!E7)</f>
        <v>1</v>
      </c>
      <c r="F7" s="46">
        <f>SUM('1st Q:4th Q'!F7)</f>
        <v>1</v>
      </c>
      <c r="G7" s="4" t="s">
        <v>383</v>
      </c>
      <c r="H7" s="4" t="s">
        <v>376</v>
      </c>
      <c r="I7" s="4" t="s">
        <v>377</v>
      </c>
      <c r="J7" s="11"/>
      <c r="K7" s="4"/>
      <c r="L7" s="4">
        <v>10</v>
      </c>
      <c r="M7" s="46">
        <f>L7-D7</f>
        <v>7</v>
      </c>
    </row>
    <row r="8" spans="1:13" s="12" customFormat="1" ht="30" customHeight="1">
      <c r="A8" s="10"/>
      <c r="B8" s="4"/>
      <c r="C8" s="4"/>
      <c r="D8" s="46">
        <f>SUM('1st Q:4th Q'!D8)</f>
        <v>0</v>
      </c>
      <c r="E8" s="46">
        <f>SUM('1st Q:4th Q'!E8)</f>
        <v>0</v>
      </c>
      <c r="F8" s="46">
        <f>SUM('1st Q:4th Q'!F8)</f>
        <v>0</v>
      </c>
      <c r="G8" s="13"/>
      <c r="H8" s="4"/>
      <c r="I8" s="4"/>
      <c r="J8" s="11"/>
      <c r="K8" s="4"/>
      <c r="L8" s="4"/>
      <c r="M8" s="46">
        <f t="shared" ref="M8:M37" si="0">L8-D8</f>
        <v>0</v>
      </c>
    </row>
    <row r="9" spans="1:13" s="12" customFormat="1" ht="30" customHeight="1">
      <c r="A9" s="10"/>
      <c r="B9" s="4"/>
      <c r="C9" s="4"/>
      <c r="D9" s="46">
        <f>SUM('1st Q:4th Q'!D9)</f>
        <v>0</v>
      </c>
      <c r="E9" s="46">
        <f>SUM('1st Q:4th Q'!E9)</f>
        <v>0</v>
      </c>
      <c r="F9" s="46">
        <f>SUM('1st Q:4th Q'!F9)</f>
        <v>0</v>
      </c>
      <c r="G9" s="4"/>
      <c r="H9" s="4"/>
      <c r="I9" s="4"/>
      <c r="J9" s="11"/>
      <c r="K9" s="4"/>
      <c r="L9" s="4"/>
      <c r="M9" s="46">
        <f t="shared" si="0"/>
        <v>0</v>
      </c>
    </row>
    <row r="10" spans="1:13" s="12" customFormat="1" ht="30" customHeight="1">
      <c r="A10" s="10"/>
      <c r="B10" s="4"/>
      <c r="C10" s="4"/>
      <c r="D10" s="46">
        <f>SUM('1st Q:4th Q'!D10)</f>
        <v>0</v>
      </c>
      <c r="E10" s="46">
        <f>SUM('1st Q:4th Q'!E10)</f>
        <v>0</v>
      </c>
      <c r="F10" s="46">
        <f>SUM('1st Q:4th Q'!F10)</f>
        <v>0</v>
      </c>
      <c r="G10" s="4"/>
      <c r="H10" s="4"/>
      <c r="I10" s="4"/>
      <c r="J10" s="11"/>
      <c r="K10" s="4"/>
      <c r="L10" s="4"/>
      <c r="M10" s="46">
        <f t="shared" si="0"/>
        <v>0</v>
      </c>
    </row>
    <row r="11" spans="1:13" s="12" customFormat="1" ht="30" customHeight="1">
      <c r="A11" s="10"/>
      <c r="B11" s="4"/>
      <c r="C11" s="4"/>
      <c r="D11" s="46">
        <f>SUM('1st Q:4th Q'!D11)</f>
        <v>0</v>
      </c>
      <c r="E11" s="46">
        <f>SUM('1st Q:4th Q'!E11)</f>
        <v>0</v>
      </c>
      <c r="F11" s="46">
        <f>SUM('1st Q:4th Q'!F11)</f>
        <v>0</v>
      </c>
      <c r="G11" s="4"/>
      <c r="H11" s="4"/>
      <c r="I11" s="4"/>
      <c r="J11" s="11"/>
      <c r="K11" s="4"/>
      <c r="L11" s="4"/>
      <c r="M11" s="46">
        <f t="shared" si="0"/>
        <v>0</v>
      </c>
    </row>
    <row r="12" spans="1:13" s="12" customFormat="1" ht="30" customHeight="1">
      <c r="A12" s="10"/>
      <c r="B12" s="4"/>
      <c r="C12" s="4"/>
      <c r="D12" s="46">
        <f>SUM('1st Q:4th Q'!D12)</f>
        <v>0</v>
      </c>
      <c r="E12" s="46">
        <f>SUM('1st Q:4th Q'!E12)</f>
        <v>0</v>
      </c>
      <c r="F12" s="46">
        <f>SUM('1st Q:4th Q'!F12)</f>
        <v>0</v>
      </c>
      <c r="G12" s="4"/>
      <c r="H12" s="4"/>
      <c r="I12" s="4"/>
      <c r="J12" s="11"/>
      <c r="K12" s="4"/>
      <c r="L12" s="4"/>
      <c r="M12" s="46">
        <f t="shared" si="0"/>
        <v>0</v>
      </c>
    </row>
    <row r="13" spans="1:13" s="12" customFormat="1" ht="30" customHeight="1">
      <c r="A13" s="10"/>
      <c r="B13" s="4"/>
      <c r="C13" s="4"/>
      <c r="D13" s="46">
        <f>SUM('1st Q:4th Q'!D13)</f>
        <v>0</v>
      </c>
      <c r="E13" s="46">
        <f>SUM('1st Q:4th Q'!E13)</f>
        <v>0</v>
      </c>
      <c r="F13" s="46">
        <f>SUM('1st Q:4th Q'!F13)</f>
        <v>0</v>
      </c>
      <c r="G13" s="4"/>
      <c r="H13" s="4"/>
      <c r="I13" s="4"/>
      <c r="J13" s="11"/>
      <c r="K13" s="4"/>
      <c r="L13" s="4"/>
      <c r="M13" s="46">
        <f t="shared" si="0"/>
        <v>0</v>
      </c>
    </row>
    <row r="14" spans="1:13" s="12" customFormat="1" ht="30" customHeight="1">
      <c r="A14" s="10"/>
      <c r="B14" s="4"/>
      <c r="C14" s="4"/>
      <c r="D14" s="46">
        <f>SUM('1st Q:4th Q'!D14)</f>
        <v>0</v>
      </c>
      <c r="E14" s="46">
        <f>SUM('1st Q:4th Q'!E14)</f>
        <v>0</v>
      </c>
      <c r="F14" s="46">
        <f>SUM('1st Q:4th Q'!F14)</f>
        <v>0</v>
      </c>
      <c r="G14" s="4"/>
      <c r="H14" s="4"/>
      <c r="I14" s="4"/>
      <c r="J14" s="11"/>
      <c r="K14" s="4"/>
      <c r="L14" s="4"/>
      <c r="M14" s="46">
        <f t="shared" si="0"/>
        <v>0</v>
      </c>
    </row>
    <row r="15" spans="1:13" s="12" customFormat="1" ht="30" customHeight="1">
      <c r="A15" s="10"/>
      <c r="B15" s="4"/>
      <c r="C15" s="4"/>
      <c r="D15" s="46">
        <f>SUM('1st Q:4th Q'!D15)</f>
        <v>0</v>
      </c>
      <c r="E15" s="46">
        <f>SUM('1st Q:4th Q'!E15)</f>
        <v>0</v>
      </c>
      <c r="F15" s="46">
        <f>SUM('1st Q:4th Q'!F15)</f>
        <v>0</v>
      </c>
      <c r="G15" s="4"/>
      <c r="H15" s="4"/>
      <c r="I15" s="4"/>
      <c r="J15" s="11"/>
      <c r="K15" s="4"/>
      <c r="L15" s="4"/>
      <c r="M15" s="46">
        <f t="shared" si="0"/>
        <v>0</v>
      </c>
    </row>
    <row r="16" spans="1:13" s="12" customFormat="1" ht="30" customHeight="1">
      <c r="A16" s="10"/>
      <c r="B16" s="4"/>
      <c r="C16" s="4"/>
      <c r="D16" s="46">
        <f>SUM('1st Q:4th Q'!D16)</f>
        <v>0</v>
      </c>
      <c r="E16" s="46">
        <f>SUM('1st Q:4th Q'!E16)</f>
        <v>0</v>
      </c>
      <c r="F16" s="46">
        <f>SUM('1st Q:4th Q'!F16)</f>
        <v>0</v>
      </c>
      <c r="G16" s="4"/>
      <c r="H16" s="4"/>
      <c r="I16" s="4"/>
      <c r="J16" s="11"/>
      <c r="K16" s="4"/>
      <c r="L16" s="4"/>
      <c r="M16" s="46">
        <f t="shared" si="0"/>
        <v>0</v>
      </c>
    </row>
    <row r="17" spans="1:13" s="12" customFormat="1" ht="30" customHeight="1">
      <c r="A17" s="10"/>
      <c r="B17" s="4"/>
      <c r="C17" s="4"/>
      <c r="D17" s="46">
        <f>SUM('1st Q:4th Q'!D17)</f>
        <v>0</v>
      </c>
      <c r="E17" s="46">
        <f>SUM('1st Q:4th Q'!E17)</f>
        <v>0</v>
      </c>
      <c r="F17" s="46">
        <f>SUM('1st Q:4th Q'!F17)</f>
        <v>0</v>
      </c>
      <c r="G17" s="4"/>
      <c r="H17" s="4"/>
      <c r="I17" s="4"/>
      <c r="J17" s="11"/>
      <c r="K17" s="4"/>
      <c r="L17" s="4"/>
      <c r="M17" s="46">
        <f t="shared" si="0"/>
        <v>0</v>
      </c>
    </row>
    <row r="18" spans="1:13" s="12" customFormat="1" ht="30" customHeight="1">
      <c r="A18" s="10"/>
      <c r="B18" s="4"/>
      <c r="C18" s="4"/>
      <c r="D18" s="46">
        <f>SUM('1st Q:4th Q'!D18)</f>
        <v>0</v>
      </c>
      <c r="E18" s="46">
        <f>SUM('1st Q:4th Q'!E18)</f>
        <v>0</v>
      </c>
      <c r="F18" s="46">
        <f>SUM('1st Q:4th Q'!F18)</f>
        <v>0</v>
      </c>
      <c r="G18" s="13"/>
      <c r="H18" s="4"/>
      <c r="I18" s="4"/>
      <c r="J18" s="11"/>
      <c r="K18" s="4"/>
      <c r="L18" s="4"/>
      <c r="M18" s="46">
        <f t="shared" si="0"/>
        <v>0</v>
      </c>
    </row>
    <row r="19" spans="1:13" s="12" customFormat="1" ht="30" customHeight="1">
      <c r="A19" s="10"/>
      <c r="B19" s="4"/>
      <c r="C19" s="4"/>
      <c r="D19" s="46">
        <f>SUM('1st Q:4th Q'!D19)</f>
        <v>0</v>
      </c>
      <c r="E19" s="46">
        <f>SUM('1st Q:4th Q'!E19)</f>
        <v>0</v>
      </c>
      <c r="F19" s="46">
        <f>SUM('1st Q:4th Q'!F19)</f>
        <v>0</v>
      </c>
      <c r="G19" s="13"/>
      <c r="H19" s="4"/>
      <c r="I19" s="4"/>
      <c r="J19" s="11"/>
      <c r="K19" s="4"/>
      <c r="L19" s="4"/>
      <c r="M19" s="46">
        <f t="shared" si="0"/>
        <v>0</v>
      </c>
    </row>
    <row r="20" spans="1:13" s="12" customFormat="1" ht="30" customHeight="1">
      <c r="A20" s="10"/>
      <c r="B20" s="4"/>
      <c r="C20" s="4"/>
      <c r="D20" s="46">
        <f>SUM('1st Q:4th Q'!D20)</f>
        <v>0</v>
      </c>
      <c r="E20" s="46">
        <f>SUM('1st Q:4th Q'!E20)</f>
        <v>0</v>
      </c>
      <c r="F20" s="46">
        <f>SUM('1st Q:4th Q'!F20)</f>
        <v>0</v>
      </c>
      <c r="G20" s="13"/>
      <c r="H20" s="4"/>
      <c r="I20" s="4"/>
      <c r="J20" s="11"/>
      <c r="K20" s="4"/>
      <c r="L20" s="4"/>
      <c r="M20" s="46">
        <f t="shared" si="0"/>
        <v>0</v>
      </c>
    </row>
    <row r="21" spans="1:13" s="12" customFormat="1" ht="30" customHeight="1">
      <c r="A21" s="10"/>
      <c r="B21" s="4"/>
      <c r="C21" s="4"/>
      <c r="D21" s="46">
        <f>SUM('1st Q:4th Q'!D21)</f>
        <v>0</v>
      </c>
      <c r="E21" s="46">
        <f>SUM('1st Q:4th Q'!E21)</f>
        <v>0</v>
      </c>
      <c r="F21" s="46">
        <f>SUM('1st Q:4th Q'!F21)</f>
        <v>0</v>
      </c>
      <c r="G21" s="13"/>
      <c r="H21" s="4"/>
      <c r="I21" s="4"/>
      <c r="J21" s="11"/>
      <c r="K21" s="4"/>
      <c r="L21" s="4"/>
      <c r="M21" s="46">
        <f t="shared" si="0"/>
        <v>0</v>
      </c>
    </row>
    <row r="22" spans="1:13" s="12" customFormat="1" ht="30" customHeight="1">
      <c r="A22" s="10"/>
      <c r="B22" s="4"/>
      <c r="C22" s="4"/>
      <c r="D22" s="46">
        <f>SUM('1st Q:4th Q'!D22)</f>
        <v>0</v>
      </c>
      <c r="E22" s="46">
        <f>SUM('1st Q:4th Q'!E22)</f>
        <v>0</v>
      </c>
      <c r="F22" s="46">
        <f>SUM('1st Q:4th Q'!F22)</f>
        <v>0</v>
      </c>
      <c r="G22" s="13"/>
      <c r="H22" s="4"/>
      <c r="I22" s="4"/>
      <c r="J22" s="11"/>
      <c r="K22" s="4"/>
      <c r="L22" s="4"/>
      <c r="M22" s="46">
        <f t="shared" si="0"/>
        <v>0</v>
      </c>
    </row>
    <row r="23" spans="1:13" s="12" customFormat="1" ht="30" customHeight="1">
      <c r="A23" s="10"/>
      <c r="B23" s="4"/>
      <c r="C23" s="4"/>
      <c r="D23" s="46">
        <f>SUM('1st Q:4th Q'!D23)</f>
        <v>0</v>
      </c>
      <c r="E23" s="46">
        <f>SUM('1st Q:4th Q'!E23)</f>
        <v>0</v>
      </c>
      <c r="F23" s="46">
        <f>SUM('1st Q:4th Q'!F23)</f>
        <v>0</v>
      </c>
      <c r="G23" s="13"/>
      <c r="H23" s="4"/>
      <c r="I23" s="4"/>
      <c r="J23" s="11"/>
      <c r="K23" s="4"/>
      <c r="L23" s="4"/>
      <c r="M23" s="46">
        <f t="shared" si="0"/>
        <v>0</v>
      </c>
    </row>
    <row r="24" spans="1:13" s="12" customFormat="1" ht="30" customHeight="1">
      <c r="A24" s="10"/>
      <c r="B24" s="4"/>
      <c r="C24" s="4"/>
      <c r="D24" s="46">
        <f>SUM('1st Q:4th Q'!D24)</f>
        <v>0</v>
      </c>
      <c r="E24" s="46">
        <f>SUM('1st Q:4th Q'!E24)</f>
        <v>0</v>
      </c>
      <c r="F24" s="46">
        <f>SUM('1st Q:4th Q'!F24)</f>
        <v>0</v>
      </c>
      <c r="G24" s="13"/>
      <c r="H24" s="4"/>
      <c r="I24" s="4"/>
      <c r="J24" s="11"/>
      <c r="K24" s="4"/>
      <c r="L24" s="4"/>
      <c r="M24" s="46">
        <f t="shared" si="0"/>
        <v>0</v>
      </c>
    </row>
    <row r="25" spans="1:13" s="12" customFormat="1" ht="30" customHeight="1">
      <c r="A25" s="10"/>
      <c r="B25" s="4"/>
      <c r="C25" s="4"/>
      <c r="D25" s="46">
        <f>SUM('1st Q:4th Q'!D25)</f>
        <v>0</v>
      </c>
      <c r="E25" s="46">
        <f>SUM('1st Q:4th Q'!E25)</f>
        <v>0</v>
      </c>
      <c r="F25" s="46">
        <f>SUM('1st Q:4th Q'!F25)</f>
        <v>0</v>
      </c>
      <c r="G25" s="13"/>
      <c r="H25" s="4"/>
      <c r="I25" s="4"/>
      <c r="J25" s="11"/>
      <c r="K25" s="4"/>
      <c r="L25" s="4"/>
      <c r="M25" s="46">
        <f t="shared" si="0"/>
        <v>0</v>
      </c>
    </row>
    <row r="26" spans="1:13" s="12" customFormat="1" ht="30" customHeight="1">
      <c r="A26" s="10"/>
      <c r="B26" s="4"/>
      <c r="C26" s="4"/>
      <c r="D26" s="46">
        <f>SUM('1st Q:4th Q'!D26)</f>
        <v>0</v>
      </c>
      <c r="E26" s="46">
        <f>SUM('1st Q:4th Q'!E26)</f>
        <v>0</v>
      </c>
      <c r="F26" s="46">
        <f>SUM('1st Q:4th Q'!F26)</f>
        <v>0</v>
      </c>
      <c r="G26" s="13"/>
      <c r="H26" s="4"/>
      <c r="I26" s="4"/>
      <c r="J26" s="11"/>
      <c r="K26" s="4"/>
      <c r="L26" s="4"/>
      <c r="M26" s="46">
        <f t="shared" si="0"/>
        <v>0</v>
      </c>
    </row>
    <row r="27" spans="1:13" s="12" customFormat="1" ht="30" customHeight="1">
      <c r="A27" s="10"/>
      <c r="B27" s="4"/>
      <c r="C27" s="4"/>
      <c r="D27" s="46">
        <f>SUM('1st Q:4th Q'!D27)</f>
        <v>0</v>
      </c>
      <c r="E27" s="46">
        <f>SUM('1st Q:4th Q'!E27)</f>
        <v>0</v>
      </c>
      <c r="F27" s="46">
        <f>SUM('1st Q:4th Q'!F27)</f>
        <v>0</v>
      </c>
      <c r="G27" s="13"/>
      <c r="H27" s="4"/>
      <c r="I27" s="4"/>
      <c r="J27" s="11"/>
      <c r="K27" s="4"/>
      <c r="L27" s="4"/>
      <c r="M27" s="46">
        <f t="shared" si="0"/>
        <v>0</v>
      </c>
    </row>
    <row r="28" spans="1:13" s="12" customFormat="1" ht="30" customHeight="1">
      <c r="A28" s="10"/>
      <c r="B28" s="4"/>
      <c r="C28" s="4"/>
      <c r="D28" s="46">
        <f>SUM('1st Q:4th Q'!D28)</f>
        <v>0</v>
      </c>
      <c r="E28" s="46">
        <f>SUM('1st Q:4th Q'!E28)</f>
        <v>0</v>
      </c>
      <c r="F28" s="46">
        <f>SUM('1st Q:4th Q'!F28)</f>
        <v>0</v>
      </c>
      <c r="G28" s="13"/>
      <c r="H28" s="4"/>
      <c r="I28" s="4"/>
      <c r="J28" s="11"/>
      <c r="K28" s="4"/>
      <c r="L28" s="4"/>
      <c r="M28" s="46">
        <f t="shared" si="0"/>
        <v>0</v>
      </c>
    </row>
    <row r="29" spans="1:13" s="12" customFormat="1" ht="30" customHeight="1">
      <c r="A29" s="10"/>
      <c r="B29" s="4"/>
      <c r="C29" s="4"/>
      <c r="D29" s="46">
        <f>SUM('1st Q:4th Q'!D29)</f>
        <v>0</v>
      </c>
      <c r="E29" s="46">
        <f>SUM('1st Q:4th Q'!E29)</f>
        <v>0</v>
      </c>
      <c r="F29" s="46">
        <f>SUM('1st Q:4th Q'!F29)</f>
        <v>0</v>
      </c>
      <c r="G29" s="13"/>
      <c r="H29" s="4"/>
      <c r="I29" s="4"/>
      <c r="J29" s="11"/>
      <c r="K29" s="4"/>
      <c r="L29" s="4"/>
      <c r="M29" s="46">
        <f t="shared" si="0"/>
        <v>0</v>
      </c>
    </row>
    <row r="30" spans="1:13" s="12" customFormat="1" ht="30" customHeight="1">
      <c r="A30" s="10"/>
      <c r="B30" s="4"/>
      <c r="C30" s="4"/>
      <c r="D30" s="46">
        <f>SUM('1st Q:4th Q'!D30)</f>
        <v>0</v>
      </c>
      <c r="E30" s="46">
        <f>SUM('1st Q:4th Q'!E30)</f>
        <v>0</v>
      </c>
      <c r="F30" s="46">
        <f>SUM('1st Q:4th Q'!F30)</f>
        <v>0</v>
      </c>
      <c r="G30" s="13"/>
      <c r="H30" s="4"/>
      <c r="I30" s="4"/>
      <c r="J30" s="11"/>
      <c r="K30" s="4"/>
      <c r="L30" s="4"/>
      <c r="M30" s="46">
        <f t="shared" si="0"/>
        <v>0</v>
      </c>
    </row>
    <row r="31" spans="1:13" s="12" customFormat="1" ht="30" customHeight="1">
      <c r="A31" s="10"/>
      <c r="B31" s="4"/>
      <c r="C31" s="4"/>
      <c r="D31" s="46">
        <f>SUM('1st Q:4th Q'!D31)</f>
        <v>0</v>
      </c>
      <c r="E31" s="46">
        <f>SUM('1st Q:4th Q'!E31)</f>
        <v>0</v>
      </c>
      <c r="F31" s="46">
        <f>SUM('1st Q:4th Q'!F31)</f>
        <v>0</v>
      </c>
      <c r="G31" s="13"/>
      <c r="H31" s="4"/>
      <c r="I31" s="4"/>
      <c r="J31" s="11"/>
      <c r="K31" s="4"/>
      <c r="L31" s="4"/>
      <c r="M31" s="46">
        <f t="shared" si="0"/>
        <v>0</v>
      </c>
    </row>
    <row r="32" spans="1:13" s="12" customFormat="1" ht="30" customHeight="1">
      <c r="A32" s="10"/>
      <c r="B32" s="4"/>
      <c r="C32" s="4"/>
      <c r="D32" s="46">
        <f>SUM('1st Q:4th Q'!D32)</f>
        <v>0</v>
      </c>
      <c r="E32" s="46">
        <f>SUM('1st Q:4th Q'!E32)</f>
        <v>0</v>
      </c>
      <c r="F32" s="46">
        <f>SUM('1st Q:4th Q'!F32)</f>
        <v>0</v>
      </c>
      <c r="G32" s="13"/>
      <c r="H32" s="4"/>
      <c r="I32" s="4"/>
      <c r="J32" s="11"/>
      <c r="K32" s="4"/>
      <c r="L32" s="4"/>
      <c r="M32" s="46">
        <f t="shared" si="0"/>
        <v>0</v>
      </c>
    </row>
    <row r="33" spans="1:13" s="12" customFormat="1" ht="30" customHeight="1">
      <c r="A33" s="10"/>
      <c r="B33" s="4"/>
      <c r="C33" s="4"/>
      <c r="D33" s="46">
        <f>SUM('1st Q:4th Q'!D33)</f>
        <v>0</v>
      </c>
      <c r="E33" s="46">
        <f>SUM('1st Q:4th Q'!E33)</f>
        <v>0</v>
      </c>
      <c r="F33" s="46">
        <f>SUM('1st Q:4th Q'!F33)</f>
        <v>0</v>
      </c>
      <c r="G33" s="13"/>
      <c r="H33" s="4"/>
      <c r="I33" s="4"/>
      <c r="J33" s="11"/>
      <c r="K33" s="4"/>
      <c r="L33" s="4"/>
      <c r="M33" s="46">
        <f t="shared" si="0"/>
        <v>0</v>
      </c>
    </row>
    <row r="34" spans="1:13" s="12" customFormat="1" ht="30" customHeight="1">
      <c r="A34" s="10"/>
      <c r="B34" s="4"/>
      <c r="C34" s="4"/>
      <c r="D34" s="46">
        <f>SUM('1st Q:4th Q'!D34)</f>
        <v>0</v>
      </c>
      <c r="E34" s="46">
        <f>SUM('1st Q:4th Q'!E34)</f>
        <v>0</v>
      </c>
      <c r="F34" s="46">
        <f>SUM('1st Q:4th Q'!F34)</f>
        <v>0</v>
      </c>
      <c r="G34" s="13"/>
      <c r="H34" s="4"/>
      <c r="I34" s="4"/>
      <c r="J34" s="11"/>
      <c r="K34" s="4"/>
      <c r="L34" s="4"/>
      <c r="M34" s="46">
        <f t="shared" si="0"/>
        <v>0</v>
      </c>
    </row>
    <row r="35" spans="1:13" s="12" customFormat="1" ht="30" customHeight="1">
      <c r="A35" s="10"/>
      <c r="B35" s="4"/>
      <c r="C35" s="4"/>
      <c r="D35" s="46">
        <f>SUM('1st Q:4th Q'!D35)</f>
        <v>0</v>
      </c>
      <c r="E35" s="46">
        <f>SUM('1st Q:4th Q'!E35)</f>
        <v>0</v>
      </c>
      <c r="F35" s="46">
        <f>SUM('1st Q:4th Q'!F35)</f>
        <v>0</v>
      </c>
      <c r="G35" s="13"/>
      <c r="H35" s="4"/>
      <c r="I35" s="4"/>
      <c r="J35" s="11"/>
      <c r="K35" s="4"/>
      <c r="L35" s="4"/>
      <c r="M35" s="46">
        <f t="shared" si="0"/>
        <v>0</v>
      </c>
    </row>
    <row r="36" spans="1:13" s="12" customFormat="1" ht="30" customHeight="1">
      <c r="A36" s="10"/>
      <c r="B36" s="4"/>
      <c r="C36" s="4"/>
      <c r="D36" s="46">
        <f>SUM('1st Q:4th Q'!D36)</f>
        <v>0</v>
      </c>
      <c r="E36" s="46">
        <f>SUM('1st Q:4th Q'!E36)</f>
        <v>0</v>
      </c>
      <c r="F36" s="46">
        <f>SUM('1st Q:4th Q'!F36)</f>
        <v>0</v>
      </c>
      <c r="G36" s="13"/>
      <c r="H36" s="4"/>
      <c r="I36" s="4"/>
      <c r="J36" s="11"/>
      <c r="K36" s="4"/>
      <c r="L36" s="4"/>
      <c r="M36" s="46">
        <f t="shared" si="0"/>
        <v>0</v>
      </c>
    </row>
    <row r="37" spans="1:13" s="12" customFormat="1" ht="30" customHeight="1">
      <c r="A37" s="10"/>
      <c r="B37" s="4"/>
      <c r="C37" s="4"/>
      <c r="D37" s="46">
        <f>SUM('1st Q:4th Q'!D37)</f>
        <v>0</v>
      </c>
      <c r="E37" s="46">
        <f>SUM('1st Q:4th Q'!E37)</f>
        <v>0</v>
      </c>
      <c r="F37" s="46">
        <f>SUM('1st Q:4th Q'!F37)</f>
        <v>0</v>
      </c>
      <c r="G37" s="13"/>
      <c r="H37" s="4"/>
      <c r="I37" s="4"/>
      <c r="J37" s="11"/>
      <c r="K37" s="4"/>
      <c r="L37" s="4"/>
      <c r="M37" s="46">
        <f t="shared" si="0"/>
        <v>0</v>
      </c>
    </row>
  </sheetData>
  <dataConsolidate/>
  <phoneticPr fontId="1" type="noConversion"/>
  <dataValidations count="16">
    <dataValidation allowBlank="1" showInputMessage="1" showErrorMessage="1" prompt="Title of this worksheet is in cell. Enter Date in cell below" sqref="B2" xr:uid="{00000000-0002-0000-0000-000001000000}"/>
    <dataValidation allowBlank="1" showInputMessage="1" showErrorMessage="1" prompt="Create an Employee Attendance Tracker in this workbook. Enter Company name in this cell and details in Summary table in this worksheet. Other worksheets contain quarterly trackers" sqref="B1" xr:uid="{00000000-0002-0000-0000-000002000000}"/>
    <dataValidation allowBlank="1" showInputMessage="1" showErrorMessage="1" prompt="Enter Date in this cell" sqref="B4" xr:uid="{00000000-0002-0000-0000-000003000000}"/>
    <dataValidation allowBlank="1" showInputMessage="1" showErrorMessage="1" prompt="Enter Last Name in this column under this heading. Use heading filters to find specific entries" sqref="B6" xr:uid="{00000000-0002-0000-0000-000004000000}"/>
    <dataValidation allowBlank="1" showInputMessage="1" showErrorMessage="1" prompt="Enter First Name in this column under this heading" sqref="C6" xr:uid="{00000000-0002-0000-0000-000005000000}"/>
    <dataValidation allowBlank="1" showInputMessage="1" showErrorMessage="1" prompt="Number of Vacation leave is automatically updated in this column under this heading" sqref="D6" xr:uid="{00000000-0002-0000-0000-000006000000}"/>
    <dataValidation allowBlank="1" showInputMessage="1" showErrorMessage="1" prompt="Number of Personal leave is automatically updated in this column under this heading" sqref="E6" xr:uid="{00000000-0002-0000-0000-000007000000}"/>
    <dataValidation allowBlank="1" showInputMessage="1" showErrorMessage="1" prompt="Number of Sick leave is automatically updated in this column under this heading" sqref="F6" xr:uid="{00000000-0002-0000-0000-000008000000}"/>
    <dataValidation allowBlank="1" showInputMessage="1" showErrorMessage="1" prompt="Enter employee Social Security Number in this column under this heading" sqref="G6" xr:uid="{00000000-0002-0000-0000-000009000000}"/>
    <dataValidation allowBlank="1" showInputMessage="1" showErrorMessage="1" prompt="Enter Position in this column under this heading" sqref="H6" xr:uid="{00000000-0002-0000-0000-00000A000000}"/>
    <dataValidation allowBlank="1" showInputMessage="1" showErrorMessage="1" prompt="Enter Supervisor name in this column under this heading" sqref="I6" xr:uid="{00000000-0002-0000-0000-00000B000000}"/>
    <dataValidation allowBlank="1" showInputMessage="1" showErrorMessage="1" prompt="Enter Hire Date in this column under this heading" sqref="J6" xr:uid="{00000000-0002-0000-0000-00000C000000}"/>
    <dataValidation allowBlank="1" showInputMessage="1" showErrorMessage="1" prompt="Enter Comments in this column under this heading" sqref="K6" xr:uid="{00000000-0002-0000-0000-00000D000000}"/>
    <dataValidation allowBlank="1" showInputMessage="1" showErrorMessage="1" prompt="Vacation Days per Year are automatically calculated in this column under this heading" sqref="L6" xr:uid="{00000000-0002-0000-0000-00000E000000}"/>
    <dataValidation allowBlank="1" showInputMessage="1" showErrorMessage="1" prompt="Vacation Days Remaining are automatically calculated in this column under this heading" sqref="M6" xr:uid="{00000000-0002-0000-0000-00000F000000}"/>
    <dataValidation allowBlank="1" showInputMessage="1" showErrorMessage="1" prompt="Add the date in this cell" sqref="B4" xr:uid="{1D7CB630-10E8-45B2-8FBF-9D04F76F4577}"/>
  </dataValidations>
  <pageMargins left="0.33" right="0.33" top="0.5" bottom="0.5" header="0.5" footer="0.5"/>
  <pageSetup orientation="landscape" horizontalDpi="4294967293" r:id="rId1"/>
  <headerFooter alignWithMargins="0">
    <oddFooter>&amp;L&amp;P of &amp;N&amp;R&amp;D</oddFooter>
  </headerFooter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</sheetPr>
  <dimension ref="A1:CR37"/>
  <sheetViews>
    <sheetView showGridLines="0" zoomScaleNormal="100" zoomScaleSheetLayoutView="100" workbookViewId="0"/>
  </sheetViews>
  <sheetFormatPr defaultColWidth="8.5" defaultRowHeight="30" customHeight="1"/>
  <cols>
    <col min="1" max="1" width="3.796875" style="8" customWidth="1"/>
    <col min="2" max="3" width="20.796875" customWidth="1"/>
    <col min="4" max="6" width="10.796875" customWidth="1"/>
    <col min="7" max="96" width="5.796875" customWidth="1"/>
  </cols>
  <sheetData>
    <row r="1" spans="1:96" s="17" customFormat="1" ht="19.95" customHeight="1">
      <c r="A1" s="14"/>
      <c r="B1" s="66" t="str">
        <f>Company_Name</f>
        <v>Olson Harris Ltd. | Confidential</v>
      </c>
    </row>
    <row r="2" spans="1:96" s="56" customFormat="1" ht="34.950000000000003" customHeight="1">
      <c r="A2" s="54"/>
      <c r="B2" s="55" t="s">
        <v>388</v>
      </c>
      <c r="C2" s="57"/>
    </row>
    <row r="3" spans="1:96" s="19" customFormat="1" ht="34.950000000000003" customHeight="1">
      <c r="A3" s="18"/>
      <c r="B3" s="69" t="s">
        <v>390</v>
      </c>
    </row>
    <row r="4" spans="1:96" s="22" customFormat="1" ht="19.95" customHeight="1">
      <c r="A4" s="20"/>
      <c r="B4" s="50" t="s">
        <v>378</v>
      </c>
      <c r="C4" s="15"/>
      <c r="D4" s="15"/>
      <c r="E4" s="15"/>
      <c r="F4" s="15"/>
      <c r="G4" s="15"/>
      <c r="H4" s="15"/>
      <c r="I4" s="21"/>
      <c r="M4" s="23"/>
      <c r="P4" s="24"/>
    </row>
    <row r="5" spans="1:96" s="1" customFormat="1" ht="19.95" customHeight="1">
      <c r="A5" s="9"/>
      <c r="B5" s="2"/>
      <c r="C5" s="2"/>
      <c r="D5" s="2"/>
      <c r="E5" s="2"/>
      <c r="F5" s="2"/>
      <c r="G5" s="2"/>
      <c r="H5" s="2"/>
      <c r="I5" s="7"/>
      <c r="M5" s="5"/>
      <c r="P5" s="2"/>
    </row>
    <row r="6" spans="1:96" s="44" customFormat="1" ht="60" customHeight="1">
      <c r="B6" s="41" t="s">
        <v>7</v>
      </c>
      <c r="C6" s="41" t="s">
        <v>8</v>
      </c>
      <c r="D6" s="6" t="s">
        <v>1</v>
      </c>
      <c r="E6" s="6" t="s">
        <v>2</v>
      </c>
      <c r="F6" s="6" t="s">
        <v>3</v>
      </c>
      <c r="G6" s="42" t="s">
        <v>23</v>
      </c>
      <c r="H6" s="42" t="s">
        <v>24</v>
      </c>
      <c r="I6" s="42" t="s">
        <v>10</v>
      </c>
      <c r="J6" s="42" t="s">
        <v>9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42" t="s">
        <v>16</v>
      </c>
      <c r="Q6" s="42" t="s">
        <v>17</v>
      </c>
      <c r="R6" s="42" t="s">
        <v>18</v>
      </c>
      <c r="S6" s="42" t="s">
        <v>19</v>
      </c>
      <c r="T6" s="42" t="s">
        <v>20</v>
      </c>
      <c r="U6" s="42" t="s">
        <v>21</v>
      </c>
      <c r="V6" s="42" t="s">
        <v>22</v>
      </c>
      <c r="W6" s="42" t="s">
        <v>98</v>
      </c>
      <c r="X6" s="42" t="s">
        <v>25</v>
      </c>
      <c r="Y6" s="42" t="s">
        <v>26</v>
      </c>
      <c r="Z6" s="42" t="s">
        <v>27</v>
      </c>
      <c r="AA6" s="42" t="s">
        <v>28</v>
      </c>
      <c r="AB6" s="42" t="s">
        <v>29</v>
      </c>
      <c r="AC6" s="42" t="s">
        <v>30</v>
      </c>
      <c r="AD6" s="42" t="s">
        <v>31</v>
      </c>
      <c r="AE6" s="42" t="s">
        <v>32</v>
      </c>
      <c r="AF6" s="42" t="s">
        <v>33</v>
      </c>
      <c r="AG6" s="42" t="s">
        <v>34</v>
      </c>
      <c r="AH6" s="42" t="s">
        <v>35</v>
      </c>
      <c r="AI6" s="42" t="s">
        <v>36</v>
      </c>
      <c r="AJ6" s="42" t="s">
        <v>37</v>
      </c>
      <c r="AK6" s="42" t="s">
        <v>38</v>
      </c>
      <c r="AL6" s="42" t="s">
        <v>39</v>
      </c>
      <c r="AM6" s="42" t="s">
        <v>40</v>
      </c>
      <c r="AN6" s="42" t="s">
        <v>41</v>
      </c>
      <c r="AO6" s="42" t="s">
        <v>42</v>
      </c>
      <c r="AP6" s="42" t="s">
        <v>43</v>
      </c>
      <c r="AQ6" s="42" t="s">
        <v>44</v>
      </c>
      <c r="AR6" s="42" t="s">
        <v>45</v>
      </c>
      <c r="AS6" s="42" t="s">
        <v>46</v>
      </c>
      <c r="AT6" s="42" t="s">
        <v>47</v>
      </c>
      <c r="AU6" s="42" t="s">
        <v>48</v>
      </c>
      <c r="AV6" s="42" t="s">
        <v>49</v>
      </c>
      <c r="AW6" s="42" t="s">
        <v>50</v>
      </c>
      <c r="AX6" s="42" t="s">
        <v>51</v>
      </c>
      <c r="AY6" s="42" t="s">
        <v>52</v>
      </c>
      <c r="AZ6" s="42" t="s">
        <v>53</v>
      </c>
      <c r="BA6" s="42" t="s">
        <v>54</v>
      </c>
      <c r="BB6" s="42" t="s">
        <v>55</v>
      </c>
      <c r="BC6" s="42" t="s">
        <v>56</v>
      </c>
      <c r="BD6" s="42" t="s">
        <v>57</v>
      </c>
      <c r="BE6" s="42" t="s">
        <v>58</v>
      </c>
      <c r="BF6" s="42" t="s">
        <v>59</v>
      </c>
      <c r="BG6" s="42" t="s">
        <v>60</v>
      </c>
      <c r="BH6" s="42" t="s">
        <v>61</v>
      </c>
      <c r="BI6" s="42" t="s">
        <v>62</v>
      </c>
      <c r="BJ6" s="42" t="s">
        <v>63</v>
      </c>
      <c r="BK6" s="42" t="s">
        <v>64</v>
      </c>
      <c r="BL6" s="42" t="s">
        <v>65</v>
      </c>
      <c r="BM6" s="42" t="s">
        <v>66</v>
      </c>
      <c r="BN6" s="42" t="s">
        <v>67</v>
      </c>
      <c r="BO6" s="42" t="s">
        <v>68</v>
      </c>
      <c r="BP6" s="42" t="s">
        <v>69</v>
      </c>
      <c r="BQ6" s="42" t="s">
        <v>70</v>
      </c>
      <c r="BR6" s="42" t="s">
        <v>71</v>
      </c>
      <c r="BS6" s="42" t="s">
        <v>72</v>
      </c>
      <c r="BT6" s="42" t="s">
        <v>73</v>
      </c>
      <c r="BU6" s="42" t="s">
        <v>74</v>
      </c>
      <c r="BV6" s="42" t="s">
        <v>75</v>
      </c>
      <c r="BW6" s="42" t="s">
        <v>76</v>
      </c>
      <c r="BX6" s="42" t="s">
        <v>77</v>
      </c>
      <c r="BY6" s="42" t="s">
        <v>78</v>
      </c>
      <c r="BZ6" s="42" t="s">
        <v>79</v>
      </c>
      <c r="CA6" s="42" t="s">
        <v>80</v>
      </c>
      <c r="CB6" s="42" t="s">
        <v>81</v>
      </c>
      <c r="CC6" s="42" t="s">
        <v>82</v>
      </c>
      <c r="CD6" s="42" t="s">
        <v>83</v>
      </c>
      <c r="CE6" s="42" t="s">
        <v>84</v>
      </c>
      <c r="CF6" s="42" t="s">
        <v>85</v>
      </c>
      <c r="CG6" s="42" t="s">
        <v>86</v>
      </c>
      <c r="CH6" s="42" t="s">
        <v>87</v>
      </c>
      <c r="CI6" s="42" t="s">
        <v>88</v>
      </c>
      <c r="CJ6" s="42" t="s">
        <v>89</v>
      </c>
      <c r="CK6" s="42" t="s">
        <v>90</v>
      </c>
      <c r="CL6" s="42" t="s">
        <v>92</v>
      </c>
      <c r="CM6" s="42" t="s">
        <v>91</v>
      </c>
      <c r="CN6" s="42" t="s">
        <v>93</v>
      </c>
      <c r="CO6" s="42" t="s">
        <v>94</v>
      </c>
      <c r="CP6" s="42" t="s">
        <v>95</v>
      </c>
      <c r="CQ6" s="42" t="s">
        <v>96</v>
      </c>
      <c r="CR6" s="42" t="s">
        <v>97</v>
      </c>
    </row>
    <row r="7" spans="1:96" s="12" customFormat="1" ht="30" customHeight="1">
      <c r="A7" s="10"/>
      <c r="B7" s="13" t="str">
        <f>IF(ISBLANK('Year-to-date summary'!B7),"",'Year-to-date summary'!B7)</f>
        <v>Hughes</v>
      </c>
      <c r="C7" s="13" t="str">
        <f>IF(ISBLANK('Year-to-date summary'!C7),"",'Year-to-date summary'!C7)</f>
        <v>Shawn</v>
      </c>
      <c r="D7" s="47">
        <f t="shared" ref="D7:D37" si="0">COUNTIF($G7:$CR7, "V")</f>
        <v>3</v>
      </c>
      <c r="E7" s="47">
        <f t="shared" ref="E7:E37" si="1">COUNTIF($G7:$CR7, "P")</f>
        <v>1</v>
      </c>
      <c r="F7" s="47">
        <f t="shared" ref="F7:F37" si="2">COUNTIF($G7:$CR7, "S")</f>
        <v>1</v>
      </c>
      <c r="G7" s="4" t="s">
        <v>374</v>
      </c>
      <c r="H7" s="4" t="s">
        <v>374</v>
      </c>
      <c r="I7" s="4" t="s">
        <v>374</v>
      </c>
      <c r="J7" s="4"/>
      <c r="K7" s="4"/>
      <c r="L7" s="4" t="s">
        <v>396</v>
      </c>
      <c r="M7" s="4"/>
      <c r="N7" s="4" t="s">
        <v>375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</row>
    <row r="8" spans="1:96" s="12" customFormat="1" ht="30" customHeight="1">
      <c r="A8" s="10"/>
      <c r="B8" s="13" t="str">
        <f>IF(ISBLANK('Year-to-date summary'!B8),"",'Year-to-date summary'!B8)</f>
        <v/>
      </c>
      <c r="C8" s="13" t="str">
        <f>IF(ISBLANK('Year-to-date summary'!C8),"",'Year-to-date summary'!C8)</f>
        <v/>
      </c>
      <c r="D8" s="47">
        <f t="shared" si="0"/>
        <v>0</v>
      </c>
      <c r="E8" s="47">
        <f t="shared" si="1"/>
        <v>0</v>
      </c>
      <c r="F8" s="47">
        <f t="shared" si="2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</row>
    <row r="9" spans="1:96" s="12" customFormat="1" ht="30" customHeight="1">
      <c r="A9" s="10"/>
      <c r="B9" s="13" t="str">
        <f>IF(ISBLANK('Year-to-date summary'!B9),"",'Year-to-date summary'!B9)</f>
        <v/>
      </c>
      <c r="C9" s="13" t="str">
        <f>IF(ISBLANK('Year-to-date summary'!C9),"",'Year-to-date summary'!C9)</f>
        <v/>
      </c>
      <c r="D9" s="47">
        <f t="shared" si="0"/>
        <v>0</v>
      </c>
      <c r="E9" s="47">
        <f t="shared" si="1"/>
        <v>0</v>
      </c>
      <c r="F9" s="47">
        <f t="shared" si="2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:96" s="12" customFormat="1" ht="30" customHeight="1">
      <c r="A10" s="10"/>
      <c r="B10" s="13" t="str">
        <f>IF(ISBLANK('Year-to-date summary'!B10),"",'Year-to-date summary'!B10)</f>
        <v/>
      </c>
      <c r="C10" s="13" t="str">
        <f>IF(ISBLANK('Year-to-date summary'!C10),"",'Year-to-date summary'!C10)</f>
        <v/>
      </c>
      <c r="D10" s="47">
        <f t="shared" si="0"/>
        <v>0</v>
      </c>
      <c r="E10" s="47">
        <f t="shared" si="1"/>
        <v>0</v>
      </c>
      <c r="F10" s="47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96" s="12" customFormat="1" ht="30" customHeight="1">
      <c r="A11" s="10"/>
      <c r="B11" s="13" t="str">
        <f>IF(ISBLANK('Year-to-date summary'!B11),"",'Year-to-date summary'!B11)</f>
        <v/>
      </c>
      <c r="C11" s="13" t="str">
        <f>IF(ISBLANK('Year-to-date summary'!C11),"",'Year-to-date summary'!C11)</f>
        <v/>
      </c>
      <c r="D11" s="47">
        <f t="shared" si="0"/>
        <v>0</v>
      </c>
      <c r="E11" s="47">
        <f t="shared" si="1"/>
        <v>0</v>
      </c>
      <c r="F11" s="47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 s="12" customFormat="1" ht="30" customHeight="1">
      <c r="A12" s="10"/>
      <c r="B12" s="13" t="str">
        <f>IF(ISBLANK('Year-to-date summary'!B12),"",'Year-to-date summary'!B12)</f>
        <v/>
      </c>
      <c r="C12" s="13" t="str">
        <f>IF(ISBLANK('Year-to-date summary'!C12),"",'Year-to-date summary'!C12)</f>
        <v/>
      </c>
      <c r="D12" s="47">
        <f t="shared" si="0"/>
        <v>0</v>
      </c>
      <c r="E12" s="47">
        <f t="shared" si="1"/>
        <v>0</v>
      </c>
      <c r="F12" s="47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 s="12" customFormat="1" ht="30" customHeight="1">
      <c r="A13" s="10"/>
      <c r="B13" s="13" t="str">
        <f>IF(ISBLANK('Year-to-date summary'!B13),"",'Year-to-date summary'!B13)</f>
        <v/>
      </c>
      <c r="C13" s="13" t="str">
        <f>IF(ISBLANK('Year-to-date summary'!C13),"",'Year-to-date summary'!C13)</f>
        <v/>
      </c>
      <c r="D13" s="47">
        <f t="shared" si="0"/>
        <v>0</v>
      </c>
      <c r="E13" s="47">
        <f t="shared" si="1"/>
        <v>0</v>
      </c>
      <c r="F13" s="47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 s="12" customFormat="1" ht="30" customHeight="1">
      <c r="A14" s="10"/>
      <c r="B14" s="13" t="str">
        <f>IF(ISBLANK('Year-to-date summary'!B14),"",'Year-to-date summary'!B14)</f>
        <v/>
      </c>
      <c r="C14" s="13" t="str">
        <f>IF(ISBLANK('Year-to-date summary'!C14),"",'Year-to-date summary'!C14)</f>
        <v/>
      </c>
      <c r="D14" s="47">
        <f t="shared" si="0"/>
        <v>0</v>
      </c>
      <c r="E14" s="47">
        <f t="shared" si="1"/>
        <v>0</v>
      </c>
      <c r="F14" s="47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 s="12" customFormat="1" ht="30" customHeight="1">
      <c r="A15" s="10"/>
      <c r="B15" s="13" t="str">
        <f>IF(ISBLANK('Year-to-date summary'!B15),"",'Year-to-date summary'!B15)</f>
        <v/>
      </c>
      <c r="C15" s="13" t="str">
        <f>IF(ISBLANK('Year-to-date summary'!C15),"",'Year-to-date summary'!C15)</f>
        <v/>
      </c>
      <c r="D15" s="47">
        <f t="shared" si="0"/>
        <v>0</v>
      </c>
      <c r="E15" s="47">
        <f t="shared" si="1"/>
        <v>0</v>
      </c>
      <c r="F15" s="47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 s="12" customFormat="1" ht="30" customHeight="1">
      <c r="A16" s="10"/>
      <c r="B16" s="13" t="str">
        <f>IF(ISBLANK('Year-to-date summary'!B16),"",'Year-to-date summary'!B16)</f>
        <v/>
      </c>
      <c r="C16" s="13" t="str">
        <f>IF(ISBLANK('Year-to-date summary'!C16),"",'Year-to-date summary'!C16)</f>
        <v/>
      </c>
      <c r="D16" s="47">
        <f t="shared" si="0"/>
        <v>0</v>
      </c>
      <c r="E16" s="47">
        <f t="shared" si="1"/>
        <v>0</v>
      </c>
      <c r="F16" s="47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96" s="12" customFormat="1" ht="30" customHeight="1">
      <c r="A17" s="10"/>
      <c r="B17" s="13" t="str">
        <f>IF(ISBLANK('Year-to-date summary'!B17),"",'Year-to-date summary'!B17)</f>
        <v/>
      </c>
      <c r="C17" s="13" t="str">
        <f>IF(ISBLANK('Year-to-date summary'!C17),"",'Year-to-date summary'!C17)</f>
        <v/>
      </c>
      <c r="D17" s="47">
        <f t="shared" si="0"/>
        <v>0</v>
      </c>
      <c r="E17" s="47">
        <f t="shared" si="1"/>
        <v>0</v>
      </c>
      <c r="F17" s="47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96" s="12" customFormat="1" ht="30" customHeight="1">
      <c r="A18" s="10"/>
      <c r="B18" s="13" t="str">
        <f>IF(ISBLANK('Year-to-date summary'!B18),"",'Year-to-date summary'!B18)</f>
        <v/>
      </c>
      <c r="C18" s="13" t="str">
        <f>IF(ISBLANK('Year-to-date summary'!C18),"",'Year-to-date summary'!C18)</f>
        <v/>
      </c>
      <c r="D18" s="47">
        <f t="shared" si="0"/>
        <v>0</v>
      </c>
      <c r="E18" s="47">
        <f t="shared" si="1"/>
        <v>0</v>
      </c>
      <c r="F18" s="47">
        <f t="shared" si="2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96" s="12" customFormat="1" ht="30" customHeight="1">
      <c r="A19" s="10"/>
      <c r="B19" s="13" t="str">
        <f>IF(ISBLANK('Year-to-date summary'!B19),"",'Year-to-date summary'!B19)</f>
        <v/>
      </c>
      <c r="C19" s="13" t="str">
        <f>IF(ISBLANK('Year-to-date summary'!C19),"",'Year-to-date summary'!C19)</f>
        <v/>
      </c>
      <c r="D19" s="47">
        <f t="shared" si="0"/>
        <v>0</v>
      </c>
      <c r="E19" s="47">
        <f t="shared" si="1"/>
        <v>0</v>
      </c>
      <c r="F19" s="47">
        <f t="shared" si="2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1:96" s="12" customFormat="1" ht="30" customHeight="1">
      <c r="A20" s="10"/>
      <c r="B20" s="13" t="str">
        <f>IF(ISBLANK('Year-to-date summary'!B20),"",'Year-to-date summary'!B20)</f>
        <v/>
      </c>
      <c r="C20" s="13" t="str">
        <f>IF(ISBLANK('Year-to-date summary'!C20),"",'Year-to-date summary'!C20)</f>
        <v/>
      </c>
      <c r="D20" s="47">
        <f t="shared" si="0"/>
        <v>0</v>
      </c>
      <c r="E20" s="47">
        <f t="shared" si="1"/>
        <v>0</v>
      </c>
      <c r="F20" s="47">
        <f t="shared" si="2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96" s="12" customFormat="1" ht="30" customHeight="1">
      <c r="A21" s="10"/>
      <c r="B21" s="13" t="str">
        <f>IF(ISBLANK('Year-to-date summary'!B21),"",'Year-to-date summary'!B21)</f>
        <v/>
      </c>
      <c r="C21" s="13" t="str">
        <f>IF(ISBLANK('Year-to-date summary'!C21),"",'Year-to-date summary'!C21)</f>
        <v/>
      </c>
      <c r="D21" s="47">
        <f t="shared" si="0"/>
        <v>0</v>
      </c>
      <c r="E21" s="47">
        <f t="shared" si="1"/>
        <v>0</v>
      </c>
      <c r="F21" s="47">
        <f t="shared" si="2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96" s="12" customFormat="1" ht="30" customHeight="1">
      <c r="A22" s="10"/>
      <c r="B22" s="13" t="str">
        <f>IF(ISBLANK('Year-to-date summary'!B22),"",'Year-to-date summary'!B22)</f>
        <v/>
      </c>
      <c r="C22" s="13" t="str">
        <f>IF(ISBLANK('Year-to-date summary'!C22),"",'Year-to-date summary'!C22)</f>
        <v/>
      </c>
      <c r="D22" s="47">
        <f t="shared" si="0"/>
        <v>0</v>
      </c>
      <c r="E22" s="47">
        <f t="shared" si="1"/>
        <v>0</v>
      </c>
      <c r="F22" s="47">
        <f t="shared" si="2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96" s="12" customFormat="1" ht="30" customHeight="1">
      <c r="A23" s="10"/>
      <c r="B23" s="13" t="str">
        <f>IF(ISBLANK('Year-to-date summary'!B23),"",'Year-to-date summary'!B23)</f>
        <v/>
      </c>
      <c r="C23" s="13" t="str">
        <f>IF(ISBLANK('Year-to-date summary'!C23),"",'Year-to-date summary'!C23)</f>
        <v/>
      </c>
      <c r="D23" s="47">
        <f t="shared" si="0"/>
        <v>0</v>
      </c>
      <c r="E23" s="47">
        <f t="shared" si="1"/>
        <v>0</v>
      </c>
      <c r="F23" s="47">
        <f t="shared" si="2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96" s="12" customFormat="1" ht="30" customHeight="1">
      <c r="A24" s="10"/>
      <c r="B24" s="13" t="str">
        <f>IF(ISBLANK('Year-to-date summary'!B24),"",'Year-to-date summary'!B24)</f>
        <v/>
      </c>
      <c r="C24" s="13" t="str">
        <f>IF(ISBLANK('Year-to-date summary'!C24),"",'Year-to-date summary'!C24)</f>
        <v/>
      </c>
      <c r="D24" s="47">
        <f t="shared" si="0"/>
        <v>0</v>
      </c>
      <c r="E24" s="47">
        <f t="shared" si="1"/>
        <v>0</v>
      </c>
      <c r="F24" s="47">
        <f t="shared" si="2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96" s="12" customFormat="1" ht="30" customHeight="1">
      <c r="A25" s="10"/>
      <c r="B25" s="13" t="str">
        <f>IF(ISBLANK('Year-to-date summary'!B25),"",'Year-to-date summary'!B25)</f>
        <v/>
      </c>
      <c r="C25" s="13" t="str">
        <f>IF(ISBLANK('Year-to-date summary'!C25),"",'Year-to-date summary'!C25)</f>
        <v/>
      </c>
      <c r="D25" s="47">
        <f t="shared" si="0"/>
        <v>0</v>
      </c>
      <c r="E25" s="47">
        <f t="shared" si="1"/>
        <v>0</v>
      </c>
      <c r="F25" s="47">
        <f t="shared" si="2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96" s="12" customFormat="1" ht="30" customHeight="1">
      <c r="A26" s="10"/>
      <c r="B26" s="13" t="str">
        <f>IF(ISBLANK('Year-to-date summary'!B26),"",'Year-to-date summary'!B26)</f>
        <v/>
      </c>
      <c r="C26" s="13" t="str">
        <f>IF(ISBLANK('Year-to-date summary'!C26),"",'Year-to-date summary'!C26)</f>
        <v/>
      </c>
      <c r="D26" s="47">
        <f t="shared" si="0"/>
        <v>0</v>
      </c>
      <c r="E26" s="47">
        <f t="shared" si="1"/>
        <v>0</v>
      </c>
      <c r="F26" s="47">
        <f t="shared" si="2"/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</row>
    <row r="27" spans="1:96" s="12" customFormat="1" ht="30" customHeight="1">
      <c r="A27" s="10"/>
      <c r="B27" s="13" t="str">
        <f>IF(ISBLANK('Year-to-date summary'!B27),"",'Year-to-date summary'!B27)</f>
        <v/>
      </c>
      <c r="C27" s="13" t="str">
        <f>IF(ISBLANK('Year-to-date summary'!C27),"",'Year-to-date summary'!C27)</f>
        <v/>
      </c>
      <c r="D27" s="47">
        <f t="shared" si="0"/>
        <v>0</v>
      </c>
      <c r="E27" s="47">
        <f t="shared" si="1"/>
        <v>0</v>
      </c>
      <c r="F27" s="47">
        <f t="shared" si="2"/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</row>
    <row r="28" spans="1:96" s="12" customFormat="1" ht="30" customHeight="1">
      <c r="A28" s="10"/>
      <c r="B28" s="13" t="str">
        <f>IF(ISBLANK('Year-to-date summary'!B28),"",'Year-to-date summary'!B28)</f>
        <v/>
      </c>
      <c r="C28" s="13" t="str">
        <f>IF(ISBLANK('Year-to-date summary'!C28),"",'Year-to-date summary'!C28)</f>
        <v/>
      </c>
      <c r="D28" s="47">
        <f t="shared" si="0"/>
        <v>0</v>
      </c>
      <c r="E28" s="47">
        <f t="shared" si="1"/>
        <v>0</v>
      </c>
      <c r="F28" s="47">
        <f t="shared" si="2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</row>
    <row r="29" spans="1:96" s="12" customFormat="1" ht="30" customHeight="1">
      <c r="A29" s="10"/>
      <c r="B29" s="13" t="str">
        <f>IF(ISBLANK('Year-to-date summary'!B29),"",'Year-to-date summary'!B29)</f>
        <v/>
      </c>
      <c r="C29" s="13" t="str">
        <f>IF(ISBLANK('Year-to-date summary'!C29),"",'Year-to-date summary'!C29)</f>
        <v/>
      </c>
      <c r="D29" s="47">
        <f t="shared" si="0"/>
        <v>0</v>
      </c>
      <c r="E29" s="47">
        <f t="shared" si="1"/>
        <v>0</v>
      </c>
      <c r="F29" s="47">
        <f t="shared" si="2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</row>
    <row r="30" spans="1:96" s="12" customFormat="1" ht="30" customHeight="1">
      <c r="A30" s="10"/>
      <c r="B30" s="13" t="str">
        <f>IF(ISBLANK('Year-to-date summary'!B30),"",'Year-to-date summary'!B30)</f>
        <v/>
      </c>
      <c r="C30" s="13" t="str">
        <f>IF(ISBLANK('Year-to-date summary'!C30),"",'Year-to-date summary'!C30)</f>
        <v/>
      </c>
      <c r="D30" s="47">
        <f t="shared" si="0"/>
        <v>0</v>
      </c>
      <c r="E30" s="47">
        <f t="shared" si="1"/>
        <v>0</v>
      </c>
      <c r="F30" s="47">
        <f t="shared" si="2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</row>
    <row r="31" spans="1:96" s="12" customFormat="1" ht="30" customHeight="1">
      <c r="A31" s="10"/>
      <c r="B31" s="13" t="str">
        <f>IF(ISBLANK('Year-to-date summary'!B31),"",'Year-to-date summary'!B31)</f>
        <v/>
      </c>
      <c r="C31" s="13" t="str">
        <f>IF(ISBLANK('Year-to-date summary'!C31),"",'Year-to-date summary'!C31)</f>
        <v/>
      </c>
      <c r="D31" s="47">
        <f t="shared" si="0"/>
        <v>0</v>
      </c>
      <c r="E31" s="47">
        <f t="shared" si="1"/>
        <v>0</v>
      </c>
      <c r="F31" s="47">
        <f t="shared" si="2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</row>
    <row r="32" spans="1:96" s="12" customFormat="1" ht="30" customHeight="1">
      <c r="A32" s="10"/>
      <c r="B32" s="13" t="str">
        <f>IF(ISBLANK('Year-to-date summary'!B32),"",'Year-to-date summary'!B32)</f>
        <v/>
      </c>
      <c r="C32" s="13" t="str">
        <f>IF(ISBLANK('Year-to-date summary'!C32),"",'Year-to-date summary'!C32)</f>
        <v/>
      </c>
      <c r="D32" s="47">
        <f t="shared" si="0"/>
        <v>0</v>
      </c>
      <c r="E32" s="47">
        <f t="shared" si="1"/>
        <v>0</v>
      </c>
      <c r="F32" s="47">
        <f t="shared" si="2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</row>
    <row r="33" spans="1:96" s="12" customFormat="1" ht="30" customHeight="1">
      <c r="A33" s="10"/>
      <c r="B33" s="13" t="str">
        <f>IF(ISBLANK('Year-to-date summary'!B33),"",'Year-to-date summary'!B33)</f>
        <v/>
      </c>
      <c r="C33" s="13" t="str">
        <f>IF(ISBLANK('Year-to-date summary'!C33),"",'Year-to-date summary'!C33)</f>
        <v/>
      </c>
      <c r="D33" s="47">
        <f t="shared" si="0"/>
        <v>0</v>
      </c>
      <c r="E33" s="47">
        <f t="shared" si="1"/>
        <v>0</v>
      </c>
      <c r="F33" s="47">
        <f t="shared" si="2"/>
        <v>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</row>
    <row r="34" spans="1:96" s="12" customFormat="1" ht="30" customHeight="1">
      <c r="A34" s="10"/>
      <c r="B34" s="13" t="str">
        <f>IF(ISBLANK('Year-to-date summary'!B34),"",'Year-to-date summary'!B34)</f>
        <v/>
      </c>
      <c r="C34" s="13" t="str">
        <f>IF(ISBLANK('Year-to-date summary'!C34),"",'Year-to-date summary'!C34)</f>
        <v/>
      </c>
      <c r="D34" s="47">
        <f t="shared" si="0"/>
        <v>0</v>
      </c>
      <c r="E34" s="47">
        <f t="shared" si="1"/>
        <v>0</v>
      </c>
      <c r="F34" s="47">
        <f t="shared" si="2"/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</row>
    <row r="35" spans="1:96" s="12" customFormat="1" ht="30" customHeight="1">
      <c r="A35" s="10"/>
      <c r="B35" s="13" t="str">
        <f>IF(ISBLANK('Year-to-date summary'!B35),"",'Year-to-date summary'!B35)</f>
        <v/>
      </c>
      <c r="C35" s="13" t="str">
        <f>IF(ISBLANK('Year-to-date summary'!C35),"",'Year-to-date summary'!C35)</f>
        <v/>
      </c>
      <c r="D35" s="47">
        <f t="shared" si="0"/>
        <v>0</v>
      </c>
      <c r="E35" s="47">
        <f t="shared" si="1"/>
        <v>0</v>
      </c>
      <c r="F35" s="47">
        <f t="shared" si="2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</row>
    <row r="36" spans="1:96" s="12" customFormat="1" ht="30" customHeight="1">
      <c r="A36" s="10"/>
      <c r="B36" s="13" t="str">
        <f>IF(ISBLANK('Year-to-date summary'!B36),"",'Year-to-date summary'!B36)</f>
        <v/>
      </c>
      <c r="C36" s="13" t="str">
        <f>IF(ISBLANK('Year-to-date summary'!C36),"",'Year-to-date summary'!C36)</f>
        <v/>
      </c>
      <c r="D36" s="47">
        <f t="shared" si="0"/>
        <v>0</v>
      </c>
      <c r="E36" s="47">
        <f t="shared" si="1"/>
        <v>0</v>
      </c>
      <c r="F36" s="47">
        <f t="shared" si="2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</row>
    <row r="37" spans="1:96" s="12" customFormat="1" ht="30" customHeight="1">
      <c r="A37" s="10"/>
      <c r="B37" s="13" t="str">
        <f>IF(ISBLANK('Year-to-date summary'!B37),"",'Year-to-date summary'!B37)</f>
        <v/>
      </c>
      <c r="C37" s="13" t="str">
        <f>IF(ISBLANK('Year-to-date summary'!C37),"",'Year-to-date summary'!C37)</f>
        <v/>
      </c>
      <c r="D37" s="47">
        <f t="shared" si="0"/>
        <v>0</v>
      </c>
      <c r="E37" s="47">
        <f t="shared" si="1"/>
        <v>0</v>
      </c>
      <c r="F37" s="47">
        <f t="shared" si="2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</row>
  </sheetData>
  <phoneticPr fontId="1" type="noConversion"/>
  <conditionalFormatting sqref="G7:CR37">
    <cfRule type="expression" dxfId="404" priority="1" stopIfTrue="1">
      <formula>G7="V"</formula>
    </cfRule>
    <cfRule type="expression" dxfId="403" priority="2" stopIfTrue="1">
      <formula>G7="P"</formula>
    </cfRule>
    <cfRule type="expression" dxfId="402" priority="3" stopIfTrue="1">
      <formula>G7="S"</formula>
    </cfRule>
  </conditionalFormatting>
  <dataValidations count="10">
    <dataValidation allowBlank="1" showInputMessage="1" showErrorMessage="1" prompt="Create Attendance Tracker for first quarter in this worksheet. Enter details in First Quadrant table. Company Name is automatically updated in this cell" sqref="B1" xr:uid="{00000000-0002-0000-0100-000001000000}"/>
    <dataValidation allowBlank="1" showInputMessage="1" showErrorMessage="1" prompt="Title of this worksheet is in this cell. Enter Date in cell below" sqref="B2" xr:uid="{00000000-0002-0000-0100-000002000000}"/>
    <dataValidation allowBlank="1" showInputMessage="1" showErrorMessage="1" prompt="Enter Date in this cell" sqref="B4" xr:uid="{00000000-0002-0000-0100-000003000000}"/>
    <dataValidation allowBlank="1" showInputMessage="1" showErrorMessage="1" prompt="Last Name is automatically updated in this column under this heading. Use heading filters to find specific entries" sqref="B6" xr:uid="{00000000-0002-0000-0100-000004000000}"/>
    <dataValidation allowBlank="1" showInputMessage="1" showErrorMessage="1" prompt="First Name is automatically updated in this column under this heading" sqref="C6" xr:uid="{00000000-0002-0000-0100-000005000000}"/>
    <dataValidation allowBlank="1" showInputMessage="1" showErrorMessage="1" prompt="Number of Vacation leave is automatically updated in this column under this heading" sqref="D6" xr:uid="{00000000-0002-0000-0100-000006000000}"/>
    <dataValidation allowBlank="1" showInputMessage="1" showErrorMessage="1" prompt="Number of Personal leave is automatically updated in this column under this heading" sqref="E6" xr:uid="{00000000-0002-0000-0100-000007000000}"/>
    <dataValidation allowBlank="1" showInputMessage="1" showErrorMessage="1" prompt="Number of Sick leave is automatically updated in this column under this heading" sqref="F6" xr:uid="{00000000-0002-0000-0100-000008000000}"/>
    <dataValidation allowBlank="1" showInputMessage="1" showErrorMessage="1" prompt="Dates are in this row. Enter V for Vacation, P for Personal, and S for Sick leave in column F through CQ under this heading" sqref="G6" xr:uid="{00000000-0002-0000-0100-000009000000}"/>
    <dataValidation allowBlank="1" showInputMessage="1" showErrorMessage="1" prompt="Add the date in this cell" sqref="B4" xr:uid="{51637B09-4727-4E97-9D9E-B81D2D0996F6}"/>
  </dataValidations>
  <pageMargins left="0.33" right="0.33" top="0.5" bottom="0.5" header="0.5" footer="0.5"/>
  <pageSetup orientation="landscape" horizontalDpi="4294967293" r:id="rId1"/>
  <headerFooter alignWithMargins="0">
    <oddFooter>&amp;L&amp;P of &amp;N&amp;R&amp;D</oddFooter>
  </headerFooter>
  <ignoredErrors>
    <ignoredError sqref="D7:F37 B8:C37" emptyCellReference="1"/>
  </ignoredErrors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CS37"/>
  <sheetViews>
    <sheetView showGridLines="0" zoomScaleNormal="100" workbookViewId="0"/>
  </sheetViews>
  <sheetFormatPr defaultColWidth="8.5" defaultRowHeight="30" customHeight="1"/>
  <cols>
    <col min="1" max="1" width="3.796875" style="8" customWidth="1"/>
    <col min="2" max="3" width="20.796875" customWidth="1"/>
    <col min="4" max="6" width="10.796875" customWidth="1"/>
    <col min="7" max="97" width="5.796875" customWidth="1"/>
  </cols>
  <sheetData>
    <row r="1" spans="1:97" s="17" customFormat="1" ht="19.95" customHeight="1">
      <c r="A1" s="14"/>
      <c r="B1" s="66" t="str">
        <f>Company_Name</f>
        <v>Olson Harris Ltd. | Confidential</v>
      </c>
    </row>
    <row r="2" spans="1:97" s="59" customFormat="1" ht="34.950000000000003" customHeight="1">
      <c r="A2" s="58"/>
      <c r="B2" s="55" t="s">
        <v>388</v>
      </c>
      <c r="C2" s="55"/>
    </row>
    <row r="3" spans="1:97" s="19" customFormat="1" ht="34.950000000000003" customHeight="1">
      <c r="A3" s="18"/>
      <c r="B3" s="68" t="s">
        <v>391</v>
      </c>
    </row>
    <row r="4" spans="1:97" s="22" customFormat="1" ht="19.95" customHeight="1">
      <c r="A4" s="20"/>
      <c r="B4" s="50" t="s">
        <v>378</v>
      </c>
      <c r="C4" s="15"/>
      <c r="D4" s="15"/>
      <c r="E4" s="15"/>
      <c r="F4" s="15"/>
      <c r="G4" s="15"/>
      <c r="H4" s="15"/>
      <c r="I4" s="21"/>
      <c r="J4" s="35"/>
      <c r="K4" s="36"/>
      <c r="L4" s="35"/>
      <c r="M4" s="35"/>
      <c r="N4" s="2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</row>
    <row r="5" spans="1:97" s="1" customFormat="1" ht="19.95" customHeight="1">
      <c r="A5" s="9"/>
      <c r="B5" s="2"/>
      <c r="C5" s="2"/>
      <c r="D5" s="2"/>
      <c r="E5" s="2"/>
      <c r="F5" s="2"/>
      <c r="G5" s="2"/>
      <c r="H5" s="2"/>
      <c r="I5" s="7"/>
      <c r="J5" s="3"/>
      <c r="K5" s="6"/>
      <c r="L5" s="3"/>
      <c r="M5" s="3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</row>
    <row r="6" spans="1:97" s="44" customFormat="1" ht="60" customHeight="1">
      <c r="B6" s="41" t="s">
        <v>7</v>
      </c>
      <c r="C6" s="41" t="s">
        <v>8</v>
      </c>
      <c r="D6" s="6" t="s">
        <v>1</v>
      </c>
      <c r="E6" s="6" t="s">
        <v>2</v>
      </c>
      <c r="F6" s="6" t="s">
        <v>3</v>
      </c>
      <c r="G6" s="42" t="s">
        <v>99</v>
      </c>
      <c r="H6" s="42" t="s">
        <v>100</v>
      </c>
      <c r="I6" s="42" t="s">
        <v>101</v>
      </c>
      <c r="J6" s="42" t="s">
        <v>102</v>
      </c>
      <c r="K6" s="42" t="s">
        <v>103</v>
      </c>
      <c r="L6" s="42" t="s">
        <v>104</v>
      </c>
      <c r="M6" s="42" t="s">
        <v>105</v>
      </c>
      <c r="N6" s="42" t="s">
        <v>106</v>
      </c>
      <c r="O6" s="42" t="s">
        <v>107</v>
      </c>
      <c r="P6" s="42" t="s">
        <v>108</v>
      </c>
      <c r="Q6" s="42" t="s">
        <v>109</v>
      </c>
      <c r="R6" s="42" t="s">
        <v>110</v>
      </c>
      <c r="S6" s="42" t="s">
        <v>111</v>
      </c>
      <c r="T6" s="42" t="s">
        <v>112</v>
      </c>
      <c r="U6" s="42" t="s">
        <v>113</v>
      </c>
      <c r="V6" s="42" t="s">
        <v>114</v>
      </c>
      <c r="W6" s="42" t="s">
        <v>115</v>
      </c>
      <c r="X6" s="42" t="s">
        <v>116</v>
      </c>
      <c r="Y6" s="42" t="s">
        <v>117</v>
      </c>
      <c r="Z6" s="42" t="s">
        <v>118</v>
      </c>
      <c r="AA6" s="42" t="s">
        <v>119</v>
      </c>
      <c r="AB6" s="42" t="s">
        <v>120</v>
      </c>
      <c r="AC6" s="42" t="s">
        <v>121</v>
      </c>
      <c r="AD6" s="42" t="s">
        <v>122</v>
      </c>
      <c r="AE6" s="42" t="s">
        <v>123</v>
      </c>
      <c r="AF6" s="42" t="s">
        <v>124</v>
      </c>
      <c r="AG6" s="42" t="s">
        <v>125</v>
      </c>
      <c r="AH6" s="42" t="s">
        <v>126</v>
      </c>
      <c r="AI6" s="42" t="s">
        <v>127</v>
      </c>
      <c r="AJ6" s="42" t="s">
        <v>128</v>
      </c>
      <c r="AK6" s="42" t="s">
        <v>129</v>
      </c>
      <c r="AL6" s="42" t="s">
        <v>130</v>
      </c>
      <c r="AM6" s="42" t="s">
        <v>131</v>
      </c>
      <c r="AN6" s="42" t="s">
        <v>132</v>
      </c>
      <c r="AO6" s="42" t="s">
        <v>133</v>
      </c>
      <c r="AP6" s="42" t="s">
        <v>134</v>
      </c>
      <c r="AQ6" s="42" t="s">
        <v>135</v>
      </c>
      <c r="AR6" s="42" t="s">
        <v>136</v>
      </c>
      <c r="AS6" s="42" t="s">
        <v>137</v>
      </c>
      <c r="AT6" s="42" t="s">
        <v>138</v>
      </c>
      <c r="AU6" s="42" t="s">
        <v>139</v>
      </c>
      <c r="AV6" s="42" t="s">
        <v>140</v>
      </c>
      <c r="AW6" s="42" t="s">
        <v>141</v>
      </c>
      <c r="AX6" s="42" t="s">
        <v>142</v>
      </c>
      <c r="AY6" s="42" t="s">
        <v>143</v>
      </c>
      <c r="AZ6" s="42" t="s">
        <v>144</v>
      </c>
      <c r="BA6" s="42" t="s">
        <v>145</v>
      </c>
      <c r="BB6" s="42" t="s">
        <v>146</v>
      </c>
      <c r="BC6" s="42" t="s">
        <v>147</v>
      </c>
      <c r="BD6" s="42" t="s">
        <v>148</v>
      </c>
      <c r="BE6" s="42" t="s">
        <v>149</v>
      </c>
      <c r="BF6" s="42" t="s">
        <v>150</v>
      </c>
      <c r="BG6" s="42" t="s">
        <v>151</v>
      </c>
      <c r="BH6" s="42" t="s">
        <v>152</v>
      </c>
      <c r="BI6" s="42" t="s">
        <v>153</v>
      </c>
      <c r="BJ6" s="42" t="s">
        <v>154</v>
      </c>
      <c r="BK6" s="42" t="s">
        <v>155</v>
      </c>
      <c r="BL6" s="42" t="s">
        <v>156</v>
      </c>
      <c r="BM6" s="42" t="s">
        <v>157</v>
      </c>
      <c r="BN6" s="42" t="s">
        <v>158</v>
      </c>
      <c r="BO6" s="42" t="s">
        <v>159</v>
      </c>
      <c r="BP6" s="42" t="s">
        <v>160</v>
      </c>
      <c r="BQ6" s="42" t="s">
        <v>161</v>
      </c>
      <c r="BR6" s="42" t="s">
        <v>162</v>
      </c>
      <c r="BS6" s="42" t="s">
        <v>163</v>
      </c>
      <c r="BT6" s="42" t="s">
        <v>164</v>
      </c>
      <c r="BU6" s="42" t="s">
        <v>165</v>
      </c>
      <c r="BV6" s="42" t="s">
        <v>166</v>
      </c>
      <c r="BW6" s="42" t="s">
        <v>167</v>
      </c>
      <c r="BX6" s="42" t="s">
        <v>168</v>
      </c>
      <c r="BY6" s="42" t="s">
        <v>169</v>
      </c>
      <c r="BZ6" s="42" t="s">
        <v>170</v>
      </c>
      <c r="CA6" s="42" t="s">
        <v>171</v>
      </c>
      <c r="CB6" s="42" t="s">
        <v>172</v>
      </c>
      <c r="CC6" s="42" t="s">
        <v>173</v>
      </c>
      <c r="CD6" s="42" t="s">
        <v>174</v>
      </c>
      <c r="CE6" s="42" t="s">
        <v>175</v>
      </c>
      <c r="CF6" s="42" t="s">
        <v>176</v>
      </c>
      <c r="CG6" s="42" t="s">
        <v>177</v>
      </c>
      <c r="CH6" s="42" t="s">
        <v>178</v>
      </c>
      <c r="CI6" s="42" t="s">
        <v>179</v>
      </c>
      <c r="CJ6" s="42" t="s">
        <v>180</v>
      </c>
      <c r="CK6" s="42" t="s">
        <v>181</v>
      </c>
      <c r="CL6" s="42" t="s">
        <v>182</v>
      </c>
      <c r="CM6" s="42" t="s">
        <v>183</v>
      </c>
      <c r="CN6" s="42" t="s">
        <v>184</v>
      </c>
      <c r="CO6" s="42" t="s">
        <v>185</v>
      </c>
      <c r="CP6" s="42" t="s">
        <v>186</v>
      </c>
      <c r="CQ6" s="42" t="s">
        <v>187</v>
      </c>
      <c r="CR6" s="42" t="s">
        <v>188</v>
      </c>
      <c r="CS6" s="42" t="s">
        <v>189</v>
      </c>
    </row>
    <row r="7" spans="1:97" s="12" customFormat="1" ht="30" customHeight="1">
      <c r="A7" s="10"/>
      <c r="B7" s="45" t="str">
        <f>IF(ISBLANK('Year-to-date summary'!B7),"",'Year-to-date summary'!B7)</f>
        <v>Hughes</v>
      </c>
      <c r="C7" s="45" t="str">
        <f>IF(ISBLANK('Year-to-date summary'!C7),"",'Year-to-date summary'!C7)</f>
        <v>Shawn</v>
      </c>
      <c r="D7" s="48">
        <f>COUNTIF($G7:$CS7, "V")</f>
        <v>0</v>
      </c>
      <c r="E7" s="48">
        <f>COUNTIF($G7:$CS7, "P")</f>
        <v>0</v>
      </c>
      <c r="F7" s="48">
        <f>COUNTIF($G7:$CS7, "S")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</row>
    <row r="8" spans="1:97" s="12" customFormat="1" ht="30" customHeight="1">
      <c r="A8" s="10"/>
      <c r="B8" s="45" t="str">
        <f>IF(ISBLANK('Year-to-date summary'!B8),"",'Year-to-date summary'!B8)</f>
        <v/>
      </c>
      <c r="C8" s="45" t="str">
        <f>IF(ISBLANK('Year-to-date summary'!C8),"",'Year-to-date summary'!C8)</f>
        <v/>
      </c>
      <c r="D8" s="48">
        <f t="shared" ref="D8:D37" si="0">COUNTIF($G8:$CS8, "V")</f>
        <v>0</v>
      </c>
      <c r="E8" s="48">
        <f t="shared" ref="E8:E37" si="1">COUNTIF($G8:$CS8, "P")</f>
        <v>0</v>
      </c>
      <c r="F8" s="48">
        <f t="shared" ref="F8:F37" si="2">COUNTIF($G8:$CS8, "S")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</row>
    <row r="9" spans="1:97" s="12" customFormat="1" ht="30" customHeight="1">
      <c r="A9" s="10"/>
      <c r="B9" s="45" t="str">
        <f>IF(ISBLANK('Year-to-date summary'!B9),"",'Year-to-date summary'!B9)</f>
        <v/>
      </c>
      <c r="C9" s="45" t="str">
        <f>IF(ISBLANK('Year-to-date summary'!C9),"",'Year-to-date summary'!C9)</f>
        <v/>
      </c>
      <c r="D9" s="48">
        <f t="shared" si="0"/>
        <v>0</v>
      </c>
      <c r="E9" s="48">
        <f t="shared" si="1"/>
        <v>0</v>
      </c>
      <c r="F9" s="48">
        <f t="shared" si="2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:97" s="12" customFormat="1" ht="30" customHeight="1">
      <c r="A10" s="10"/>
      <c r="B10" s="45" t="str">
        <f>IF(ISBLANK('Year-to-date summary'!B10),"",'Year-to-date summary'!B10)</f>
        <v/>
      </c>
      <c r="C10" s="45" t="str">
        <f>IF(ISBLANK('Year-to-date summary'!C10),"",'Year-to-date summary'!C10)</f>
        <v/>
      </c>
      <c r="D10" s="48">
        <f t="shared" si="0"/>
        <v>0</v>
      </c>
      <c r="E10" s="48">
        <f t="shared" si="1"/>
        <v>0</v>
      </c>
      <c r="F10" s="48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7" s="12" customFormat="1" ht="30" customHeight="1">
      <c r="A11" s="10"/>
      <c r="B11" s="45" t="str">
        <f>IF(ISBLANK('Year-to-date summary'!B11),"",'Year-to-date summary'!B11)</f>
        <v/>
      </c>
      <c r="C11" s="45" t="str">
        <f>IF(ISBLANK('Year-to-date summary'!C11),"",'Year-to-date summary'!C11)</f>
        <v/>
      </c>
      <c r="D11" s="48">
        <f t="shared" si="0"/>
        <v>0</v>
      </c>
      <c r="E11" s="48">
        <f t="shared" si="1"/>
        <v>0</v>
      </c>
      <c r="F11" s="48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:97" s="12" customFormat="1" ht="30" customHeight="1">
      <c r="A12" s="10"/>
      <c r="B12" s="45" t="str">
        <f>IF(ISBLANK('Year-to-date summary'!B12),"",'Year-to-date summary'!B12)</f>
        <v/>
      </c>
      <c r="C12" s="45" t="str">
        <f>IF(ISBLANK('Year-to-date summary'!C12),"",'Year-to-date summary'!C12)</f>
        <v/>
      </c>
      <c r="D12" s="48">
        <f t="shared" si="0"/>
        <v>0</v>
      </c>
      <c r="E12" s="48">
        <f t="shared" si="1"/>
        <v>0</v>
      </c>
      <c r="F12" s="48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:97" s="12" customFormat="1" ht="30" customHeight="1">
      <c r="A13" s="10"/>
      <c r="B13" s="45" t="str">
        <f>IF(ISBLANK('Year-to-date summary'!B13),"",'Year-to-date summary'!B13)</f>
        <v/>
      </c>
      <c r="C13" s="45" t="str">
        <f>IF(ISBLANK('Year-to-date summary'!C13),"",'Year-to-date summary'!C13)</f>
        <v/>
      </c>
      <c r="D13" s="48">
        <f t="shared" si="0"/>
        <v>0</v>
      </c>
      <c r="E13" s="48">
        <f t="shared" si="1"/>
        <v>0</v>
      </c>
      <c r="F13" s="48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</row>
    <row r="14" spans="1:97" s="12" customFormat="1" ht="30" customHeight="1">
      <c r="A14" s="10"/>
      <c r="B14" s="45" t="str">
        <f>IF(ISBLANK('Year-to-date summary'!B14),"",'Year-to-date summary'!B14)</f>
        <v/>
      </c>
      <c r="C14" s="45" t="str">
        <f>IF(ISBLANK('Year-to-date summary'!C14),"",'Year-to-date summary'!C14)</f>
        <v/>
      </c>
      <c r="D14" s="48">
        <f t="shared" si="0"/>
        <v>0</v>
      </c>
      <c r="E14" s="48">
        <f t="shared" si="1"/>
        <v>0</v>
      </c>
      <c r="F14" s="48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</row>
    <row r="15" spans="1:97" s="12" customFormat="1" ht="30" customHeight="1">
      <c r="A15" s="10"/>
      <c r="B15" s="45" t="str">
        <f>IF(ISBLANK('Year-to-date summary'!B15),"",'Year-to-date summary'!B15)</f>
        <v/>
      </c>
      <c r="C15" s="45" t="str">
        <f>IF(ISBLANK('Year-to-date summary'!C15),"",'Year-to-date summary'!C15)</f>
        <v/>
      </c>
      <c r="D15" s="48">
        <f t="shared" si="0"/>
        <v>0</v>
      </c>
      <c r="E15" s="48">
        <f t="shared" si="1"/>
        <v>0</v>
      </c>
      <c r="F15" s="48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</row>
    <row r="16" spans="1:97" s="12" customFormat="1" ht="30" customHeight="1">
      <c r="A16" s="10"/>
      <c r="B16" s="45" t="str">
        <f>IF(ISBLANK('Year-to-date summary'!B16),"",'Year-to-date summary'!B16)</f>
        <v/>
      </c>
      <c r="C16" s="45" t="str">
        <f>IF(ISBLANK('Year-to-date summary'!C16),"",'Year-to-date summary'!C16)</f>
        <v/>
      </c>
      <c r="D16" s="48">
        <f t="shared" si="0"/>
        <v>0</v>
      </c>
      <c r="E16" s="48">
        <f t="shared" si="1"/>
        <v>0</v>
      </c>
      <c r="F16" s="48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</row>
    <row r="17" spans="1:97" s="12" customFormat="1" ht="30" customHeight="1">
      <c r="A17" s="10"/>
      <c r="B17" s="45" t="str">
        <f>IF(ISBLANK('Year-to-date summary'!B17),"",'Year-to-date summary'!B17)</f>
        <v/>
      </c>
      <c r="C17" s="45" t="str">
        <f>IF(ISBLANK('Year-to-date summary'!C17),"",'Year-to-date summary'!C17)</f>
        <v/>
      </c>
      <c r="D17" s="48">
        <f t="shared" si="0"/>
        <v>0</v>
      </c>
      <c r="E17" s="48">
        <f t="shared" si="1"/>
        <v>0</v>
      </c>
      <c r="F17" s="48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</row>
    <row r="18" spans="1:97" s="12" customFormat="1" ht="30" customHeight="1">
      <c r="A18" s="10"/>
      <c r="B18" s="45" t="str">
        <f>IF(ISBLANK('Year-to-date summary'!B18),"",'Year-to-date summary'!B18)</f>
        <v/>
      </c>
      <c r="C18" s="45" t="str">
        <f>IF(ISBLANK('Year-to-date summary'!C18),"",'Year-to-date summary'!C18)</f>
        <v/>
      </c>
      <c r="D18" s="48">
        <f t="shared" si="0"/>
        <v>0</v>
      </c>
      <c r="E18" s="48">
        <f t="shared" si="1"/>
        <v>0</v>
      </c>
      <c r="F18" s="48">
        <f t="shared" si="2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</row>
    <row r="19" spans="1:97" s="12" customFormat="1" ht="30" customHeight="1">
      <c r="A19" s="10"/>
      <c r="B19" s="45" t="str">
        <f>IF(ISBLANK('Year-to-date summary'!B19),"",'Year-to-date summary'!B19)</f>
        <v/>
      </c>
      <c r="C19" s="45" t="str">
        <f>IF(ISBLANK('Year-to-date summary'!C19),"",'Year-to-date summary'!C19)</f>
        <v/>
      </c>
      <c r="D19" s="48">
        <f t="shared" si="0"/>
        <v>0</v>
      </c>
      <c r="E19" s="48">
        <f t="shared" si="1"/>
        <v>0</v>
      </c>
      <c r="F19" s="48">
        <f t="shared" si="2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</row>
    <row r="20" spans="1:97" s="12" customFormat="1" ht="30" customHeight="1">
      <c r="A20" s="10"/>
      <c r="B20" s="45" t="str">
        <f>IF(ISBLANK('Year-to-date summary'!B20),"",'Year-to-date summary'!B20)</f>
        <v/>
      </c>
      <c r="C20" s="45" t="str">
        <f>IF(ISBLANK('Year-to-date summary'!C20),"",'Year-to-date summary'!C20)</f>
        <v/>
      </c>
      <c r="D20" s="48">
        <f t="shared" si="0"/>
        <v>0</v>
      </c>
      <c r="E20" s="48">
        <f t="shared" si="1"/>
        <v>0</v>
      </c>
      <c r="F20" s="48">
        <f t="shared" si="2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</row>
    <row r="21" spans="1:97" s="12" customFormat="1" ht="30" customHeight="1">
      <c r="A21" s="10"/>
      <c r="B21" s="45" t="str">
        <f>IF(ISBLANK('Year-to-date summary'!B21),"",'Year-to-date summary'!B21)</f>
        <v/>
      </c>
      <c r="C21" s="45" t="str">
        <f>IF(ISBLANK('Year-to-date summary'!C21),"",'Year-to-date summary'!C21)</f>
        <v/>
      </c>
      <c r="D21" s="48">
        <f t="shared" si="0"/>
        <v>0</v>
      </c>
      <c r="E21" s="48">
        <f t="shared" si="1"/>
        <v>0</v>
      </c>
      <c r="F21" s="48">
        <f t="shared" si="2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</row>
    <row r="22" spans="1:97" s="12" customFormat="1" ht="30" customHeight="1">
      <c r="A22" s="10"/>
      <c r="B22" s="45" t="str">
        <f>IF(ISBLANK('Year-to-date summary'!B22),"",'Year-to-date summary'!B22)</f>
        <v/>
      </c>
      <c r="C22" s="45" t="str">
        <f>IF(ISBLANK('Year-to-date summary'!C22),"",'Year-to-date summary'!C22)</f>
        <v/>
      </c>
      <c r="D22" s="48">
        <f t="shared" si="0"/>
        <v>0</v>
      </c>
      <c r="E22" s="48">
        <f t="shared" si="1"/>
        <v>0</v>
      </c>
      <c r="F22" s="48">
        <f t="shared" si="2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</row>
    <row r="23" spans="1:97" s="12" customFormat="1" ht="30" customHeight="1">
      <c r="A23" s="10"/>
      <c r="B23" s="45" t="str">
        <f>IF(ISBLANK('Year-to-date summary'!B23),"",'Year-to-date summary'!B23)</f>
        <v/>
      </c>
      <c r="C23" s="45" t="str">
        <f>IF(ISBLANK('Year-to-date summary'!C23),"",'Year-to-date summary'!C23)</f>
        <v/>
      </c>
      <c r="D23" s="48">
        <f t="shared" si="0"/>
        <v>0</v>
      </c>
      <c r="E23" s="48">
        <f t="shared" si="1"/>
        <v>0</v>
      </c>
      <c r="F23" s="48">
        <f t="shared" si="2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</row>
    <row r="24" spans="1:97" s="12" customFormat="1" ht="30" customHeight="1">
      <c r="A24" s="10"/>
      <c r="B24" s="45" t="str">
        <f>IF(ISBLANK('Year-to-date summary'!B24),"",'Year-to-date summary'!B24)</f>
        <v/>
      </c>
      <c r="C24" s="45" t="str">
        <f>IF(ISBLANK('Year-to-date summary'!C24),"",'Year-to-date summary'!C24)</f>
        <v/>
      </c>
      <c r="D24" s="48">
        <f t="shared" si="0"/>
        <v>0</v>
      </c>
      <c r="E24" s="48">
        <f t="shared" si="1"/>
        <v>0</v>
      </c>
      <c r="F24" s="48">
        <f t="shared" si="2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</row>
    <row r="25" spans="1:97" s="12" customFormat="1" ht="30" customHeight="1">
      <c r="A25" s="10"/>
      <c r="B25" s="45" t="str">
        <f>IF(ISBLANK('Year-to-date summary'!B25),"",'Year-to-date summary'!B25)</f>
        <v/>
      </c>
      <c r="C25" s="45" t="str">
        <f>IF(ISBLANK('Year-to-date summary'!C25),"",'Year-to-date summary'!C25)</f>
        <v/>
      </c>
      <c r="D25" s="48">
        <f t="shared" si="0"/>
        <v>0</v>
      </c>
      <c r="E25" s="48">
        <f t="shared" si="1"/>
        <v>0</v>
      </c>
      <c r="F25" s="48">
        <f t="shared" si="2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</row>
    <row r="26" spans="1:97" s="12" customFormat="1" ht="30" customHeight="1">
      <c r="A26" s="10"/>
      <c r="B26" s="45" t="str">
        <f>IF(ISBLANK('Year-to-date summary'!B26),"",'Year-to-date summary'!B26)</f>
        <v/>
      </c>
      <c r="C26" s="45" t="str">
        <f>IF(ISBLANK('Year-to-date summary'!C26),"",'Year-to-date summary'!C26)</f>
        <v/>
      </c>
      <c r="D26" s="48">
        <f t="shared" si="0"/>
        <v>0</v>
      </c>
      <c r="E26" s="48">
        <f t="shared" si="1"/>
        <v>0</v>
      </c>
      <c r="F26" s="48">
        <f t="shared" si="2"/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</row>
    <row r="27" spans="1:97" s="12" customFormat="1" ht="30" customHeight="1">
      <c r="A27" s="10"/>
      <c r="B27" s="45" t="str">
        <f>IF(ISBLANK('Year-to-date summary'!B27),"",'Year-to-date summary'!B27)</f>
        <v/>
      </c>
      <c r="C27" s="45" t="str">
        <f>IF(ISBLANK('Year-to-date summary'!C27),"",'Year-to-date summary'!C27)</f>
        <v/>
      </c>
      <c r="D27" s="48">
        <f t="shared" si="0"/>
        <v>0</v>
      </c>
      <c r="E27" s="48">
        <f t="shared" si="1"/>
        <v>0</v>
      </c>
      <c r="F27" s="48">
        <f t="shared" si="2"/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</row>
    <row r="28" spans="1:97" s="12" customFormat="1" ht="30" customHeight="1">
      <c r="A28" s="10"/>
      <c r="B28" s="45" t="str">
        <f>IF(ISBLANK('Year-to-date summary'!B28),"",'Year-to-date summary'!B28)</f>
        <v/>
      </c>
      <c r="C28" s="45" t="str">
        <f>IF(ISBLANK('Year-to-date summary'!C28),"",'Year-to-date summary'!C28)</f>
        <v/>
      </c>
      <c r="D28" s="48">
        <f t="shared" si="0"/>
        <v>0</v>
      </c>
      <c r="E28" s="48">
        <f t="shared" si="1"/>
        <v>0</v>
      </c>
      <c r="F28" s="48">
        <f t="shared" si="2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</row>
    <row r="29" spans="1:97" s="12" customFormat="1" ht="30" customHeight="1">
      <c r="A29" s="10"/>
      <c r="B29" s="45" t="str">
        <f>IF(ISBLANK('Year-to-date summary'!B29),"",'Year-to-date summary'!B29)</f>
        <v/>
      </c>
      <c r="C29" s="45" t="str">
        <f>IF(ISBLANK('Year-to-date summary'!C29),"",'Year-to-date summary'!C29)</f>
        <v/>
      </c>
      <c r="D29" s="48">
        <f t="shared" si="0"/>
        <v>0</v>
      </c>
      <c r="E29" s="48">
        <f t="shared" si="1"/>
        <v>0</v>
      </c>
      <c r="F29" s="48">
        <f t="shared" si="2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</row>
    <row r="30" spans="1:97" s="12" customFormat="1" ht="30" customHeight="1">
      <c r="A30" s="10"/>
      <c r="B30" s="45" t="str">
        <f>IF(ISBLANK('Year-to-date summary'!B30),"",'Year-to-date summary'!B30)</f>
        <v/>
      </c>
      <c r="C30" s="45" t="str">
        <f>IF(ISBLANK('Year-to-date summary'!C30),"",'Year-to-date summary'!C30)</f>
        <v/>
      </c>
      <c r="D30" s="48">
        <f t="shared" si="0"/>
        <v>0</v>
      </c>
      <c r="E30" s="48">
        <f t="shared" si="1"/>
        <v>0</v>
      </c>
      <c r="F30" s="48">
        <f t="shared" si="2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</row>
    <row r="31" spans="1:97" s="12" customFormat="1" ht="30" customHeight="1">
      <c r="A31" s="10"/>
      <c r="B31" s="45" t="str">
        <f>IF(ISBLANK('Year-to-date summary'!B31),"",'Year-to-date summary'!B31)</f>
        <v/>
      </c>
      <c r="C31" s="45" t="str">
        <f>IF(ISBLANK('Year-to-date summary'!C31),"",'Year-to-date summary'!C31)</f>
        <v/>
      </c>
      <c r="D31" s="48">
        <f t="shared" si="0"/>
        <v>0</v>
      </c>
      <c r="E31" s="48">
        <f t="shared" si="1"/>
        <v>0</v>
      </c>
      <c r="F31" s="48">
        <f t="shared" si="2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</row>
    <row r="32" spans="1:97" s="12" customFormat="1" ht="30" customHeight="1">
      <c r="A32" s="10"/>
      <c r="B32" s="45" t="str">
        <f>IF(ISBLANK('Year-to-date summary'!B32),"",'Year-to-date summary'!B32)</f>
        <v/>
      </c>
      <c r="C32" s="45" t="str">
        <f>IF(ISBLANK('Year-to-date summary'!C32),"",'Year-to-date summary'!C32)</f>
        <v/>
      </c>
      <c r="D32" s="48">
        <f t="shared" si="0"/>
        <v>0</v>
      </c>
      <c r="E32" s="48">
        <f t="shared" si="1"/>
        <v>0</v>
      </c>
      <c r="F32" s="48">
        <f t="shared" si="2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</row>
    <row r="33" spans="1:97" s="12" customFormat="1" ht="30" customHeight="1">
      <c r="A33" s="10"/>
      <c r="B33" s="45" t="str">
        <f>IF(ISBLANK('Year-to-date summary'!B33),"",'Year-to-date summary'!B33)</f>
        <v/>
      </c>
      <c r="C33" s="45" t="str">
        <f>IF(ISBLANK('Year-to-date summary'!C33),"",'Year-to-date summary'!C33)</f>
        <v/>
      </c>
      <c r="D33" s="48">
        <f t="shared" si="0"/>
        <v>0</v>
      </c>
      <c r="E33" s="48">
        <f t="shared" si="1"/>
        <v>0</v>
      </c>
      <c r="F33" s="48">
        <f t="shared" si="2"/>
        <v>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</row>
    <row r="34" spans="1:97" s="12" customFormat="1" ht="30" customHeight="1">
      <c r="A34" s="10"/>
      <c r="B34" s="45" t="str">
        <f>IF(ISBLANK('Year-to-date summary'!B34),"",'Year-to-date summary'!B34)</f>
        <v/>
      </c>
      <c r="C34" s="45" t="str">
        <f>IF(ISBLANK('Year-to-date summary'!C34),"",'Year-to-date summary'!C34)</f>
        <v/>
      </c>
      <c r="D34" s="48">
        <f t="shared" si="0"/>
        <v>0</v>
      </c>
      <c r="E34" s="48">
        <f t="shared" si="1"/>
        <v>0</v>
      </c>
      <c r="F34" s="48">
        <f t="shared" si="2"/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</row>
    <row r="35" spans="1:97" s="12" customFormat="1" ht="30" customHeight="1">
      <c r="A35" s="10"/>
      <c r="B35" s="45" t="str">
        <f>IF(ISBLANK('Year-to-date summary'!B35),"",'Year-to-date summary'!B35)</f>
        <v/>
      </c>
      <c r="C35" s="45" t="str">
        <f>IF(ISBLANK('Year-to-date summary'!C35),"",'Year-to-date summary'!C35)</f>
        <v/>
      </c>
      <c r="D35" s="48">
        <f t="shared" si="0"/>
        <v>0</v>
      </c>
      <c r="E35" s="48">
        <f t="shared" si="1"/>
        <v>0</v>
      </c>
      <c r="F35" s="48">
        <f t="shared" si="2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</row>
    <row r="36" spans="1:97" s="12" customFormat="1" ht="30" customHeight="1">
      <c r="A36" s="10"/>
      <c r="B36" s="45" t="str">
        <f>IF(ISBLANK('Year-to-date summary'!B36),"",'Year-to-date summary'!B36)</f>
        <v/>
      </c>
      <c r="C36" s="45" t="str">
        <f>IF(ISBLANK('Year-to-date summary'!C36),"",'Year-to-date summary'!C36)</f>
        <v/>
      </c>
      <c r="D36" s="48">
        <f t="shared" si="0"/>
        <v>0</v>
      </c>
      <c r="E36" s="48">
        <f t="shared" si="1"/>
        <v>0</v>
      </c>
      <c r="F36" s="48">
        <f t="shared" si="2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</row>
    <row r="37" spans="1:97" s="12" customFormat="1" ht="30" customHeight="1">
      <c r="A37" s="10"/>
      <c r="B37" s="45" t="str">
        <f>IF(ISBLANK('Year-to-date summary'!B37),"",'Year-to-date summary'!B37)</f>
        <v/>
      </c>
      <c r="C37" s="45" t="str">
        <f>IF(ISBLANK('Year-to-date summary'!C37),"",'Year-to-date summary'!C37)</f>
        <v/>
      </c>
      <c r="D37" s="48">
        <f t="shared" si="0"/>
        <v>0</v>
      </c>
      <c r="E37" s="48">
        <f t="shared" si="1"/>
        <v>0</v>
      </c>
      <c r="F37" s="48">
        <f t="shared" si="2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</row>
  </sheetData>
  <phoneticPr fontId="1" type="noConversion"/>
  <conditionalFormatting sqref="G7:CS7">
    <cfRule type="expression" dxfId="304" priority="1" stopIfTrue="1">
      <formula>G7="v"</formula>
    </cfRule>
    <cfRule type="expression" dxfId="303" priority="2" stopIfTrue="1">
      <formula>G7="P"</formula>
    </cfRule>
    <cfRule type="expression" dxfId="302" priority="3" stopIfTrue="1">
      <formula>G7="S"</formula>
    </cfRule>
  </conditionalFormatting>
  <dataValidations count="10">
    <dataValidation allowBlank="1" showInputMessage="1" showErrorMessage="1" prompt="Last Name is automatically updated in this column under this heading. Use heading filters to find specific entries" sqref="B6" xr:uid="{00000000-0002-0000-0200-000001000000}"/>
    <dataValidation allowBlank="1" showInputMessage="1" showErrorMessage="1" prompt="First Name is automatically updated in this column under this heading" sqref="C6" xr:uid="{00000000-0002-0000-0200-000002000000}"/>
    <dataValidation allowBlank="1" showInputMessage="1" showErrorMessage="1" prompt="Number of Vacation leave is automatically updated in this column under this heading" sqref="D6" xr:uid="{00000000-0002-0000-0200-000003000000}"/>
    <dataValidation allowBlank="1" showInputMessage="1" showErrorMessage="1" prompt="Number of Personal leave is automatically updated in this column under this heading" sqref="E6" xr:uid="{00000000-0002-0000-0200-000004000000}"/>
    <dataValidation allowBlank="1" showInputMessage="1" showErrorMessage="1" prompt="Number of Sick leave is automatically updated in this column under this heading" sqref="F6" xr:uid="{00000000-0002-0000-0200-000005000000}"/>
    <dataValidation allowBlank="1" showInputMessage="1" showErrorMessage="1" prompt="Dates are in this row. Enter V for Vacation, P for Personal, and S for Sick leave in column F through CQ under this heading" sqref="G6" xr:uid="{00000000-0002-0000-0200-000006000000}"/>
    <dataValidation allowBlank="1" showInputMessage="1" showErrorMessage="1" prompt="Create Attendance Tracker for first quarter in this worksheet. Enter details in Second Quadrant table. Company Name is automatically updated in this cell" sqref="B1" xr:uid="{00000000-0002-0000-0200-000007000000}"/>
    <dataValidation allowBlank="1" showInputMessage="1" showErrorMessage="1" prompt="Title of this worksheet is in this cell. Enter Date in cell below" sqref="B2" xr:uid="{00000000-0002-0000-0200-000008000000}"/>
    <dataValidation allowBlank="1" showInputMessage="1" showErrorMessage="1" prompt="Enter Date in this cell" sqref="B4" xr:uid="{00000000-0002-0000-0200-000009000000}"/>
    <dataValidation allowBlank="1" showInputMessage="1" showErrorMessage="1" prompt="Add the date in this cell" sqref="B4" xr:uid="{2B1286C3-90DC-4FAA-9765-81690D1C014D}"/>
  </dataValidations>
  <pageMargins left="0.33" right="0.33" top="0.5" bottom="0.5" header="0.5" footer="0.5"/>
  <pageSetup orientation="landscape" horizontalDpi="4294967293" r:id="rId1"/>
  <headerFooter alignWithMargins="0">
    <oddFooter>&amp;L&amp;P of &amp;N&amp;R&amp;D</oddFooter>
  </headerFooter>
  <ignoredErrors>
    <ignoredError sqref="B7:C7" unlockedFormula="1"/>
    <ignoredError sqref="S6:CS6" twoDigitTextYear="1"/>
    <ignoredError sqref="D7:D37 E7:F37" emptyCellReference="1"/>
    <ignoredError sqref="B8:C37" unlockedFormula="1" emptyCellReference="1"/>
  </ignoredErrors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CT37"/>
  <sheetViews>
    <sheetView showGridLines="0" zoomScaleNormal="100" workbookViewId="0"/>
  </sheetViews>
  <sheetFormatPr defaultColWidth="8.5" defaultRowHeight="30" customHeight="1"/>
  <cols>
    <col min="1" max="1" width="3.796875" style="8" customWidth="1"/>
    <col min="2" max="3" width="20.796875" customWidth="1"/>
    <col min="4" max="6" width="10.796875" customWidth="1"/>
    <col min="7" max="98" width="5.796875" customWidth="1"/>
  </cols>
  <sheetData>
    <row r="1" spans="1:98" s="17" customFormat="1" ht="19.95" customHeight="1">
      <c r="A1" s="14"/>
      <c r="B1" s="66" t="str">
        <f>Company_Name</f>
        <v>Olson Harris Ltd. | Confidential</v>
      </c>
    </row>
    <row r="2" spans="1:98" s="56" customFormat="1" ht="34.950000000000003" customHeight="1">
      <c r="A2" s="54"/>
      <c r="B2" s="55" t="s">
        <v>392</v>
      </c>
      <c r="C2" s="57"/>
    </row>
    <row r="3" spans="1:98" s="27" customFormat="1" ht="34.950000000000003" customHeight="1">
      <c r="A3" s="25"/>
      <c r="B3" s="67" t="s">
        <v>393</v>
      </c>
      <c r="C3" s="26"/>
    </row>
    <row r="4" spans="1:98" s="38" customFormat="1" ht="19.95" customHeight="1">
      <c r="A4" s="37"/>
      <c r="B4" s="50" t="s">
        <v>378</v>
      </c>
      <c r="C4" s="29"/>
      <c r="D4" s="29"/>
      <c r="E4" s="29"/>
      <c r="F4" s="29"/>
      <c r="G4" s="29"/>
      <c r="H4" s="29"/>
      <c r="I4" s="30"/>
    </row>
    <row r="5" spans="1:98" ht="19.95" customHeight="1">
      <c r="B5" s="2"/>
      <c r="C5" s="2"/>
      <c r="D5" s="2"/>
      <c r="E5" s="2"/>
      <c r="F5" s="2"/>
      <c r="G5" s="2"/>
      <c r="H5" s="2"/>
      <c r="I5" s="7"/>
    </row>
    <row r="6" spans="1:98" s="40" customFormat="1" ht="60" customHeight="1">
      <c r="B6" s="41" t="s">
        <v>7</v>
      </c>
      <c r="C6" s="41" t="s">
        <v>8</v>
      </c>
      <c r="D6" s="6" t="s">
        <v>1</v>
      </c>
      <c r="E6" s="6" t="s">
        <v>2</v>
      </c>
      <c r="F6" s="6" t="s">
        <v>3</v>
      </c>
      <c r="G6" s="42" t="s">
        <v>190</v>
      </c>
      <c r="H6" s="42" t="s">
        <v>191</v>
      </c>
      <c r="I6" s="42" t="s">
        <v>192</v>
      </c>
      <c r="J6" s="42" t="s">
        <v>193</v>
      </c>
      <c r="K6" s="42" t="s">
        <v>281</v>
      </c>
      <c r="L6" s="42" t="s">
        <v>194</v>
      </c>
      <c r="M6" s="42" t="s">
        <v>195</v>
      </c>
      <c r="N6" s="42" t="s">
        <v>196</v>
      </c>
      <c r="O6" s="42" t="s">
        <v>197</v>
      </c>
      <c r="P6" s="42" t="s">
        <v>198</v>
      </c>
      <c r="Q6" s="42" t="s">
        <v>199</v>
      </c>
      <c r="R6" s="42" t="s">
        <v>200</v>
      </c>
      <c r="S6" s="42" t="s">
        <v>201</v>
      </c>
      <c r="T6" s="42" t="s">
        <v>202</v>
      </c>
      <c r="U6" s="42" t="s">
        <v>203</v>
      </c>
      <c r="V6" s="42" t="s">
        <v>204</v>
      </c>
      <c r="W6" s="42" t="s">
        <v>205</v>
      </c>
      <c r="X6" s="42" t="s">
        <v>206</v>
      </c>
      <c r="Y6" s="42" t="s">
        <v>207</v>
      </c>
      <c r="Z6" s="42" t="s">
        <v>208</v>
      </c>
      <c r="AA6" s="42" t="s">
        <v>209</v>
      </c>
      <c r="AB6" s="42" t="s">
        <v>210</v>
      </c>
      <c r="AC6" s="42" t="s">
        <v>211</v>
      </c>
      <c r="AD6" s="42" t="s">
        <v>212</v>
      </c>
      <c r="AE6" s="42" t="s">
        <v>213</v>
      </c>
      <c r="AF6" s="42" t="s">
        <v>214</v>
      </c>
      <c r="AG6" s="42" t="s">
        <v>215</v>
      </c>
      <c r="AH6" s="42" t="s">
        <v>216</v>
      </c>
      <c r="AI6" s="42" t="s">
        <v>217</v>
      </c>
      <c r="AJ6" s="42" t="s">
        <v>218</v>
      </c>
      <c r="AK6" s="42" t="s">
        <v>219</v>
      </c>
      <c r="AL6" s="42" t="s">
        <v>220</v>
      </c>
      <c r="AM6" s="42" t="s">
        <v>221</v>
      </c>
      <c r="AN6" s="42" t="s">
        <v>222</v>
      </c>
      <c r="AO6" s="42" t="s">
        <v>223</v>
      </c>
      <c r="AP6" s="42" t="s">
        <v>224</v>
      </c>
      <c r="AQ6" s="42" t="s">
        <v>225</v>
      </c>
      <c r="AR6" s="42" t="s">
        <v>226</v>
      </c>
      <c r="AS6" s="42" t="s">
        <v>227</v>
      </c>
      <c r="AT6" s="42" t="s">
        <v>228</v>
      </c>
      <c r="AU6" s="42" t="s">
        <v>229</v>
      </c>
      <c r="AV6" s="42" t="s">
        <v>230</v>
      </c>
      <c r="AW6" s="42" t="s">
        <v>231</v>
      </c>
      <c r="AX6" s="42" t="s">
        <v>232</v>
      </c>
      <c r="AY6" s="42" t="s">
        <v>233</v>
      </c>
      <c r="AZ6" s="42" t="s">
        <v>234</v>
      </c>
      <c r="BA6" s="42" t="s">
        <v>235</v>
      </c>
      <c r="BB6" s="42" t="s">
        <v>236</v>
      </c>
      <c r="BC6" s="42" t="s">
        <v>237</v>
      </c>
      <c r="BD6" s="42" t="s">
        <v>238</v>
      </c>
      <c r="BE6" s="42" t="s">
        <v>239</v>
      </c>
      <c r="BF6" s="42" t="s">
        <v>240</v>
      </c>
      <c r="BG6" s="42" t="s">
        <v>241</v>
      </c>
      <c r="BH6" s="42" t="s">
        <v>242</v>
      </c>
      <c r="BI6" s="42" t="s">
        <v>243</v>
      </c>
      <c r="BJ6" s="42" t="s">
        <v>244</v>
      </c>
      <c r="BK6" s="42" t="s">
        <v>245</v>
      </c>
      <c r="BL6" s="42" t="s">
        <v>246</v>
      </c>
      <c r="BM6" s="42" t="s">
        <v>247</v>
      </c>
      <c r="BN6" s="42" t="s">
        <v>248</v>
      </c>
      <c r="BO6" s="42" t="s">
        <v>249</v>
      </c>
      <c r="BP6" s="42" t="s">
        <v>250</v>
      </c>
      <c r="BQ6" s="42" t="s">
        <v>251</v>
      </c>
      <c r="BR6" s="42" t="s">
        <v>252</v>
      </c>
      <c r="BS6" s="42" t="s">
        <v>253</v>
      </c>
      <c r="BT6" s="42" t="s">
        <v>254</v>
      </c>
      <c r="BU6" s="42" t="s">
        <v>255</v>
      </c>
      <c r="BV6" s="42" t="s">
        <v>256</v>
      </c>
      <c r="BW6" s="42" t="s">
        <v>257</v>
      </c>
      <c r="BX6" s="42" t="s">
        <v>258</v>
      </c>
      <c r="BY6" s="42" t="s">
        <v>259</v>
      </c>
      <c r="BZ6" s="42" t="s">
        <v>260</v>
      </c>
      <c r="CA6" s="42" t="s">
        <v>261</v>
      </c>
      <c r="CB6" s="42" t="s">
        <v>262</v>
      </c>
      <c r="CC6" s="42" t="s">
        <v>263</v>
      </c>
      <c r="CD6" s="42" t="s">
        <v>264</v>
      </c>
      <c r="CE6" s="42" t="s">
        <v>265</v>
      </c>
      <c r="CF6" s="42" t="s">
        <v>266</v>
      </c>
      <c r="CG6" s="42" t="s">
        <v>267</v>
      </c>
      <c r="CH6" s="42" t="s">
        <v>268</v>
      </c>
      <c r="CI6" s="42" t="s">
        <v>269</v>
      </c>
      <c r="CJ6" s="42" t="s">
        <v>270</v>
      </c>
      <c r="CK6" s="42" t="s">
        <v>271</v>
      </c>
      <c r="CL6" s="42" t="s">
        <v>272</v>
      </c>
      <c r="CM6" s="42" t="s">
        <v>273</v>
      </c>
      <c r="CN6" s="42" t="s">
        <v>274</v>
      </c>
      <c r="CO6" s="42" t="s">
        <v>275</v>
      </c>
      <c r="CP6" s="42" t="s">
        <v>276</v>
      </c>
      <c r="CQ6" s="42" t="s">
        <v>277</v>
      </c>
      <c r="CR6" s="42" t="s">
        <v>278</v>
      </c>
      <c r="CS6" s="42" t="s">
        <v>279</v>
      </c>
      <c r="CT6" s="42" t="s">
        <v>280</v>
      </c>
    </row>
    <row r="7" spans="1:98" s="12" customFormat="1" ht="30" customHeight="1">
      <c r="A7" s="10"/>
      <c r="B7" s="45" t="str">
        <f>IF(ISBLANK('Year-to-date summary'!B7),"",'Year-to-date summary'!B7)</f>
        <v>Hughes</v>
      </c>
      <c r="C7" s="45" t="str">
        <f>IF(ISBLANK('Year-to-date summary'!C7),"",'Year-to-date summary'!C7)</f>
        <v>Shawn</v>
      </c>
      <c r="D7" s="49">
        <f>COUNTIF($G7:$CT7, "V")</f>
        <v>0</v>
      </c>
      <c r="E7" s="49">
        <f>COUNTIF($G7:$CT7, "P")</f>
        <v>0</v>
      </c>
      <c r="F7" s="49">
        <f>COUNTIF($G7:$CT7, "S")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s="12" customFormat="1" ht="30" customHeight="1">
      <c r="A8" s="10"/>
      <c r="B8" s="45" t="str">
        <f>IF(ISBLANK('Year-to-date summary'!B8),"",'Year-to-date summary'!B8)</f>
        <v/>
      </c>
      <c r="C8" s="45" t="str">
        <f>IF(ISBLANK('Year-to-date summary'!C8),"",'Year-to-date summary'!C8)</f>
        <v/>
      </c>
      <c r="D8" s="49">
        <f t="shared" ref="D8:D37" si="0">COUNTIF($G8:$CT8, "V")</f>
        <v>0</v>
      </c>
      <c r="E8" s="49">
        <f t="shared" ref="E8:E37" si="1">COUNTIF($G8:$CT8, "P")</f>
        <v>0</v>
      </c>
      <c r="F8" s="49">
        <f t="shared" ref="F8:F37" si="2">COUNTIF($G8:$CT8, "S")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s="12" customFormat="1" ht="30" customHeight="1">
      <c r="A9" s="10"/>
      <c r="B9" s="45" t="str">
        <f>IF(ISBLANK('Year-to-date summary'!B9),"",'Year-to-date summary'!B9)</f>
        <v/>
      </c>
      <c r="C9" s="45" t="str">
        <f>IF(ISBLANK('Year-to-date summary'!C9),"",'Year-to-date summary'!C9)</f>
        <v/>
      </c>
      <c r="D9" s="49">
        <f t="shared" si="0"/>
        <v>0</v>
      </c>
      <c r="E9" s="49">
        <f t="shared" si="1"/>
        <v>0</v>
      </c>
      <c r="F9" s="49">
        <f t="shared" si="2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s="12" customFormat="1" ht="30" customHeight="1">
      <c r="A10" s="10"/>
      <c r="B10" s="45" t="str">
        <f>IF(ISBLANK('Year-to-date summary'!B10),"",'Year-to-date summary'!B10)</f>
        <v/>
      </c>
      <c r="C10" s="45" t="str">
        <f>IF(ISBLANK('Year-to-date summary'!C10),"",'Year-to-date summary'!C10)</f>
        <v/>
      </c>
      <c r="D10" s="49">
        <f t="shared" si="0"/>
        <v>0</v>
      </c>
      <c r="E10" s="49">
        <f t="shared" si="1"/>
        <v>0</v>
      </c>
      <c r="F10" s="49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s="12" customFormat="1" ht="30" customHeight="1">
      <c r="A11" s="10"/>
      <c r="B11" s="45" t="str">
        <f>IF(ISBLANK('Year-to-date summary'!B11),"",'Year-to-date summary'!B11)</f>
        <v/>
      </c>
      <c r="C11" s="45" t="str">
        <f>IF(ISBLANK('Year-to-date summary'!C11),"",'Year-to-date summary'!C11)</f>
        <v/>
      </c>
      <c r="D11" s="49">
        <f t="shared" si="0"/>
        <v>0</v>
      </c>
      <c r="E11" s="49">
        <f t="shared" si="1"/>
        <v>0</v>
      </c>
      <c r="F11" s="49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s="12" customFormat="1" ht="30" customHeight="1">
      <c r="A12" s="10"/>
      <c r="B12" s="45" t="str">
        <f>IF(ISBLANK('Year-to-date summary'!B12),"",'Year-to-date summary'!B12)</f>
        <v/>
      </c>
      <c r="C12" s="45" t="str">
        <f>IF(ISBLANK('Year-to-date summary'!C12),"",'Year-to-date summary'!C12)</f>
        <v/>
      </c>
      <c r="D12" s="49">
        <f t="shared" si="0"/>
        <v>0</v>
      </c>
      <c r="E12" s="49">
        <f t="shared" si="1"/>
        <v>0</v>
      </c>
      <c r="F12" s="49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s="12" customFormat="1" ht="30" customHeight="1">
      <c r="A13" s="10"/>
      <c r="B13" s="45" t="str">
        <f>IF(ISBLANK('Year-to-date summary'!B13),"",'Year-to-date summary'!B13)</f>
        <v/>
      </c>
      <c r="C13" s="45" t="str">
        <f>IF(ISBLANK('Year-to-date summary'!C13),"",'Year-to-date summary'!C13)</f>
        <v/>
      </c>
      <c r="D13" s="49">
        <f t="shared" si="0"/>
        <v>0</v>
      </c>
      <c r="E13" s="49">
        <f t="shared" si="1"/>
        <v>0</v>
      </c>
      <c r="F13" s="49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s="12" customFormat="1" ht="30" customHeight="1">
      <c r="A14" s="10"/>
      <c r="B14" s="45" t="str">
        <f>IF(ISBLANK('Year-to-date summary'!B14),"",'Year-to-date summary'!B14)</f>
        <v/>
      </c>
      <c r="C14" s="45" t="str">
        <f>IF(ISBLANK('Year-to-date summary'!C14),"",'Year-to-date summary'!C14)</f>
        <v/>
      </c>
      <c r="D14" s="49">
        <f t="shared" si="0"/>
        <v>0</v>
      </c>
      <c r="E14" s="49">
        <f t="shared" si="1"/>
        <v>0</v>
      </c>
      <c r="F14" s="49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s="12" customFormat="1" ht="30" customHeight="1">
      <c r="A15" s="10"/>
      <c r="B15" s="45" t="str">
        <f>IF(ISBLANK('Year-to-date summary'!B15),"",'Year-to-date summary'!B15)</f>
        <v/>
      </c>
      <c r="C15" s="45" t="str">
        <f>IF(ISBLANK('Year-to-date summary'!C15),"",'Year-to-date summary'!C15)</f>
        <v/>
      </c>
      <c r="D15" s="49">
        <f t="shared" si="0"/>
        <v>0</v>
      </c>
      <c r="E15" s="49">
        <f t="shared" si="1"/>
        <v>0</v>
      </c>
      <c r="F15" s="49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s="12" customFormat="1" ht="30" customHeight="1">
      <c r="A16" s="10"/>
      <c r="B16" s="45" t="str">
        <f>IF(ISBLANK('Year-to-date summary'!B16),"",'Year-to-date summary'!B16)</f>
        <v/>
      </c>
      <c r="C16" s="45" t="str">
        <f>IF(ISBLANK('Year-to-date summary'!C16),"",'Year-to-date summary'!C16)</f>
        <v/>
      </c>
      <c r="D16" s="49">
        <f t="shared" si="0"/>
        <v>0</v>
      </c>
      <c r="E16" s="49">
        <f t="shared" si="1"/>
        <v>0</v>
      </c>
      <c r="F16" s="49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s="12" customFormat="1" ht="30" customHeight="1">
      <c r="A17" s="10"/>
      <c r="B17" s="45" t="str">
        <f>IF(ISBLANK('Year-to-date summary'!B17),"",'Year-to-date summary'!B17)</f>
        <v/>
      </c>
      <c r="C17" s="45" t="str">
        <f>IF(ISBLANK('Year-to-date summary'!C17),"",'Year-to-date summary'!C17)</f>
        <v/>
      </c>
      <c r="D17" s="49">
        <f t="shared" si="0"/>
        <v>0</v>
      </c>
      <c r="E17" s="49">
        <f t="shared" si="1"/>
        <v>0</v>
      </c>
      <c r="F17" s="49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1:98" s="12" customFormat="1" ht="30" customHeight="1">
      <c r="A18" s="10"/>
      <c r="B18" s="45" t="str">
        <f>IF(ISBLANK('Year-to-date summary'!B18),"",'Year-to-date summary'!B18)</f>
        <v/>
      </c>
      <c r="C18" s="45" t="str">
        <f>IF(ISBLANK('Year-to-date summary'!C18),"",'Year-to-date summary'!C18)</f>
        <v/>
      </c>
      <c r="D18" s="49">
        <f t="shared" si="0"/>
        <v>0</v>
      </c>
      <c r="E18" s="49">
        <f t="shared" si="1"/>
        <v>0</v>
      </c>
      <c r="F18" s="49">
        <f t="shared" si="2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1:98" s="12" customFormat="1" ht="30" customHeight="1">
      <c r="A19" s="10"/>
      <c r="B19" s="45" t="str">
        <f>IF(ISBLANK('Year-to-date summary'!B19),"",'Year-to-date summary'!B19)</f>
        <v/>
      </c>
      <c r="C19" s="45" t="str">
        <f>IF(ISBLANK('Year-to-date summary'!C19),"",'Year-to-date summary'!C19)</f>
        <v/>
      </c>
      <c r="D19" s="49">
        <f t="shared" si="0"/>
        <v>0</v>
      </c>
      <c r="E19" s="49">
        <f t="shared" si="1"/>
        <v>0</v>
      </c>
      <c r="F19" s="49">
        <f t="shared" si="2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1:98" s="12" customFormat="1" ht="30" customHeight="1">
      <c r="A20" s="10"/>
      <c r="B20" s="45" t="str">
        <f>IF(ISBLANK('Year-to-date summary'!B20),"",'Year-to-date summary'!B20)</f>
        <v/>
      </c>
      <c r="C20" s="45" t="str">
        <f>IF(ISBLANK('Year-to-date summary'!C20),"",'Year-to-date summary'!C20)</f>
        <v/>
      </c>
      <c r="D20" s="49">
        <f t="shared" si="0"/>
        <v>0</v>
      </c>
      <c r="E20" s="49">
        <f t="shared" si="1"/>
        <v>0</v>
      </c>
      <c r="F20" s="49">
        <f t="shared" si="2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1:98" s="12" customFormat="1" ht="30" customHeight="1">
      <c r="A21" s="10"/>
      <c r="B21" s="45" t="str">
        <f>IF(ISBLANK('Year-to-date summary'!B21),"",'Year-to-date summary'!B21)</f>
        <v/>
      </c>
      <c r="C21" s="45" t="str">
        <f>IF(ISBLANK('Year-to-date summary'!C21),"",'Year-to-date summary'!C21)</f>
        <v/>
      </c>
      <c r="D21" s="49">
        <f t="shared" si="0"/>
        <v>0</v>
      </c>
      <c r="E21" s="49">
        <f t="shared" si="1"/>
        <v>0</v>
      </c>
      <c r="F21" s="49">
        <f t="shared" si="2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1:98" s="12" customFormat="1" ht="30" customHeight="1">
      <c r="A22" s="10"/>
      <c r="B22" s="45" t="str">
        <f>IF(ISBLANK('Year-to-date summary'!B22),"",'Year-to-date summary'!B22)</f>
        <v/>
      </c>
      <c r="C22" s="45" t="str">
        <f>IF(ISBLANK('Year-to-date summary'!C22),"",'Year-to-date summary'!C22)</f>
        <v/>
      </c>
      <c r="D22" s="49">
        <f t="shared" si="0"/>
        <v>0</v>
      </c>
      <c r="E22" s="49">
        <f t="shared" si="1"/>
        <v>0</v>
      </c>
      <c r="F22" s="49">
        <f t="shared" si="2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1:98" s="12" customFormat="1" ht="30" customHeight="1">
      <c r="A23" s="10"/>
      <c r="B23" s="45" t="str">
        <f>IF(ISBLANK('Year-to-date summary'!B23),"",'Year-to-date summary'!B23)</f>
        <v/>
      </c>
      <c r="C23" s="45" t="str">
        <f>IF(ISBLANK('Year-to-date summary'!C23),"",'Year-to-date summary'!C23)</f>
        <v/>
      </c>
      <c r="D23" s="49">
        <f t="shared" si="0"/>
        <v>0</v>
      </c>
      <c r="E23" s="49">
        <f t="shared" si="1"/>
        <v>0</v>
      </c>
      <c r="F23" s="49">
        <f t="shared" si="2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1:98" s="12" customFormat="1" ht="30" customHeight="1">
      <c r="A24" s="10"/>
      <c r="B24" s="45" t="str">
        <f>IF(ISBLANK('Year-to-date summary'!B24),"",'Year-to-date summary'!B24)</f>
        <v/>
      </c>
      <c r="C24" s="45" t="str">
        <f>IF(ISBLANK('Year-to-date summary'!C24),"",'Year-to-date summary'!C24)</f>
        <v/>
      </c>
      <c r="D24" s="49">
        <f t="shared" si="0"/>
        <v>0</v>
      </c>
      <c r="E24" s="49">
        <f t="shared" si="1"/>
        <v>0</v>
      </c>
      <c r="F24" s="49">
        <f t="shared" si="2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s="12" customFormat="1" ht="30" customHeight="1">
      <c r="A25" s="10"/>
      <c r="B25" s="45" t="str">
        <f>IF(ISBLANK('Year-to-date summary'!B25),"",'Year-to-date summary'!B25)</f>
        <v/>
      </c>
      <c r="C25" s="45" t="str">
        <f>IF(ISBLANK('Year-to-date summary'!C25),"",'Year-to-date summary'!C25)</f>
        <v/>
      </c>
      <c r="D25" s="49">
        <f t="shared" si="0"/>
        <v>0</v>
      </c>
      <c r="E25" s="49">
        <f t="shared" si="1"/>
        <v>0</v>
      </c>
      <c r="F25" s="49">
        <f t="shared" si="2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1:98" s="12" customFormat="1" ht="30" customHeight="1">
      <c r="A26" s="10"/>
      <c r="B26" s="45" t="str">
        <f>IF(ISBLANK('Year-to-date summary'!B26),"",'Year-to-date summary'!B26)</f>
        <v/>
      </c>
      <c r="C26" s="45" t="str">
        <f>IF(ISBLANK('Year-to-date summary'!C26),"",'Year-to-date summary'!C26)</f>
        <v/>
      </c>
      <c r="D26" s="49">
        <f t="shared" si="0"/>
        <v>0</v>
      </c>
      <c r="E26" s="49">
        <f t="shared" si="1"/>
        <v>0</v>
      </c>
      <c r="F26" s="49">
        <f t="shared" si="2"/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1:98" s="12" customFormat="1" ht="30" customHeight="1">
      <c r="A27" s="10"/>
      <c r="B27" s="45" t="str">
        <f>IF(ISBLANK('Year-to-date summary'!B27),"",'Year-to-date summary'!B27)</f>
        <v/>
      </c>
      <c r="C27" s="45" t="str">
        <f>IF(ISBLANK('Year-to-date summary'!C27),"",'Year-to-date summary'!C27)</f>
        <v/>
      </c>
      <c r="D27" s="49">
        <f t="shared" si="0"/>
        <v>0</v>
      </c>
      <c r="E27" s="49">
        <f t="shared" si="1"/>
        <v>0</v>
      </c>
      <c r="F27" s="49">
        <f t="shared" si="2"/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1:98" s="12" customFormat="1" ht="30" customHeight="1">
      <c r="A28" s="10"/>
      <c r="B28" s="45" t="str">
        <f>IF(ISBLANK('Year-to-date summary'!B28),"",'Year-to-date summary'!B28)</f>
        <v/>
      </c>
      <c r="C28" s="45" t="str">
        <f>IF(ISBLANK('Year-to-date summary'!C28),"",'Year-to-date summary'!C28)</f>
        <v/>
      </c>
      <c r="D28" s="49">
        <f t="shared" si="0"/>
        <v>0</v>
      </c>
      <c r="E28" s="49">
        <f t="shared" si="1"/>
        <v>0</v>
      </c>
      <c r="F28" s="49">
        <f t="shared" si="2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1:98" s="12" customFormat="1" ht="30" customHeight="1">
      <c r="A29" s="10"/>
      <c r="B29" s="45" t="str">
        <f>IF(ISBLANK('Year-to-date summary'!B29),"",'Year-to-date summary'!B29)</f>
        <v/>
      </c>
      <c r="C29" s="45" t="str">
        <f>IF(ISBLANK('Year-to-date summary'!C29),"",'Year-to-date summary'!C29)</f>
        <v/>
      </c>
      <c r="D29" s="49">
        <f t="shared" si="0"/>
        <v>0</v>
      </c>
      <c r="E29" s="49">
        <f t="shared" si="1"/>
        <v>0</v>
      </c>
      <c r="F29" s="49">
        <f t="shared" si="2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1:98" s="12" customFormat="1" ht="30" customHeight="1">
      <c r="A30" s="10"/>
      <c r="B30" s="45" t="str">
        <f>IF(ISBLANK('Year-to-date summary'!B30),"",'Year-to-date summary'!B30)</f>
        <v/>
      </c>
      <c r="C30" s="45" t="str">
        <f>IF(ISBLANK('Year-to-date summary'!C30),"",'Year-to-date summary'!C30)</f>
        <v/>
      </c>
      <c r="D30" s="49">
        <f t="shared" si="0"/>
        <v>0</v>
      </c>
      <c r="E30" s="49">
        <f t="shared" si="1"/>
        <v>0</v>
      </c>
      <c r="F30" s="49">
        <f t="shared" si="2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1:98" s="12" customFormat="1" ht="30" customHeight="1">
      <c r="A31" s="10"/>
      <c r="B31" s="45" t="str">
        <f>IF(ISBLANK('Year-to-date summary'!B31),"",'Year-to-date summary'!B31)</f>
        <v/>
      </c>
      <c r="C31" s="45" t="str">
        <f>IF(ISBLANK('Year-to-date summary'!C31),"",'Year-to-date summary'!C31)</f>
        <v/>
      </c>
      <c r="D31" s="49">
        <f t="shared" si="0"/>
        <v>0</v>
      </c>
      <c r="E31" s="49">
        <f t="shared" si="1"/>
        <v>0</v>
      </c>
      <c r="F31" s="49">
        <f t="shared" si="2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1:98" s="12" customFormat="1" ht="30" customHeight="1">
      <c r="A32" s="10"/>
      <c r="B32" s="45" t="str">
        <f>IF(ISBLANK('Year-to-date summary'!B32),"",'Year-to-date summary'!B32)</f>
        <v/>
      </c>
      <c r="C32" s="45" t="str">
        <f>IF(ISBLANK('Year-to-date summary'!C32),"",'Year-to-date summary'!C32)</f>
        <v/>
      </c>
      <c r="D32" s="49">
        <f t="shared" si="0"/>
        <v>0</v>
      </c>
      <c r="E32" s="49">
        <f t="shared" si="1"/>
        <v>0</v>
      </c>
      <c r="F32" s="49">
        <f t="shared" si="2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1:98" s="12" customFormat="1" ht="30" customHeight="1">
      <c r="A33" s="10"/>
      <c r="B33" s="45" t="str">
        <f>IF(ISBLANK('Year-to-date summary'!B33),"",'Year-to-date summary'!B33)</f>
        <v/>
      </c>
      <c r="C33" s="45" t="str">
        <f>IF(ISBLANK('Year-to-date summary'!C33),"",'Year-to-date summary'!C33)</f>
        <v/>
      </c>
      <c r="D33" s="49">
        <f t="shared" si="0"/>
        <v>0</v>
      </c>
      <c r="E33" s="49">
        <f t="shared" si="1"/>
        <v>0</v>
      </c>
      <c r="F33" s="49">
        <f t="shared" si="2"/>
        <v>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1:98" s="12" customFormat="1" ht="30" customHeight="1">
      <c r="A34" s="10"/>
      <c r="B34" s="45" t="str">
        <f>IF(ISBLANK('Year-to-date summary'!B34),"",'Year-to-date summary'!B34)</f>
        <v/>
      </c>
      <c r="C34" s="45" t="str">
        <f>IF(ISBLANK('Year-to-date summary'!C34),"",'Year-to-date summary'!C34)</f>
        <v/>
      </c>
      <c r="D34" s="49">
        <f t="shared" si="0"/>
        <v>0</v>
      </c>
      <c r="E34" s="49">
        <f t="shared" si="1"/>
        <v>0</v>
      </c>
      <c r="F34" s="49">
        <f t="shared" si="2"/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1:98" s="12" customFormat="1" ht="30" customHeight="1">
      <c r="A35" s="10"/>
      <c r="B35" s="45" t="str">
        <f>IF(ISBLANK('Year-to-date summary'!B35),"",'Year-to-date summary'!B35)</f>
        <v/>
      </c>
      <c r="C35" s="45" t="str">
        <f>IF(ISBLANK('Year-to-date summary'!C35),"",'Year-to-date summary'!C35)</f>
        <v/>
      </c>
      <c r="D35" s="49">
        <f t="shared" si="0"/>
        <v>0</v>
      </c>
      <c r="E35" s="49">
        <f t="shared" si="1"/>
        <v>0</v>
      </c>
      <c r="F35" s="49">
        <f t="shared" si="2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1:98" s="12" customFormat="1" ht="30" customHeight="1">
      <c r="A36" s="10"/>
      <c r="B36" s="45" t="str">
        <f>IF(ISBLANK('Year-to-date summary'!B36),"",'Year-to-date summary'!B36)</f>
        <v/>
      </c>
      <c r="C36" s="45" t="str">
        <f>IF(ISBLANK('Year-to-date summary'!C36),"",'Year-to-date summary'!C36)</f>
        <v/>
      </c>
      <c r="D36" s="49">
        <f t="shared" si="0"/>
        <v>0</v>
      </c>
      <c r="E36" s="49">
        <f t="shared" si="1"/>
        <v>0</v>
      </c>
      <c r="F36" s="49">
        <f t="shared" si="2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1:98" s="12" customFormat="1" ht="30" customHeight="1">
      <c r="A37" s="10"/>
      <c r="B37" s="45" t="str">
        <f>IF(ISBLANK('Year-to-date summary'!B37),"",'Year-to-date summary'!B37)</f>
        <v/>
      </c>
      <c r="C37" s="45" t="str">
        <f>IF(ISBLANK('Year-to-date summary'!C37),"",'Year-to-date summary'!C37)</f>
        <v/>
      </c>
      <c r="D37" s="49">
        <f t="shared" si="0"/>
        <v>0</v>
      </c>
      <c r="E37" s="49">
        <f t="shared" si="1"/>
        <v>0</v>
      </c>
      <c r="F37" s="49">
        <f t="shared" si="2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</sheetData>
  <phoneticPr fontId="1" type="noConversion"/>
  <conditionalFormatting sqref="G7:CT37">
    <cfRule type="expression" dxfId="203" priority="1" stopIfTrue="1">
      <formula>G7="v"</formula>
    </cfRule>
    <cfRule type="expression" dxfId="202" priority="2" stopIfTrue="1">
      <formula>G7="P"</formula>
    </cfRule>
    <cfRule type="expression" dxfId="201" priority="3" stopIfTrue="1">
      <formula>G7="S"</formula>
    </cfRule>
  </conditionalFormatting>
  <dataValidations count="10">
    <dataValidation allowBlank="1" showInputMessage="1" showErrorMessage="1" prompt="Last Name is automatically updated in this column under this heading. Use heading filters to find specific entries" sqref="B6" xr:uid="{00000000-0002-0000-0300-000001000000}"/>
    <dataValidation allowBlank="1" showInputMessage="1" showErrorMessage="1" prompt="First Name is automatically updated in this column under this heading" sqref="C6" xr:uid="{00000000-0002-0000-0300-000002000000}"/>
    <dataValidation allowBlank="1" showInputMessage="1" showErrorMessage="1" prompt="Number of Vacation leave is automatically updated in this column under this heading" sqref="D6" xr:uid="{00000000-0002-0000-0300-000003000000}"/>
    <dataValidation allowBlank="1" showInputMessage="1" showErrorMessage="1" prompt="Number of Personal leave is automatically updated in this column under this heading" sqref="E6" xr:uid="{00000000-0002-0000-0300-000004000000}"/>
    <dataValidation allowBlank="1" showInputMessage="1" showErrorMessage="1" prompt="Number of Sick leave is automatically updated in this column under this heading" sqref="F6" xr:uid="{00000000-0002-0000-0300-000005000000}"/>
    <dataValidation allowBlank="1" showInputMessage="1" showErrorMessage="1" prompt="Dates are in this row. Enter V for Vacation, P for Personal, and S for Sick leave in column F through CQ under this heading" sqref="G6" xr:uid="{00000000-0002-0000-0300-000006000000}"/>
    <dataValidation allowBlank="1" showInputMessage="1" showErrorMessage="1" prompt="Create Attendance Tracker for first quarter in this worksheet. Enter details in Third Quadrant table. Company Name is automatically updated in this cell" sqref="B1" xr:uid="{00000000-0002-0000-0300-000007000000}"/>
    <dataValidation allowBlank="1" showInputMessage="1" showErrorMessage="1" prompt="Title of this worksheet is in this cell. Enter Date in cell below" sqref="B2" xr:uid="{00000000-0002-0000-0300-000008000000}"/>
    <dataValidation allowBlank="1" showInputMessage="1" showErrorMessage="1" prompt="Enter Date in this cell" sqref="B4" xr:uid="{00000000-0002-0000-0300-000009000000}"/>
    <dataValidation allowBlank="1" showInputMessage="1" showErrorMessage="1" prompt="Add the date in this cell" sqref="B4" xr:uid="{DDDDBAB8-77F0-45B2-BB38-45EF8719AF37}"/>
  </dataValidations>
  <pageMargins left="0.33" right="0.33" top="0.5" bottom="0.5" header="0.5" footer="0.5"/>
  <pageSetup orientation="landscape" horizontalDpi="4294967293" r:id="rId1"/>
  <headerFooter alignWithMargins="0">
    <oddFooter>&amp;L&amp;P of &amp;N&amp;R&amp;D</oddFooter>
  </headerFooter>
  <ignoredErrors>
    <ignoredError sqref="B7:C7" unlockedFormula="1"/>
    <ignoredError sqref="B8:C37" unlockedFormula="1" emptyCellReference="1"/>
    <ignoredError sqref="D7:F37" emptyCellReference="1"/>
    <ignoredError sqref="S6:CT37" twoDigitTextYear="1"/>
  </ignoredErrors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CT37"/>
  <sheetViews>
    <sheetView showGridLines="0" zoomScaleNormal="100" workbookViewId="0"/>
  </sheetViews>
  <sheetFormatPr defaultColWidth="8.5" defaultRowHeight="30" customHeight="1"/>
  <cols>
    <col min="1" max="1" width="3.796875" style="8" customWidth="1"/>
    <col min="2" max="3" width="20.796875" customWidth="1"/>
    <col min="4" max="6" width="10.796875" customWidth="1"/>
    <col min="7" max="98" width="5.796875" customWidth="1"/>
  </cols>
  <sheetData>
    <row r="1" spans="1:98" s="17" customFormat="1" ht="19.95" customHeight="1">
      <c r="A1" s="14"/>
      <c r="B1" s="66" t="str">
        <f>Company_Name</f>
        <v>Olson Harris Ltd. | Confidential</v>
      </c>
    </row>
    <row r="2" spans="1:98" s="56" customFormat="1" ht="34.950000000000003" customHeight="1">
      <c r="A2" s="54"/>
      <c r="B2" s="55" t="s">
        <v>394</v>
      </c>
    </row>
    <row r="3" spans="1:98" s="27" customFormat="1" ht="34.950000000000003" customHeight="1">
      <c r="A3" s="25"/>
      <c r="B3" s="65" t="s">
        <v>395</v>
      </c>
    </row>
    <row r="4" spans="1:98" s="17" customFormat="1" ht="19.95" customHeight="1">
      <c r="A4" s="14"/>
      <c r="B4" s="50" t="s">
        <v>378</v>
      </c>
      <c r="C4" s="15"/>
      <c r="D4" s="15"/>
      <c r="E4" s="15"/>
      <c r="F4" s="15"/>
      <c r="G4" s="15"/>
      <c r="H4" s="15"/>
      <c r="I4" s="16"/>
    </row>
    <row r="5" spans="1:98" ht="19.95" customHeight="1">
      <c r="B5" s="2"/>
      <c r="C5" s="2"/>
      <c r="D5" s="2"/>
      <c r="E5" s="2"/>
      <c r="F5" s="2"/>
      <c r="G5" s="2"/>
      <c r="H5" s="2"/>
      <c r="I5" s="7"/>
    </row>
    <row r="6" spans="1:98" s="44" customFormat="1" ht="60" customHeight="1">
      <c r="B6" s="41" t="s">
        <v>7</v>
      </c>
      <c r="C6" s="41" t="s">
        <v>8</v>
      </c>
      <c r="D6" s="6" t="s">
        <v>1</v>
      </c>
      <c r="E6" s="6" t="s">
        <v>2</v>
      </c>
      <c r="F6" s="6" t="s">
        <v>3</v>
      </c>
      <c r="G6" s="42" t="s">
        <v>282</v>
      </c>
      <c r="H6" s="42" t="s">
        <v>283</v>
      </c>
      <c r="I6" s="42" t="s">
        <v>284</v>
      </c>
      <c r="J6" s="42" t="s">
        <v>285</v>
      </c>
      <c r="K6" s="42" t="s">
        <v>286</v>
      </c>
      <c r="L6" s="42" t="s">
        <v>287</v>
      </c>
      <c r="M6" s="42" t="s">
        <v>288</v>
      </c>
      <c r="N6" s="42" t="s">
        <v>289</v>
      </c>
      <c r="O6" s="42" t="s">
        <v>290</v>
      </c>
      <c r="P6" s="42" t="s">
        <v>291</v>
      </c>
      <c r="Q6" s="42" t="s">
        <v>292</v>
      </c>
      <c r="R6" s="42" t="s">
        <v>293</v>
      </c>
      <c r="S6" s="42" t="s">
        <v>294</v>
      </c>
      <c r="T6" s="42" t="s">
        <v>295</v>
      </c>
      <c r="U6" s="42" t="s">
        <v>296</v>
      </c>
      <c r="V6" s="42" t="s">
        <v>297</v>
      </c>
      <c r="W6" s="42" t="s">
        <v>298</v>
      </c>
      <c r="X6" s="42" t="s">
        <v>299</v>
      </c>
      <c r="Y6" s="42" t="s">
        <v>300</v>
      </c>
      <c r="Z6" s="42" t="s">
        <v>301</v>
      </c>
      <c r="AA6" s="42" t="s">
        <v>302</v>
      </c>
      <c r="AB6" s="42" t="s">
        <v>303</v>
      </c>
      <c r="AC6" s="42" t="s">
        <v>304</v>
      </c>
      <c r="AD6" s="42" t="s">
        <v>306</v>
      </c>
      <c r="AE6" s="42" t="s">
        <v>305</v>
      </c>
      <c r="AF6" s="42" t="s">
        <v>307</v>
      </c>
      <c r="AG6" s="42" t="s">
        <v>308</v>
      </c>
      <c r="AH6" s="42" t="s">
        <v>309</v>
      </c>
      <c r="AI6" s="42" t="s">
        <v>310</v>
      </c>
      <c r="AJ6" s="42" t="s">
        <v>311</v>
      </c>
      <c r="AK6" s="42" t="s">
        <v>312</v>
      </c>
      <c r="AL6" s="42" t="s">
        <v>313</v>
      </c>
      <c r="AM6" s="42" t="s">
        <v>314</v>
      </c>
      <c r="AN6" s="42" t="s">
        <v>315</v>
      </c>
      <c r="AO6" s="42" t="s">
        <v>316</v>
      </c>
      <c r="AP6" s="42" t="s">
        <v>317</v>
      </c>
      <c r="AQ6" s="42" t="s">
        <v>318</v>
      </c>
      <c r="AR6" s="42" t="s">
        <v>319</v>
      </c>
      <c r="AS6" s="42" t="s">
        <v>320</v>
      </c>
      <c r="AT6" s="42" t="s">
        <v>321</v>
      </c>
      <c r="AU6" s="42" t="s">
        <v>322</v>
      </c>
      <c r="AV6" s="42" t="s">
        <v>323</v>
      </c>
      <c r="AW6" s="42" t="s">
        <v>324</v>
      </c>
      <c r="AX6" s="42" t="s">
        <v>325</v>
      </c>
      <c r="AY6" s="42" t="s">
        <v>326</v>
      </c>
      <c r="AZ6" s="42" t="s">
        <v>327</v>
      </c>
      <c r="BA6" s="42" t="s">
        <v>328</v>
      </c>
      <c r="BB6" s="42" t="s">
        <v>329</v>
      </c>
      <c r="BC6" s="42" t="s">
        <v>330</v>
      </c>
      <c r="BD6" s="42" t="s">
        <v>331</v>
      </c>
      <c r="BE6" s="42" t="s">
        <v>332</v>
      </c>
      <c r="BF6" s="42" t="s">
        <v>333</v>
      </c>
      <c r="BG6" s="42" t="s">
        <v>334</v>
      </c>
      <c r="BH6" s="42" t="s">
        <v>335</v>
      </c>
      <c r="BI6" s="42" t="s">
        <v>336</v>
      </c>
      <c r="BJ6" s="42" t="s">
        <v>337</v>
      </c>
      <c r="BK6" s="42" t="s">
        <v>338</v>
      </c>
      <c r="BL6" s="42" t="s">
        <v>339</v>
      </c>
      <c r="BM6" s="42" t="s">
        <v>340</v>
      </c>
      <c r="BN6" s="42" t="s">
        <v>341</v>
      </c>
      <c r="BO6" s="42" t="s">
        <v>342</v>
      </c>
      <c r="BP6" s="42" t="s">
        <v>343</v>
      </c>
      <c r="BQ6" s="42" t="s">
        <v>344</v>
      </c>
      <c r="BR6" s="42" t="s">
        <v>345</v>
      </c>
      <c r="BS6" s="42" t="s">
        <v>346</v>
      </c>
      <c r="BT6" s="42" t="s">
        <v>347</v>
      </c>
      <c r="BU6" s="42" t="s">
        <v>348</v>
      </c>
      <c r="BV6" s="42" t="s">
        <v>349</v>
      </c>
      <c r="BW6" s="42" t="s">
        <v>350</v>
      </c>
      <c r="BX6" s="42" t="s">
        <v>351</v>
      </c>
      <c r="BY6" s="42" t="s">
        <v>352</v>
      </c>
      <c r="BZ6" s="42" t="s">
        <v>353</v>
      </c>
      <c r="CA6" s="42" t="s">
        <v>354</v>
      </c>
      <c r="CB6" s="42" t="s">
        <v>355</v>
      </c>
      <c r="CC6" s="42" t="s">
        <v>356</v>
      </c>
      <c r="CD6" s="42" t="s">
        <v>357</v>
      </c>
      <c r="CE6" s="42" t="s">
        <v>358</v>
      </c>
      <c r="CF6" s="42" t="s">
        <v>359</v>
      </c>
      <c r="CG6" s="42" t="s">
        <v>360</v>
      </c>
      <c r="CH6" s="42" t="s">
        <v>361</v>
      </c>
      <c r="CI6" s="42" t="s">
        <v>362</v>
      </c>
      <c r="CJ6" s="42" t="s">
        <v>363</v>
      </c>
      <c r="CK6" s="42" t="s">
        <v>364</v>
      </c>
      <c r="CL6" s="42" t="s">
        <v>365</v>
      </c>
      <c r="CM6" s="42" t="s">
        <v>366</v>
      </c>
      <c r="CN6" s="42" t="s">
        <v>367</v>
      </c>
      <c r="CO6" s="42" t="s">
        <v>368</v>
      </c>
      <c r="CP6" s="42" t="s">
        <v>369</v>
      </c>
      <c r="CQ6" s="42" t="s">
        <v>370</v>
      </c>
      <c r="CR6" s="42" t="s">
        <v>371</v>
      </c>
      <c r="CS6" s="42" t="s">
        <v>372</v>
      </c>
      <c r="CT6" s="42" t="s">
        <v>373</v>
      </c>
    </row>
    <row r="7" spans="1:98" s="12" customFormat="1" ht="30" customHeight="1">
      <c r="A7" s="10"/>
      <c r="B7" s="45" t="str">
        <f>IF(ISBLANK('Year-to-date summary'!B7),"",'Year-to-date summary'!B7)</f>
        <v>Hughes</v>
      </c>
      <c r="C7" s="45" t="str">
        <f>IF(ISBLANK('Year-to-date summary'!C7),"",'Year-to-date summary'!C7)</f>
        <v>Shawn</v>
      </c>
      <c r="D7" s="39">
        <f t="shared" ref="D7:D37" si="0">COUNTIF($G7:$CT7, "V")</f>
        <v>0</v>
      </c>
      <c r="E7" s="39">
        <f>COUNTIF($G7:CT7, "P")</f>
        <v>0</v>
      </c>
      <c r="F7" s="39">
        <f>COUNTIF($G7:CT7, "S")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s="12" customFormat="1" ht="30" customHeight="1">
      <c r="A8" s="10"/>
      <c r="B8" s="45" t="str">
        <f>IF(ISBLANK('Year-to-date summary'!B8),"",'Year-to-date summary'!B8)</f>
        <v/>
      </c>
      <c r="C8" s="45" t="str">
        <f>IF(ISBLANK('Year-to-date summary'!C8),"",'Year-to-date summary'!C8)</f>
        <v/>
      </c>
      <c r="D8" s="39">
        <f t="shared" si="0"/>
        <v>0</v>
      </c>
      <c r="E8" s="39">
        <f>COUNTIF($G8:CT8, "P")</f>
        <v>0</v>
      </c>
      <c r="F8" s="39">
        <f>COUNTIF($G8:CT8, "S")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s="12" customFormat="1" ht="30" customHeight="1">
      <c r="A9" s="10"/>
      <c r="B9" s="45" t="str">
        <f>IF(ISBLANK('Year-to-date summary'!B9),"",'Year-to-date summary'!B9)</f>
        <v/>
      </c>
      <c r="C9" s="45" t="str">
        <f>IF(ISBLANK('Year-to-date summary'!C9),"",'Year-to-date summary'!C9)</f>
        <v/>
      </c>
      <c r="D9" s="39">
        <f t="shared" si="0"/>
        <v>0</v>
      </c>
      <c r="E9" s="39">
        <f>COUNTIF($G9:CT9, "P")</f>
        <v>0</v>
      </c>
      <c r="F9" s="39">
        <f>COUNTIF($G9:CT9, "S")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s="12" customFormat="1" ht="30" customHeight="1">
      <c r="A10" s="10"/>
      <c r="B10" s="45" t="str">
        <f>IF(ISBLANK('Year-to-date summary'!B10),"",'Year-to-date summary'!B10)</f>
        <v/>
      </c>
      <c r="C10" s="45" t="str">
        <f>IF(ISBLANK('Year-to-date summary'!C10),"",'Year-to-date summary'!C10)</f>
        <v/>
      </c>
      <c r="D10" s="39">
        <f t="shared" si="0"/>
        <v>0</v>
      </c>
      <c r="E10" s="39">
        <f>COUNTIF($G10:CT10, "P")</f>
        <v>0</v>
      </c>
      <c r="F10" s="39">
        <f>COUNTIF($G10:CT10, "S")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s="12" customFormat="1" ht="30" customHeight="1">
      <c r="A11" s="10"/>
      <c r="B11" s="45" t="str">
        <f>IF(ISBLANK('Year-to-date summary'!B11),"",'Year-to-date summary'!B11)</f>
        <v/>
      </c>
      <c r="C11" s="45" t="str">
        <f>IF(ISBLANK('Year-to-date summary'!C11),"",'Year-to-date summary'!C11)</f>
        <v/>
      </c>
      <c r="D11" s="39">
        <f t="shared" si="0"/>
        <v>0</v>
      </c>
      <c r="E11" s="39">
        <f>COUNTIF($G11:CT11, "P")</f>
        <v>0</v>
      </c>
      <c r="F11" s="39">
        <f>COUNTIF($G11:CT11, "S")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s="12" customFormat="1" ht="30" customHeight="1">
      <c r="A12" s="10"/>
      <c r="B12" s="45" t="str">
        <f>IF(ISBLANK('Year-to-date summary'!B12),"",'Year-to-date summary'!B12)</f>
        <v/>
      </c>
      <c r="C12" s="45" t="str">
        <f>IF(ISBLANK('Year-to-date summary'!C12),"",'Year-to-date summary'!C12)</f>
        <v/>
      </c>
      <c r="D12" s="39">
        <f t="shared" si="0"/>
        <v>0</v>
      </c>
      <c r="E12" s="39">
        <f>COUNTIF($G12:CT12, "P")</f>
        <v>0</v>
      </c>
      <c r="F12" s="39">
        <f>COUNTIF($G12:CT12, "S")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s="12" customFormat="1" ht="30" customHeight="1">
      <c r="A13" s="10"/>
      <c r="B13" s="45" t="str">
        <f>IF(ISBLANK('Year-to-date summary'!B13),"",'Year-to-date summary'!B13)</f>
        <v/>
      </c>
      <c r="C13" s="45" t="str">
        <f>IF(ISBLANK('Year-to-date summary'!C13),"",'Year-to-date summary'!C13)</f>
        <v/>
      </c>
      <c r="D13" s="39">
        <f t="shared" si="0"/>
        <v>0</v>
      </c>
      <c r="E13" s="39">
        <f>COUNTIF($G13:CT13, "P")</f>
        <v>0</v>
      </c>
      <c r="F13" s="39">
        <f>COUNTIF($G13:CT13, "S")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s="12" customFormat="1" ht="30" customHeight="1">
      <c r="A14" s="10"/>
      <c r="B14" s="45" t="str">
        <f>IF(ISBLANK('Year-to-date summary'!B14),"",'Year-to-date summary'!B14)</f>
        <v/>
      </c>
      <c r="C14" s="45" t="str">
        <f>IF(ISBLANK('Year-to-date summary'!C14),"",'Year-to-date summary'!C14)</f>
        <v/>
      </c>
      <c r="D14" s="39">
        <f t="shared" si="0"/>
        <v>0</v>
      </c>
      <c r="E14" s="39">
        <f>COUNTIF($G14:CT14, "P")</f>
        <v>0</v>
      </c>
      <c r="F14" s="39">
        <f>COUNTIF($G14:CT14, "S")</f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s="12" customFormat="1" ht="30" customHeight="1">
      <c r="A15" s="10"/>
      <c r="B15" s="45" t="str">
        <f>IF(ISBLANK('Year-to-date summary'!B15),"",'Year-to-date summary'!B15)</f>
        <v/>
      </c>
      <c r="C15" s="45" t="str">
        <f>IF(ISBLANK('Year-to-date summary'!C15),"",'Year-to-date summary'!C15)</f>
        <v/>
      </c>
      <c r="D15" s="39">
        <f t="shared" si="0"/>
        <v>0</v>
      </c>
      <c r="E15" s="39">
        <f>COUNTIF($G15:CT15, "P")</f>
        <v>0</v>
      </c>
      <c r="F15" s="39">
        <f>COUNTIF($G15:CT15, "S")</f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s="12" customFormat="1" ht="30" customHeight="1">
      <c r="A16" s="10"/>
      <c r="B16" s="45" t="str">
        <f>IF(ISBLANK('Year-to-date summary'!B16),"",'Year-to-date summary'!B16)</f>
        <v/>
      </c>
      <c r="C16" s="45" t="str">
        <f>IF(ISBLANK('Year-to-date summary'!C16),"",'Year-to-date summary'!C16)</f>
        <v/>
      </c>
      <c r="D16" s="39">
        <f t="shared" si="0"/>
        <v>0</v>
      </c>
      <c r="E16" s="39">
        <f>COUNTIF($G16:CT16, "P")</f>
        <v>0</v>
      </c>
      <c r="F16" s="39">
        <f>COUNTIF($G16:CT16, "S")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s="12" customFormat="1" ht="30" customHeight="1">
      <c r="A17" s="10"/>
      <c r="B17" s="45" t="str">
        <f>IF(ISBLANK('Year-to-date summary'!B17),"",'Year-to-date summary'!B17)</f>
        <v/>
      </c>
      <c r="C17" s="45" t="str">
        <f>IF(ISBLANK('Year-to-date summary'!C17),"",'Year-to-date summary'!C17)</f>
        <v/>
      </c>
      <c r="D17" s="39">
        <f t="shared" si="0"/>
        <v>0</v>
      </c>
      <c r="E17" s="39">
        <f>COUNTIF($G17:CT17, "P")</f>
        <v>0</v>
      </c>
      <c r="F17" s="39">
        <f>COUNTIF($G17:CT17, "S")</f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1:98" s="12" customFormat="1" ht="30" customHeight="1">
      <c r="A18" s="10"/>
      <c r="B18" s="45" t="str">
        <f>IF(ISBLANK('Year-to-date summary'!B18),"",'Year-to-date summary'!B18)</f>
        <v/>
      </c>
      <c r="C18" s="45" t="str">
        <f>IF(ISBLANK('Year-to-date summary'!C18),"",'Year-to-date summary'!C18)</f>
        <v/>
      </c>
      <c r="D18" s="39">
        <f t="shared" si="0"/>
        <v>0</v>
      </c>
      <c r="E18" s="39">
        <f>COUNTIF($G18:CT18, "P")</f>
        <v>0</v>
      </c>
      <c r="F18" s="39">
        <f>COUNTIF($G18:CT18, "S")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1:98" s="12" customFormat="1" ht="30" customHeight="1">
      <c r="A19" s="10"/>
      <c r="B19" s="45" t="str">
        <f>IF(ISBLANK('Year-to-date summary'!B19),"",'Year-to-date summary'!B19)</f>
        <v/>
      </c>
      <c r="C19" s="45" t="str">
        <f>IF(ISBLANK('Year-to-date summary'!C19),"",'Year-to-date summary'!C19)</f>
        <v/>
      </c>
      <c r="D19" s="39">
        <f t="shared" si="0"/>
        <v>0</v>
      </c>
      <c r="E19" s="39">
        <f>COUNTIF($G19:CT19, "P")</f>
        <v>0</v>
      </c>
      <c r="F19" s="39">
        <f>COUNTIF($G19:CT19, "S")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1:98" s="12" customFormat="1" ht="30" customHeight="1">
      <c r="A20" s="10"/>
      <c r="B20" s="45" t="str">
        <f>IF(ISBLANK('Year-to-date summary'!B20),"",'Year-to-date summary'!B20)</f>
        <v/>
      </c>
      <c r="C20" s="45" t="str">
        <f>IF(ISBLANK('Year-to-date summary'!C20),"",'Year-to-date summary'!C20)</f>
        <v/>
      </c>
      <c r="D20" s="39">
        <f t="shared" si="0"/>
        <v>0</v>
      </c>
      <c r="E20" s="39">
        <f>COUNTIF($G20:CT20, "P")</f>
        <v>0</v>
      </c>
      <c r="F20" s="39">
        <f>COUNTIF($G20:CT20, "S")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1:98" s="12" customFormat="1" ht="30" customHeight="1">
      <c r="A21" s="10"/>
      <c r="B21" s="45" t="str">
        <f>IF(ISBLANK('Year-to-date summary'!B21),"",'Year-to-date summary'!B21)</f>
        <v/>
      </c>
      <c r="C21" s="45" t="str">
        <f>IF(ISBLANK('Year-to-date summary'!C21),"",'Year-to-date summary'!C21)</f>
        <v/>
      </c>
      <c r="D21" s="39">
        <f t="shared" si="0"/>
        <v>0</v>
      </c>
      <c r="E21" s="39">
        <f>COUNTIF($G21:CT21, "P")</f>
        <v>0</v>
      </c>
      <c r="F21" s="39">
        <f>COUNTIF($G21:CT21, "S")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1:98" s="12" customFormat="1" ht="30" customHeight="1">
      <c r="A22" s="10"/>
      <c r="B22" s="45" t="str">
        <f>IF(ISBLANK('Year-to-date summary'!B22),"",'Year-to-date summary'!B22)</f>
        <v/>
      </c>
      <c r="C22" s="45" t="str">
        <f>IF(ISBLANK('Year-to-date summary'!C22),"",'Year-to-date summary'!C22)</f>
        <v/>
      </c>
      <c r="D22" s="39">
        <f t="shared" si="0"/>
        <v>0</v>
      </c>
      <c r="E22" s="39">
        <f>COUNTIF($G22:CT22, "P")</f>
        <v>0</v>
      </c>
      <c r="F22" s="39">
        <f>COUNTIF($G22:CT22, "S")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1:98" s="12" customFormat="1" ht="30" customHeight="1">
      <c r="A23" s="10"/>
      <c r="B23" s="45" t="str">
        <f>IF(ISBLANK('Year-to-date summary'!B23),"",'Year-to-date summary'!B23)</f>
        <v/>
      </c>
      <c r="C23" s="45" t="str">
        <f>IF(ISBLANK('Year-to-date summary'!C23),"",'Year-to-date summary'!C23)</f>
        <v/>
      </c>
      <c r="D23" s="39">
        <f t="shared" si="0"/>
        <v>0</v>
      </c>
      <c r="E23" s="39">
        <f>COUNTIF($G23:CT23, "P")</f>
        <v>0</v>
      </c>
      <c r="F23" s="39">
        <f>COUNTIF($G23:CT23, "S")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1:98" s="12" customFormat="1" ht="30" customHeight="1">
      <c r="A24" s="10"/>
      <c r="B24" s="45" t="str">
        <f>IF(ISBLANK('Year-to-date summary'!B24),"",'Year-to-date summary'!B24)</f>
        <v/>
      </c>
      <c r="C24" s="45" t="str">
        <f>IF(ISBLANK('Year-to-date summary'!C24),"",'Year-to-date summary'!C24)</f>
        <v/>
      </c>
      <c r="D24" s="39">
        <f t="shared" si="0"/>
        <v>0</v>
      </c>
      <c r="E24" s="39">
        <f>COUNTIF($G24:CT24, "P")</f>
        <v>0</v>
      </c>
      <c r="F24" s="39">
        <f>COUNTIF($G24:CT24, "S")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s="12" customFormat="1" ht="30" customHeight="1">
      <c r="A25" s="10"/>
      <c r="B25" s="45" t="str">
        <f>IF(ISBLANK('Year-to-date summary'!B25),"",'Year-to-date summary'!B25)</f>
        <v/>
      </c>
      <c r="C25" s="45" t="str">
        <f>IF(ISBLANK('Year-to-date summary'!C25),"",'Year-to-date summary'!C25)</f>
        <v/>
      </c>
      <c r="D25" s="39">
        <f t="shared" si="0"/>
        <v>0</v>
      </c>
      <c r="E25" s="39">
        <f>COUNTIF($G25:CT25, "P")</f>
        <v>0</v>
      </c>
      <c r="F25" s="39">
        <f>COUNTIF($G25:CT25, "S")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1:98" s="12" customFormat="1" ht="30" customHeight="1">
      <c r="A26" s="10"/>
      <c r="B26" s="45" t="str">
        <f>IF(ISBLANK('Year-to-date summary'!B26),"",'Year-to-date summary'!B26)</f>
        <v/>
      </c>
      <c r="C26" s="45" t="str">
        <f>IF(ISBLANK('Year-to-date summary'!C26),"",'Year-to-date summary'!C26)</f>
        <v/>
      </c>
      <c r="D26" s="39">
        <f t="shared" si="0"/>
        <v>0</v>
      </c>
      <c r="E26" s="39">
        <f>COUNTIF($G26:CT26, "P")</f>
        <v>0</v>
      </c>
      <c r="F26" s="39">
        <f>COUNTIF($G26:CT26, "S")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1:98" s="12" customFormat="1" ht="30" customHeight="1">
      <c r="A27" s="10"/>
      <c r="B27" s="45" t="str">
        <f>IF(ISBLANK('Year-to-date summary'!B27),"",'Year-to-date summary'!B27)</f>
        <v/>
      </c>
      <c r="C27" s="45" t="str">
        <f>IF(ISBLANK('Year-to-date summary'!C27),"",'Year-to-date summary'!C27)</f>
        <v/>
      </c>
      <c r="D27" s="39">
        <f t="shared" si="0"/>
        <v>0</v>
      </c>
      <c r="E27" s="39">
        <f>COUNTIF($G27:CT27, "P")</f>
        <v>0</v>
      </c>
      <c r="F27" s="39">
        <f>COUNTIF($G27:CT27, "S")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1:98" s="12" customFormat="1" ht="30" customHeight="1">
      <c r="A28" s="10"/>
      <c r="B28" s="45" t="str">
        <f>IF(ISBLANK('Year-to-date summary'!B28),"",'Year-to-date summary'!B28)</f>
        <v/>
      </c>
      <c r="C28" s="45" t="str">
        <f>IF(ISBLANK('Year-to-date summary'!C28),"",'Year-to-date summary'!C28)</f>
        <v/>
      </c>
      <c r="D28" s="39">
        <f t="shared" si="0"/>
        <v>0</v>
      </c>
      <c r="E28" s="39">
        <f>COUNTIF($G28:CT28, "P")</f>
        <v>0</v>
      </c>
      <c r="F28" s="39">
        <f>COUNTIF($G28:CT28, "S")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1:98" s="12" customFormat="1" ht="30" customHeight="1">
      <c r="A29" s="10"/>
      <c r="B29" s="45" t="str">
        <f>IF(ISBLANK('Year-to-date summary'!B29),"",'Year-to-date summary'!B29)</f>
        <v/>
      </c>
      <c r="C29" s="45" t="str">
        <f>IF(ISBLANK('Year-to-date summary'!C29),"",'Year-to-date summary'!C29)</f>
        <v/>
      </c>
      <c r="D29" s="39">
        <f t="shared" si="0"/>
        <v>0</v>
      </c>
      <c r="E29" s="39">
        <f>COUNTIF($G29:CT29, "P")</f>
        <v>0</v>
      </c>
      <c r="F29" s="39">
        <f>COUNTIF($G29:CT29, "S")</f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1:98" s="12" customFormat="1" ht="30" customHeight="1">
      <c r="A30" s="10"/>
      <c r="B30" s="45" t="str">
        <f>IF(ISBLANK('Year-to-date summary'!B30),"",'Year-to-date summary'!B30)</f>
        <v/>
      </c>
      <c r="C30" s="45" t="str">
        <f>IF(ISBLANK('Year-to-date summary'!C30),"",'Year-to-date summary'!C30)</f>
        <v/>
      </c>
      <c r="D30" s="39">
        <f t="shared" si="0"/>
        <v>0</v>
      </c>
      <c r="E30" s="39">
        <f>COUNTIF($G30:CT30, "P")</f>
        <v>0</v>
      </c>
      <c r="F30" s="39">
        <f>COUNTIF($G30:CT30, "S")</f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1:98" s="12" customFormat="1" ht="30" customHeight="1">
      <c r="A31" s="10"/>
      <c r="B31" s="45" t="str">
        <f>IF(ISBLANK('Year-to-date summary'!B31),"",'Year-to-date summary'!B31)</f>
        <v/>
      </c>
      <c r="C31" s="45" t="str">
        <f>IF(ISBLANK('Year-to-date summary'!C31),"",'Year-to-date summary'!C31)</f>
        <v/>
      </c>
      <c r="D31" s="39">
        <f t="shared" si="0"/>
        <v>0</v>
      </c>
      <c r="E31" s="39">
        <f>COUNTIF($G31:CT31, "P")</f>
        <v>0</v>
      </c>
      <c r="F31" s="39">
        <f>COUNTIF($G31:CT31, "S")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1:98" s="12" customFormat="1" ht="30" customHeight="1">
      <c r="A32" s="10"/>
      <c r="B32" s="45" t="str">
        <f>IF(ISBLANK('Year-to-date summary'!B32),"",'Year-to-date summary'!B32)</f>
        <v/>
      </c>
      <c r="C32" s="45" t="str">
        <f>IF(ISBLANK('Year-to-date summary'!C32),"",'Year-to-date summary'!C32)</f>
        <v/>
      </c>
      <c r="D32" s="39">
        <f t="shared" si="0"/>
        <v>0</v>
      </c>
      <c r="E32" s="39">
        <f>COUNTIF($G32:CT32, "P")</f>
        <v>0</v>
      </c>
      <c r="F32" s="39">
        <f>COUNTIF($G32:CT32, "S")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1:98" s="12" customFormat="1" ht="30" customHeight="1">
      <c r="A33" s="10"/>
      <c r="B33" s="45" t="str">
        <f>IF(ISBLANK('Year-to-date summary'!B33),"",'Year-to-date summary'!B33)</f>
        <v/>
      </c>
      <c r="C33" s="45" t="str">
        <f>IF(ISBLANK('Year-to-date summary'!C33),"",'Year-to-date summary'!C33)</f>
        <v/>
      </c>
      <c r="D33" s="39">
        <f t="shared" si="0"/>
        <v>0</v>
      </c>
      <c r="E33" s="39">
        <f>COUNTIF($G33:CT33, "P")</f>
        <v>0</v>
      </c>
      <c r="F33" s="39">
        <f>COUNTIF($G33:CT33, "S")</f>
        <v>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1:98" s="12" customFormat="1" ht="30" customHeight="1">
      <c r="A34" s="10"/>
      <c r="B34" s="45" t="str">
        <f>IF(ISBLANK('Year-to-date summary'!B34),"",'Year-to-date summary'!B34)</f>
        <v/>
      </c>
      <c r="C34" s="45" t="str">
        <f>IF(ISBLANK('Year-to-date summary'!C34),"",'Year-to-date summary'!C34)</f>
        <v/>
      </c>
      <c r="D34" s="39">
        <f t="shared" si="0"/>
        <v>0</v>
      </c>
      <c r="E34" s="39">
        <f>COUNTIF($G34:CT34, "P")</f>
        <v>0</v>
      </c>
      <c r="F34" s="39">
        <f>COUNTIF($G34:CT34, "S")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1:98" s="12" customFormat="1" ht="30" customHeight="1">
      <c r="A35" s="10"/>
      <c r="B35" s="45" t="str">
        <f>IF(ISBLANK('Year-to-date summary'!B35),"",'Year-to-date summary'!B35)</f>
        <v/>
      </c>
      <c r="C35" s="45" t="str">
        <f>IF(ISBLANK('Year-to-date summary'!C35),"",'Year-to-date summary'!C35)</f>
        <v/>
      </c>
      <c r="D35" s="39">
        <f t="shared" si="0"/>
        <v>0</v>
      </c>
      <c r="E35" s="39">
        <f>COUNTIF($G35:CT35, "P")</f>
        <v>0</v>
      </c>
      <c r="F35" s="39">
        <f>COUNTIF($G35:CT35, "S")</f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1:98" s="12" customFormat="1" ht="30" customHeight="1">
      <c r="A36" s="10"/>
      <c r="B36" s="45" t="str">
        <f>IF(ISBLANK('Year-to-date summary'!B36),"",'Year-to-date summary'!B36)</f>
        <v/>
      </c>
      <c r="C36" s="45" t="str">
        <f>IF(ISBLANK('Year-to-date summary'!C36),"",'Year-to-date summary'!C36)</f>
        <v/>
      </c>
      <c r="D36" s="39">
        <f t="shared" si="0"/>
        <v>0</v>
      </c>
      <c r="E36" s="39">
        <f>COUNTIF($G36:CT36, "P")</f>
        <v>0</v>
      </c>
      <c r="F36" s="39">
        <f>COUNTIF($G36:CT36, "S")</f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1:98" s="12" customFormat="1" ht="30" customHeight="1">
      <c r="A37" s="10"/>
      <c r="B37" s="45" t="str">
        <f>IF(ISBLANK('Year-to-date summary'!B37),"",'Year-to-date summary'!B37)</f>
        <v/>
      </c>
      <c r="C37" s="45" t="str">
        <f>IF(ISBLANK('Year-to-date summary'!C37),"",'Year-to-date summary'!C37)</f>
        <v/>
      </c>
      <c r="D37" s="39">
        <f t="shared" si="0"/>
        <v>0</v>
      </c>
      <c r="E37" s="39">
        <f>COUNTIF($G37:CT37, "P")</f>
        <v>0</v>
      </c>
      <c r="F37" s="39">
        <f>COUNTIF($G37:CT37, "S")</f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</sheetData>
  <phoneticPr fontId="1" type="noConversion"/>
  <conditionalFormatting sqref="G7:CT37">
    <cfRule type="expression" dxfId="101" priority="1" stopIfTrue="1">
      <formula>G7="v"</formula>
    </cfRule>
    <cfRule type="expression" dxfId="100" priority="2" stopIfTrue="1">
      <formula>G7="P"</formula>
    </cfRule>
    <cfRule type="expression" dxfId="99" priority="3" stopIfTrue="1">
      <formula>G7="S"</formula>
    </cfRule>
  </conditionalFormatting>
  <dataValidations count="10">
    <dataValidation allowBlank="1" showInputMessage="1" showErrorMessage="1" prompt="Last Name is automatically updated in this column under this heading. Use heading filters to find specific entries" sqref="B6" xr:uid="{00000000-0002-0000-0400-000001000000}"/>
    <dataValidation allowBlank="1" showInputMessage="1" showErrorMessage="1" prompt="First Name is automatically updated in this column under this heading" sqref="C6" xr:uid="{00000000-0002-0000-0400-000002000000}"/>
    <dataValidation allowBlank="1" showInputMessage="1" showErrorMessage="1" prompt="Number of Vacation leave is automatically updated in this column under this heading" sqref="D6" xr:uid="{00000000-0002-0000-0400-000003000000}"/>
    <dataValidation allowBlank="1" showInputMessage="1" showErrorMessage="1" prompt="Number of Personal leave is automatically updated in this column under this heading" sqref="E6" xr:uid="{00000000-0002-0000-0400-000004000000}"/>
    <dataValidation allowBlank="1" showInputMessage="1" showErrorMessage="1" prompt="Number of Sick leave is automatically updated in this column under this heading" sqref="F6" xr:uid="{00000000-0002-0000-0400-000005000000}"/>
    <dataValidation allowBlank="1" showInputMessage="1" showErrorMessage="1" prompt="Dates are in this row. Enter V for Vacation, P for Personal, and S for Sick leave in column F through CQ under this heading" sqref="G6" xr:uid="{00000000-0002-0000-0400-000006000000}"/>
    <dataValidation allowBlank="1" showInputMessage="1" showErrorMessage="1" prompt="Create Attendance Tracker for first quarter in this worksheet. Enter details in Fourth Quadrant table. Company Name is automatically updated in this cell" sqref="B1" xr:uid="{00000000-0002-0000-0400-000007000000}"/>
    <dataValidation allowBlank="1" showInputMessage="1" showErrorMessage="1" prompt="Title of this worksheet is in this cell. Enter Date in cell below" sqref="B2" xr:uid="{00000000-0002-0000-0400-000008000000}"/>
    <dataValidation allowBlank="1" showInputMessage="1" showErrorMessage="1" prompt="Enter Date in this cell" sqref="B4" xr:uid="{00000000-0002-0000-0400-000009000000}"/>
    <dataValidation allowBlank="1" showInputMessage="1" showErrorMessage="1" prompt="Add the date in this cell" sqref="B4" xr:uid="{2C625D92-DE43-4B3A-9C0A-2337776AD12E}"/>
  </dataValidations>
  <pageMargins left="0.33" right="0.33" top="0.5" bottom="0.5" header="0.5" footer="0.5"/>
  <pageSetup orientation="landscape" horizontalDpi="4294967293" r:id="rId1"/>
  <headerFooter alignWithMargins="0">
    <oddFooter>&amp;L&amp;P of &amp;N&amp;R&amp;D</oddFooter>
  </headerFooter>
  <ignoredErrors>
    <ignoredError sqref="B7:C7" unlockedFormula="1"/>
    <ignoredError sqref="B8:C37" unlockedFormula="1" emptyCellReference="1"/>
    <ignoredError sqref="D7:F37" emptyCellReference="1"/>
    <ignoredError sqref="S6:CT6" twoDigitTextYear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8DF2B8B1-9959-4C49-948C-33B6139B174F}"/>
</file>

<file path=customXml/itemProps22.xml><?xml version="1.0" encoding="utf-8"?>
<ds:datastoreItem xmlns:ds="http://schemas.openxmlformats.org/officeDocument/2006/customXml" ds:itemID="{A3E539D6-8E91-405D-94C3-505F1123EFAB}"/>
</file>

<file path=customXml/itemProps31.xml><?xml version="1.0" encoding="utf-8"?>
<ds:datastoreItem xmlns:ds="http://schemas.openxmlformats.org/officeDocument/2006/customXml" ds:itemID="{CC01E755-55E7-400B-9B03-09CB3554E785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TM02809209</ap:Template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ap:HeadingPairs>
  <ap:TitlesOfParts>
    <vt:vector baseType="lpstr" size="17">
      <vt:lpstr>Year-to-date summary</vt:lpstr>
      <vt:lpstr>1st Q</vt:lpstr>
      <vt:lpstr>2nd Q</vt:lpstr>
      <vt:lpstr>3rd Q</vt:lpstr>
      <vt:lpstr>4th Q</vt:lpstr>
      <vt:lpstr>Company_Name</vt:lpstr>
      <vt:lpstr>'1st Q'!Print_Titles</vt:lpstr>
      <vt:lpstr>'2nd Q'!Print_Titles</vt:lpstr>
      <vt:lpstr>'3rd Q'!Print_Titles</vt:lpstr>
      <vt:lpstr>'4th Q'!Print_Titles</vt:lpstr>
      <vt:lpstr>'Year-to-date summary'!Print_Titles</vt:lpstr>
      <vt:lpstr>Title1</vt:lpstr>
      <vt:lpstr>Title2</vt:lpstr>
      <vt:lpstr>Title3</vt:lpstr>
      <vt:lpstr>Title4</vt:lpstr>
      <vt:lpstr>Title5</vt:lpstr>
      <vt:lpstr>'Year-to-date summary'!top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2022-11-12T06:32:34Z</dcterms:created>
  <dcterms:modified xsi:type="dcterms:W3CDTF">2022-11-30T16:39:03Z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