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bookViews>
    <workbookView xWindow="-108" yWindow="-108" windowWidth="23256" windowHeight="12720" xr2:uid="{00000000-000D-0000-FFFF-FFFF00000000}"/>
  </bookViews>
  <sheets>
    <sheet name="Petty cash log" sheetId="1" r:id="rId1"/>
  </sheets>
  <definedNames>
    <definedName name="ColumnTitle1">CashLog[[#Headers],[Date]]</definedName>
    <definedName name="_xlnm.Print_Titles" localSheetId="0">'Petty cash log'!$5:$5</definedName>
    <definedName name="RowTitleRegion1..F4">'Petty cash log'!$H$3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11" i="1"/>
  <c r="I11" i="1" s="1"/>
  <c r="F11" i="1"/>
  <c r="B7" i="1"/>
  <c r="B6" i="1"/>
  <c r="B3" i="1" l="1"/>
  <c r="I3" i="1"/>
</calcChain>
</file>

<file path=xl/sharedStrings.xml><?xml version="1.0" encoding="utf-8"?>
<sst xmlns="http://schemas.openxmlformats.org/spreadsheetml/2006/main" count="20" uniqueCount="18">
  <si>
    <t>STARLING AND COPPER</t>
  </si>
  <si>
    <t>PETTY CASH LOG</t>
  </si>
  <si>
    <t>Balance</t>
  </si>
  <si>
    <t>Date</t>
  </si>
  <si>
    <t>Receipt no.</t>
  </si>
  <si>
    <t>Description</t>
  </si>
  <si>
    <t>Amount deposited</t>
  </si>
  <si>
    <t>Amount withdrawn</t>
  </si>
  <si>
    <t>Charged to</t>
  </si>
  <si>
    <t>Received by</t>
  </si>
  <si>
    <t>Approved by</t>
  </si>
  <si>
    <t>Deposit to petty cash</t>
  </si>
  <si>
    <t>Petty cash</t>
  </si>
  <si>
    <t>Cameron Baker</t>
  </si>
  <si>
    <t>Pizza for overtime workers</t>
  </si>
  <si>
    <t>Morale account</t>
  </si>
  <si>
    <t>Jozi Kos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</si>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</sst>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6" x14ac:knownFonts="1">
    <font>
      <sz val="10"/>
      <name val="Century Gothic"/>
      <family val="2"/>
      <scheme val="minor"/>
    </font>
    <font>
      <sz val="8"/>
      <name val="Arial"/>
      <family val="2"/>
    </font>
    <font>
      <sz val="11"/>
      <name val="Century Gothic"/>
      <family val="2"/>
      <scheme val="minor"/>
    </font>
    <font>
      <sz val="16"/>
      <color theme="5" tint="-0.24994659260841701"/>
      <name val="Century Gothic"/>
      <family val="2"/>
      <scheme val="major"/>
    </font>
    <font>
      <b/>
      <sz val="11"/>
      <color theme="5" tint="-0.24994659260841701"/>
      <name val="Century Gothic"/>
      <family val="2"/>
      <scheme val="minor"/>
    </font>
    <font>
      <sz val="16"/>
      <color theme="5" tint="-0.24994659260841701"/>
      <name val="Century Gothic"/>
      <family val="2"/>
      <scheme val="minor"/>
    </font>
    <font>
      <sz val="11"/>
      <name val="Arial"/>
      <family val="2"/>
    </font>
    <font>
      <sz val="12"/>
      <color theme="0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1"/>
      <color theme="8"/>
      <name val="Century Gothic"/>
      <family val="2"/>
      <scheme val="minor"/>
    </font>
    <font>
      <sz val="11"/>
      <color theme="8"/>
      <name val="Century Gothic"/>
      <family val="2"/>
      <scheme val="minor"/>
    </font>
    <font>
      <b/>
      <sz val="10"/>
      <color theme="8"/>
      <name val="Century Gothic"/>
      <family val="2"/>
      <scheme val="minor"/>
    </font>
    <font>
      <b/>
      <sz val="36"/>
      <color theme="0"/>
      <name val="Century Gothic"/>
      <family val="2"/>
      <scheme val="major"/>
    </font>
    <font>
      <b/>
      <sz val="36"/>
      <color theme="5" tint="-0.24994659260841701"/>
      <name val="Century Gothic"/>
      <family val="2"/>
      <scheme val="major"/>
    </font>
    <font>
      <b/>
      <sz val="11"/>
      <color theme="8"/>
      <name val="Century Gothic"/>
      <family val="2"/>
      <scheme val="major"/>
    </font>
    <font>
      <b/>
      <sz val="10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10">
    <xf numFmtId="0" fontId="0" fillId="0" borderId="0">
      <alignment horizontal="left" vertical="center" wrapText="1" indent="1"/>
    </xf>
    <xf numFmtId="164" fontId="6" fillId="0" borderId="0" applyFont="0" applyFill="0" applyBorder="0" applyProtection="0">
      <alignment horizontal="left"/>
    </xf>
    <xf numFmtId="164" fontId="6" fillId="0" borderId="0" applyFont="0" applyFill="0" applyBorder="0" applyProtection="0">
      <alignment horizontal="right"/>
    </xf>
    <xf numFmtId="0" fontId="3" fillId="0" borderId="1" applyNumberFormat="0" applyFill="0" applyProtection="0">
      <alignment vertical="center"/>
    </xf>
    <xf numFmtId="0" fontId="5" fillId="0" borderId="0">
      <alignment horizontal="left"/>
    </xf>
    <xf numFmtId="0" fontId="4" fillId="2" borderId="2">
      <alignment horizontal="left"/>
    </xf>
    <xf numFmtId="0" fontId="4" fillId="2" borderId="2">
      <alignment horizontal="right"/>
    </xf>
    <xf numFmtId="14" fontId="2" fillId="0" borderId="0" applyFont="0" applyFill="0" applyBorder="0">
      <alignment horizontal="right" wrapText="1"/>
    </xf>
    <xf numFmtId="0" fontId="4" fillId="0" borderId="0" applyNumberFormat="0" applyFill="0" applyBorder="0" applyAlignment="0" applyProtection="0"/>
    <xf numFmtId="0" fontId="10" fillId="4" borderId="3" applyFont="0" applyBorder="0">
      <alignment horizontal="left" vertical="center" wrapText="1" indent="1"/>
    </xf>
  </cellStyleXfs>
  <cellXfs count="19">
    <xf numFmtId="0" fontId="0" fillId="0" borderId="0" xfId="0">
      <alignment horizontal="left" vertical="center" wrapText="1" indent="1"/>
    </xf>
    <xf numFmtId="0" fontId="7" fillId="3" borderId="0" xfId="4" applyFont="1" applyFill="1">
      <alignment horizontal="left"/>
    </xf>
    <xf numFmtId="164" fontId="9" fillId="3" borderId="4" xfId="1" applyFont="1" applyFill="1" applyBorder="1" applyAlignment="1">
      <alignment horizontal="left" vertical="center"/>
    </xf>
    <xf numFmtId="0" fontId="0" fillId="3" borderId="0" xfId="0" applyFill="1">
      <alignment horizontal="left" vertical="center" wrapText="1" indent="1"/>
    </xf>
    <xf numFmtId="164" fontId="0" fillId="0" borderId="0" xfId="0" applyNumberFormat="1">
      <alignment horizontal="left" vertical="center" wrapText="1" indent="1"/>
    </xf>
    <xf numFmtId="0" fontId="14" fillId="3" borderId="3" xfId="6" applyFont="1" applyFill="1" applyBorder="1" applyAlignment="1">
      <alignment horizontal="right" vertical="center"/>
    </xf>
    <xf numFmtId="0" fontId="15" fillId="0" borderId="0" xfId="0" applyFont="1">
      <alignment horizontal="left" vertical="center" wrapText="1" indent="1"/>
    </xf>
    <xf numFmtId="0" fontId="10" fillId="0" borderId="0" xfId="0" applyFont="1">
      <alignment horizontal="left" vertical="center" wrapText="1" indent="1"/>
    </xf>
    <xf numFmtId="164" fontId="10" fillId="0" borderId="0" xfId="0" applyNumberFormat="1" applyFont="1">
      <alignment horizontal="left" vertical="center" wrapText="1" indent="1"/>
    </xf>
    <xf numFmtId="0" fontId="9" fillId="0" borderId="0" xfId="0" applyFont="1" applyAlignment="1">
      <alignment horizontal="right" vertical="center" wrapText="1"/>
    </xf>
    <xf numFmtId="164" fontId="9" fillId="0" borderId="0" xfId="0" applyNumberFormat="1" applyFont="1" applyAlignment="1">
      <alignment horizontal="left" vertical="center"/>
    </xf>
    <xf numFmtId="0" fontId="10" fillId="4" borderId="3" xfId="5" applyFont="1" applyFill="1" applyBorder="1" applyAlignment="1">
      <alignment horizontal="center" vertical="center"/>
    </xf>
    <xf numFmtId="0" fontId="11" fillId="4" borderId="4" xfId="5" applyFont="1" applyFill="1" applyBorder="1" applyAlignment="1">
      <alignment horizontal="center" vertical="center"/>
    </xf>
    <xf numFmtId="0" fontId="12" fillId="3" borderId="5" xfId="5" applyFont="1" applyFill="1" applyBorder="1" applyAlignment="1">
      <alignment horizontal="center" vertical="top"/>
    </xf>
    <xf numFmtId="0" fontId="13" fillId="3" borderId="0" xfId="5" applyFont="1" applyFill="1" applyBorder="1" applyAlignment="1">
      <alignment horizontal="center" vertical="top"/>
    </xf>
    <xf numFmtId="0" fontId="13" fillId="3" borderId="6" xfId="5" applyFont="1" applyFill="1" applyBorder="1" applyAlignment="1">
      <alignment horizontal="center" vertical="top"/>
    </xf>
    <xf numFmtId="0" fontId="8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14" fontId="0" fillId="0" borderId="0" xfId="0" applyNumberFormat="1">
      <alignment horizontal="left" vertical="center" wrapText="1" indent="1"/>
    </xf>
  </cellXfs>
  <cellStyles count="10">
    <cellStyle name="Currency" xfId="1" builtinId="4" customBuiltin="1"/>
    <cellStyle name="Currency [0]" xfId="2" builtinId="7" customBuiltin="1"/>
    <cellStyle name="Date" xfId="7" xr:uid="{00000000-0005-0000-0000-000002000000}"/>
    <cellStyle name="Heading 1" xfId="4" builtinId="16" customBuiltin="1"/>
    <cellStyle name="Heading 2" xfId="5" builtinId="17" customBuiltin="1"/>
    <cellStyle name="Heading 3" xfId="6" builtinId="18" customBuiltin="1"/>
    <cellStyle name="Heading 4" xfId="8" builtinId="19" customBuiltin="1"/>
    <cellStyle name="Normal" xfId="0" builtinId="0" customBuiltin="1"/>
    <cellStyle name="Title" xfId="3" builtinId="15" customBuiltin="1"/>
    <cellStyle name="Total Row" xfId="9" xr:uid="{F25F8783-01BD-4799-B5A2-85CF5D3DAE34}"/>
  </cellStyles>
  <dxfs count="25">
    <dxf>
      <font>
        <strike val="0"/>
        <outline val="0"/>
        <shadow val="0"/>
        <u val="none"/>
        <vertAlign val="baseline"/>
        <name val="Century Gothic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8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Century Gothic"/>
        <family val="2"/>
        <scheme val="major"/>
      </font>
    </dxf>
    <dxf>
      <fill>
        <patternFill>
          <bgColor theme="6"/>
        </patternFill>
      </fill>
    </dxf>
    <dxf>
      <font>
        <color theme="8"/>
      </font>
      <fill>
        <patternFill>
          <bgColor theme="6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ill>
        <patternFill>
          <bgColor theme="6"/>
        </patternFill>
      </fill>
    </dxf>
    <dxf>
      <font>
        <b val="0"/>
        <i val="0"/>
        <color theme="0"/>
      </font>
      <fill>
        <patternFill>
          <bgColor theme="4"/>
        </patternFill>
      </fill>
    </dxf>
  </dxfs>
  <tableStyles count="1" defaultTableStyle="TableStyleLight1" defaultPivotStyle="PivotStyleLight16">
    <tableStyle name="Table Style 1" pivot="0" count="4" xr9:uid="{986E1AF9-7B6F-46BA-92E9-5D0FE8B474BD}">
      <tableStyleElement type="wholeTable" dxfId="24"/>
      <tableStyleElement type="headerRow" dxfId="23"/>
      <tableStyleElement type="totalRow" dxfId="22"/>
      <tableStyleElement type="secondRowStripe" dxfId="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Log" displayName="CashLog" ref="B5:I11" totalsRowCount="1" headerRowDxfId="20" dataDxfId="19" totalsRowDxfId="18" headerRowCellStyle="Normal" totalsRowCellStyle="Total Row">
  <tableColumns count="8">
    <tableColumn id="1" xr3:uid="{00000000-0010-0000-0000-000001000000}" name="Date" totalsRowLabel="Total" dataDxfId="0" totalsRowDxfId="17" dataCellStyle="Normal"/>
    <tableColumn id="2" xr3:uid="{00000000-0010-0000-0000-000002000000}" name="Receipt no." totalsRowFunction="count" dataDxfId="1" totalsRowDxfId="16" dataCellStyle="Normal"/>
    <tableColumn id="3" xr3:uid="{00000000-0010-0000-0000-000003000000}" name="Description" dataDxfId="15" totalsRowDxfId="14" dataCellStyle="Normal"/>
    <tableColumn id="4" xr3:uid="{00000000-0010-0000-0000-000004000000}" name="Amount deposited" totalsRowFunction="sum" dataDxfId="13" totalsRowDxfId="12" dataCellStyle="Normal"/>
    <tableColumn id="5" xr3:uid="{00000000-0010-0000-0000-000005000000}" name="Amount withdrawn" totalsRowFunction="sum" dataDxfId="11" totalsRowDxfId="10" dataCellStyle="Normal"/>
    <tableColumn id="6" xr3:uid="{00000000-0010-0000-0000-000006000000}" name="Charged to" dataDxfId="9" totalsRowDxfId="8" dataCellStyle="Normal"/>
    <tableColumn id="7" xr3:uid="{00000000-0010-0000-0000-000007000000}" name="Received by" totalsRowLabel="Balance" dataDxfId="7" totalsRowDxfId="6" dataCellStyle="Normal"/>
    <tableColumn id="8" xr3:uid="{00000000-0010-0000-0000-000008000000}" name="Approved by" totalsRowFunction="custom" dataDxfId="5" totalsRowDxfId="4" dataCellStyle="Normal">
      <totalsRowFormula>IFERROR(E11-F11,"")</totalsRow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="Petty Cash Log" altTextSummary="Enter Date, Receipt Number, Description, Amount Deposited, Amount Withdrawn, Charged To, Received By, and Approved By names in this table"/>
    </ext>
  </extLst>
</table>
</file>

<file path=xl/theme/theme11.xml><?xml version="1.0" encoding="utf-8"?>
<a:theme xmlns:a="http://schemas.openxmlformats.org/drawingml/2006/main" name="Frame">
  <a:themeElements>
    <a:clrScheme name="Custom 49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0B1239"/>
      </a:accent1>
      <a:accent2>
        <a:srgbClr val="161F44"/>
      </a:accent2>
      <a:accent3>
        <a:srgbClr val="222B4E"/>
      </a:accent3>
      <a:accent4>
        <a:srgbClr val="EE7008"/>
      </a:accent4>
      <a:accent5>
        <a:srgbClr val="0FF9FF"/>
      </a:accent5>
      <a:accent6>
        <a:srgbClr val="D5393D"/>
      </a:accent6>
      <a:hlink>
        <a:srgbClr val="90BB23"/>
      </a:hlink>
      <a:folHlink>
        <a:srgbClr val="EE7008"/>
      </a:folHlink>
    </a:clrScheme>
    <a:fontScheme name="Custom 3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J12"/>
  <sheetViews>
    <sheetView showGridLines="0" tabSelected="1" zoomScaleNormal="100" workbookViewId="0"/>
  </sheetViews>
  <sheetFormatPr defaultRowHeight="30" customHeight="1" x14ac:dyDescent="0.25"/>
  <cols>
    <col min="1" max="1" width="5.5546875" customWidth="1"/>
    <col min="2" max="2" width="20.33203125" customWidth="1"/>
    <col min="3" max="3" width="25.33203125" customWidth="1"/>
    <col min="4" max="4" width="29.33203125" customWidth="1"/>
    <col min="5" max="5" width="27.109375" customWidth="1"/>
    <col min="6" max="6" width="25" customWidth="1"/>
    <col min="7" max="7" width="24.5546875" customWidth="1"/>
    <col min="8" max="9" width="22.33203125" customWidth="1"/>
    <col min="10" max="10" width="5.5546875" customWidth="1"/>
    <col min="11" max="11" width="8.88671875" customWidth="1"/>
  </cols>
  <sheetData>
    <row r="1" spans="1:10" ht="17.100000000000001" customHeight="1" x14ac:dyDescent="0.25">
      <c r="A1" s="3"/>
      <c r="B1" s="1"/>
      <c r="C1" s="3"/>
      <c r="D1" s="3"/>
      <c r="E1" s="3"/>
      <c r="F1" s="3"/>
      <c r="G1" s="3"/>
      <c r="H1" s="3"/>
      <c r="I1" s="3"/>
      <c r="J1" s="3"/>
    </row>
    <row r="2" spans="1:10" ht="42.9" customHeight="1" x14ac:dyDescent="0.25">
      <c r="A2" s="3"/>
      <c r="B2" s="3"/>
      <c r="C2" s="3"/>
      <c r="D2" s="16" t="s">
        <v>0</v>
      </c>
      <c r="E2" s="17"/>
      <c r="F2" s="17"/>
      <c r="G2" s="17"/>
      <c r="H2" s="3"/>
      <c r="I2" s="3"/>
      <c r="J2" s="3"/>
    </row>
    <row r="3" spans="1:10" ht="38.1" customHeight="1" x14ac:dyDescent="0.25">
      <c r="A3" s="3"/>
      <c r="B3" s="11" t="str">
        <f ca="1">"For "&amp;TEXT(MIN(B6:B10),"mm/dd/yyyy")&amp;" through "&amp;TEXT(MAX(B6:B10),"mm/dd/yyyy")</f>
        <v>For 05/01/2023 through 05/03/2023</v>
      </c>
      <c r="C3" s="12"/>
      <c r="D3" s="13" t="s">
        <v>1</v>
      </c>
      <c r="E3" s="14"/>
      <c r="F3" s="14"/>
      <c r="G3" s="15"/>
      <c r="H3" s="5" t="s">
        <v>2</v>
      </c>
      <c r="I3" s="2">
        <f>IFERROR(E11-F11,"")</f>
        <v>31.47</v>
      </c>
      <c r="J3" s="3"/>
    </row>
    <row r="4" spans="1:10" ht="60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38.700000000000003" customHeight="1" x14ac:dyDescent="0.25">
      <c r="A5" s="3"/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3"/>
    </row>
    <row r="6" spans="1:10" ht="37.950000000000003" customHeight="1" x14ac:dyDescent="0.25">
      <c r="A6" s="3"/>
      <c r="B6" s="18">
        <f ca="1">DATE(YEAR(TODAY()),MONTH(TODAY()),1)</f>
        <v>45047</v>
      </c>
      <c r="C6">
        <v>1011</v>
      </c>
      <c r="D6" t="s">
        <v>11</v>
      </c>
      <c r="E6" s="4">
        <v>50</v>
      </c>
      <c r="F6" s="4">
        <v>0</v>
      </c>
      <c r="G6" t="s">
        <v>12</v>
      </c>
      <c r="I6" t="s">
        <v>13</v>
      </c>
      <c r="J6" s="3"/>
    </row>
    <row r="7" spans="1:10" ht="37.950000000000003" customHeight="1" x14ac:dyDescent="0.25">
      <c r="A7" s="3"/>
      <c r="B7" s="18">
        <f ca="1">DATE(YEAR(TODAY()),MONTH(TODAY()),3)</f>
        <v>45049</v>
      </c>
      <c r="C7">
        <v>243</v>
      </c>
      <c r="D7" t="s">
        <v>14</v>
      </c>
      <c r="E7" s="4">
        <v>0</v>
      </c>
      <c r="F7" s="4">
        <v>18.53</v>
      </c>
      <c r="G7" t="s">
        <v>15</v>
      </c>
      <c r="H7" t="s">
        <v>16</v>
      </c>
      <c r="I7" t="s">
        <v>13</v>
      </c>
      <c r="J7" s="3"/>
    </row>
    <row r="8" spans="1:10" ht="37.950000000000003" customHeight="1" x14ac:dyDescent="0.25">
      <c r="A8" s="3"/>
      <c r="B8" s="18"/>
      <c r="J8" s="3"/>
    </row>
    <row r="9" spans="1:10" ht="37.950000000000003" customHeight="1" x14ac:dyDescent="0.25">
      <c r="A9" s="3"/>
      <c r="B9" s="18"/>
      <c r="J9" s="3"/>
    </row>
    <row r="10" spans="1:10" ht="37.950000000000003" customHeight="1" x14ac:dyDescent="0.25">
      <c r="A10" s="3"/>
      <c r="B10" s="18"/>
      <c r="J10" s="3"/>
    </row>
    <row r="11" spans="1:10" ht="37.950000000000003" customHeight="1" x14ac:dyDescent="0.25">
      <c r="A11" s="3"/>
      <c r="B11" s="7" t="s">
        <v>17</v>
      </c>
      <c r="C11" s="7">
        <f>SUBTOTAL(103,CashLog[Receipt no.])</f>
        <v>2</v>
      </c>
      <c r="D11" s="7"/>
      <c r="E11" s="8">
        <f>SUBTOTAL(109,CashLog[Amount deposited])</f>
        <v>50</v>
      </c>
      <c r="F11" s="8">
        <f>SUBTOTAL(109,CashLog[Amount withdrawn])</f>
        <v>18.53</v>
      </c>
      <c r="G11" s="7"/>
      <c r="H11" s="9" t="s">
        <v>2</v>
      </c>
      <c r="I11" s="10">
        <f>IFERROR(E11-F11,"")</f>
        <v>31.47</v>
      </c>
      <c r="J11" s="3"/>
    </row>
    <row r="12" spans="1:10" ht="46.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mergeCells count="3">
    <mergeCell ref="B3:C3"/>
    <mergeCell ref="D3:G3"/>
    <mergeCell ref="D2:G2"/>
  </mergeCells>
  <phoneticPr fontId="1" type="noConversion"/>
  <conditionalFormatting sqref="I3">
    <cfRule type="cellIs" dxfId="3" priority="3" stopIfTrue="1" operator="lessThan">
      <formula>0</formula>
    </cfRule>
  </conditionalFormatting>
  <conditionalFormatting sqref="I11">
    <cfRule type="cellIs" dxfId="2" priority="1" stopIfTrue="1" operator="lessThan">
      <formula>0</formula>
    </cfRule>
  </conditionalFormatting>
  <dataValidations count="13">
    <dataValidation allowBlank="1" showInputMessage="1" showErrorMessage="1" prompt="Date range is automatically updated in this cell" sqref="B3" xr:uid="{00000000-0002-0000-0000-000002000000}"/>
    <dataValidation allowBlank="1" showInputMessage="1" showErrorMessage="1" prompt="Balance is automatically calculated in cell at right" sqref="H3" xr:uid="{00000000-0002-0000-0000-000003000000}"/>
    <dataValidation allowBlank="1" showInputMessage="1" showErrorMessage="1" prompt="Balance is automatically calculated in this cell. Enter cash details in CashLog table starting cell B5." sqref="I3" xr:uid="{00000000-0002-0000-0000-000004000000}"/>
    <dataValidation allowBlank="1" showInputMessage="1" showErrorMessage="1" prompt="Enter Date in this column under this heading. Use heading filters to find specific entries" sqref="B5" xr:uid="{00000000-0002-0000-0000-000005000000}"/>
    <dataValidation allowBlank="1" showInputMessage="1" showErrorMessage="1" prompt="Enter Receipt Number in this column under this heading" sqref="C5" xr:uid="{00000000-0002-0000-0000-000006000000}"/>
    <dataValidation allowBlank="1" showInputMessage="1" showErrorMessage="1" prompt="Enter Description in this column under this heading" sqref="D5" xr:uid="{00000000-0002-0000-0000-000007000000}"/>
    <dataValidation allowBlank="1" showInputMessage="1" showErrorMessage="1" prompt="Enter Amount Deposited in this column under this heading" sqref="E5" xr:uid="{00000000-0002-0000-0000-000008000000}"/>
    <dataValidation allowBlank="1" showInputMessage="1" showErrorMessage="1" prompt="Enter Amount Withdrawn in this column under this heading" sqref="F5" xr:uid="{00000000-0002-0000-0000-000009000000}"/>
    <dataValidation allowBlank="1" showInputMessage="1" showErrorMessage="1" prompt="Enter Charged To person name in this column under this heading" sqref="G5" xr:uid="{00000000-0002-0000-0000-00000A000000}"/>
    <dataValidation allowBlank="1" showInputMessage="1" showErrorMessage="1" prompt="Enter Received By person name in this column under this heading" sqref="H5" xr:uid="{00000000-0002-0000-0000-00000B000000}"/>
    <dataValidation allowBlank="1" showInputMessage="1" showErrorMessage="1" prompt="Enter Approved By person name in this column under this heading" sqref="I5" xr:uid="{00000000-0002-0000-0000-00000C000000}"/>
    <dataValidation allowBlank="1" showInputMessage="1" showErrorMessage="1" prompt="Enter Company Name in this cell" sqref="D2:G2" xr:uid="{00000000-0002-0000-0000-00000D000000}"/>
    <dataValidation allowBlank="1" showInputMessage="1" showErrorMessage="1" prompt="Title of document is in this cell" sqref="D3:G3" xr:uid="{3932FD51-E93F-4E6E-A89A-390E1171243D}"/>
  </dataValidations>
  <printOptions horizontalCentered="1"/>
  <pageMargins left="0.75" right="0.75" top="1" bottom="1" header="0.5" footer="0.5"/>
  <pageSetup scale="72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6869A16C-8A32-4928-B9F5-7B96AA649B4F}"/>
</file>

<file path=customXml/itemProps22.xml><?xml version="1.0" encoding="utf-8"?>
<ds:datastoreItem xmlns:ds="http://schemas.openxmlformats.org/officeDocument/2006/customXml" ds:itemID="{FDEB46CD-9C6F-4077-B321-8BEE7D28771D}"/>
</file>

<file path=customXml/itemProps31.xml><?xml version="1.0" encoding="utf-8"?>
<ds:datastoreItem xmlns:ds="http://schemas.openxmlformats.org/officeDocument/2006/customXml" ds:itemID="{77CE5114-88BA-4F41-8959-B5AF4EB77BC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TM16400493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Petty cash log</vt:lpstr>
      <vt:lpstr>ColumnTitle1</vt:lpstr>
      <vt:lpstr>'Petty cash log'!Print_Titles</vt:lpstr>
      <vt:lpstr>RowTitleRegion1..F4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2023-05-22T22:18:31Z</dcterms:created>
  <dcterms:modified xsi:type="dcterms:W3CDTF">2023-05-24T02:42:42Z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