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showInkAnnotation="0"/>
  <bookViews>
    <workbookView xWindow="-108" yWindow="-108" windowWidth="23256" windowHeight="12720" tabRatio="478" xr2:uid="{00000000-000D-0000-FFFF-FFFF00000000}"/>
  </bookViews>
  <sheets>
    <sheet name="Weekly time sheet" sheetId="1" r:id="rId1"/>
  </sheets>
  <definedNames>
    <definedName name="_xlnm.Print_Titles" localSheetId="0">'Weekly time sheet'!$11:$11</definedName>
    <definedName name="RowTitleRegion1..C9">'Weekly time sheet'!$B$3</definedName>
    <definedName name="RowTitleRegion2..K3">'Weekly time sheet'!$J$3</definedName>
    <definedName name="RowTitleRegion3..K9">'Weekly time sheet'!$J$5</definedName>
    <definedName name="RowTitleRegion4..K19">'Weekly time sheet'!$F$19</definedName>
    <definedName name="RowTitleRegion5..H20">'Weekly time sheet'!$F$20</definedName>
    <definedName name="RowTitleRegion6..K21">'Weekly time sheet'!$F$21</definedName>
    <definedName name="Title1">TimeSheet[[#Headers],[Day]]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7" i="1"/>
  <c r="G18" i="1"/>
  <c r="K3" i="1"/>
  <c r="J19" i="1"/>
  <c r="I19" i="1"/>
  <c r="H18" i="1" l="1"/>
  <c r="K18" i="1" s="1"/>
  <c r="H17" i="1"/>
  <c r="K17" i="1" s="1"/>
  <c r="H16" i="1"/>
  <c r="K16" i="1" s="1"/>
  <c r="H15" i="1"/>
  <c r="K15" i="1" s="1"/>
  <c r="H14" i="1"/>
  <c r="K14" i="1" s="1"/>
  <c r="H13" i="1"/>
  <c r="K13" i="1" s="1"/>
  <c r="H12" i="1"/>
  <c r="H19" i="1" l="1"/>
  <c r="G19" i="1"/>
  <c r="K12" i="1"/>
  <c r="K19" i="1" s="1"/>
  <c r="I21" i="1"/>
  <c r="J21" i="1"/>
  <c r="H21" i="1" l="1"/>
  <c r="G21" i="1"/>
  <c r="K21" i="1" l="1"/>
</calcChain>
</file>

<file path=xl/sharedStrings.xml><?xml version="1.0" encoding="utf-8"?>
<sst xmlns="http://schemas.openxmlformats.org/spreadsheetml/2006/main" count="48" uniqueCount="47">
  <si>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</si>
  <si>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</si>
  <si>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</si>
  <si>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</si>
  <si>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</si>
  <si>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</si>
  <si>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</si>
  <si>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</si>
  <si>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</si>
  <si>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</si>
  <si>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</si>
  <si>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</si>
  <si>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</si>
  <si>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</si>
  <si>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</si>
  <si>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</si>
  <si>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</si>
  <si>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Manager signature</t>
  </si>
  <si>
    <t>Employee email:</t>
  </si>
  <si>
    <t xml:space="preserve">In </t>
  </si>
  <si>
    <t xml:space="preserve">Out </t>
  </si>
  <si>
    <t>Total</t>
  </si>
  <si>
    <t>Address 2:</t>
  </si>
  <si>
    <t>Address 3:</t>
  </si>
  <si>
    <t>City, ST  ZIP:</t>
  </si>
  <si>
    <t>Phone:</t>
  </si>
  <si>
    <t>Fax:</t>
  </si>
  <si>
    <t>Email:</t>
  </si>
  <si>
    <t xml:space="preserve">First Up Consultants </t>
  </si>
  <si>
    <t>Redmond, WA 54321</t>
  </si>
  <si>
    <t>111 1st Avenue</t>
  </si>
  <si>
    <t>(415) 555-0123</t>
  </si>
  <si>
    <t>(415) 555-0124</t>
  </si>
  <si>
    <t>first@firstupconsultants.com</t>
  </si>
  <si>
    <t>Miguel Reyes</t>
  </si>
  <si>
    <t>Coralie Hetu</t>
  </si>
  <si>
    <t>(202) 555-0111</t>
  </si>
  <si>
    <t>miguel@firstupconsultants.com</t>
  </si>
  <si>
    <t>Weekly time sheet</t>
  </si>
  <si>
    <t>Street address:</t>
  </si>
  <si>
    <t>Regular hrs.</t>
  </si>
  <si>
    <t>Overtime hrs.</t>
  </si>
  <si>
    <t>Sick hrs.</t>
  </si>
  <si>
    <t>Vacation hrs.</t>
  </si>
  <si>
    <t>Total hrs.</t>
  </si>
  <si>
    <t>Hourly rate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</si>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</sst>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h:mm;@"/>
    <numFmt numFmtId="165" formatCode="[&lt;=9999999]###\-####;\(###\)\ ###\-####"/>
  </numFmts>
  <fonts count="8" x14ac:knownFonts="1">
    <font>
      <sz val="11"/>
      <color theme="1" tint="0.34998626667073579"/>
      <name val="Century Gothic"/>
      <family val="2"/>
      <scheme val="minor"/>
    </font>
    <font>
      <sz val="11"/>
      <name val="Arial"/>
      <family val="2"/>
    </font>
    <font>
      <b/>
      <sz val="22"/>
      <color theme="1"/>
      <name val="Century Gothic"/>
      <family val="2"/>
      <scheme val="minor"/>
    </font>
    <font>
      <sz val="11"/>
      <color theme="1" tint="0.34998626667073579"/>
      <name val="Century Gothic"/>
      <family val="2"/>
      <scheme val="minor"/>
    </font>
    <font>
      <sz val="1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22"/>
      <color theme="1" tint="0.499984740745262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</borders>
  <cellStyleXfs count="20">
    <xf numFmtId="0" fontId="0" fillId="0" borderId="0">
      <alignment horizontal="left" vertical="center"/>
    </xf>
    <xf numFmtId="7" fontId="1" fillId="0" borderId="1" applyFont="0" applyFill="0" applyProtection="0">
      <alignment horizontal="center" vertical="center"/>
    </xf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Protection="0">
      <alignment horizontal="right"/>
    </xf>
    <xf numFmtId="0" fontId="2" fillId="0" borderId="0" applyNumberFormat="0" applyFill="0" applyProtection="0">
      <alignment vertical="center"/>
    </xf>
    <xf numFmtId="0" fontId="3" fillId="0" borderId="0" applyFill="0" applyProtection="0">
      <alignment horizontal="left"/>
    </xf>
    <xf numFmtId="0" fontId="3" fillId="0" borderId="0" applyFill="0" applyProtection="0">
      <alignment horizontal="right" vertical="center" indent="1"/>
    </xf>
    <xf numFmtId="0" fontId="4" fillId="0" borderId="2" applyNumberFormat="0" applyFont="0" applyFill="0" applyAlignment="0">
      <alignment horizontal="left"/>
      <protection locked="0"/>
    </xf>
    <xf numFmtId="0" fontId="7" fillId="2" borderId="1" applyNumberFormat="0" applyFont="0" applyAlignment="0">
      <alignment horizontal="center" vertical="center"/>
      <protection locked="0"/>
    </xf>
    <xf numFmtId="14" fontId="4" fillId="0" borderId="0" applyFont="0" applyFill="0" applyBorder="0" applyAlignment="0"/>
    <xf numFmtId="0" fontId="5" fillId="0" borderId="0" applyFill="0" applyBorder="0" applyProtection="0">
      <alignment horizontal="center" vertical="center"/>
    </xf>
    <xf numFmtId="0" fontId="5" fillId="3" borderId="1" applyNumberFormat="0" applyProtection="0">
      <alignment horizontal="left" vertical="center" indent="1"/>
    </xf>
    <xf numFmtId="164" fontId="4" fillId="0" borderId="0" applyFont="0" applyFill="0" applyBorder="0">
      <alignment horizontal="center" vertical="center"/>
    </xf>
    <xf numFmtId="2" fontId="4" fillId="0" borderId="0" applyFill="0" applyBorder="0">
      <alignment horizontal="center" vertical="center"/>
    </xf>
    <xf numFmtId="165" fontId="4" fillId="0" borderId="0" applyFont="0" applyFill="0" applyBorder="0" applyAlignment="0">
      <alignment horizontal="left" wrapText="1"/>
      <protection locked="0"/>
    </xf>
    <xf numFmtId="0" fontId="3" fillId="0" borderId="0" applyNumberFormat="0" applyFill="0" applyBorder="0" applyAlignment="0" applyProtection="0">
      <alignment horizontal="left" vertical="center"/>
    </xf>
  </cellStyleXfs>
  <cellXfs count="22">
    <xf numFmtId="0" fontId="0" fillId="0" borderId="0" xfId="0">
      <alignment horizontal="left" vertical="center"/>
    </xf>
    <xf numFmtId="2" fontId="4" fillId="3" borderId="1" xfId="17" applyFill="1" applyBorder="1">
      <alignment horizontal="center" vertical="center"/>
    </xf>
    <xf numFmtId="0" fontId="3" fillId="0" borderId="0" xfId="9">
      <alignment horizontal="left"/>
    </xf>
    <xf numFmtId="0" fontId="2" fillId="0" borderId="0" xfId="8">
      <alignment vertical="center"/>
    </xf>
    <xf numFmtId="2" fontId="4" fillId="2" borderId="1" xfId="17" applyFill="1" applyBorder="1">
      <alignment horizontal="center" vertical="center"/>
    </xf>
    <xf numFmtId="0" fontId="0" fillId="0" borderId="2" xfId="11" applyFont="1" applyAlignment="1">
      <alignment horizontal="left" vertical="center"/>
      <protection locked="0"/>
    </xf>
    <xf numFmtId="0" fontId="5" fillId="3" borderId="1" xfId="15">
      <alignment horizontal="left" vertical="center" indent="1"/>
    </xf>
    <xf numFmtId="14" fontId="0" fillId="0" borderId="2" xfId="13" applyFont="1" applyBorder="1" applyAlignment="1">
      <alignment horizontal="left" vertical="center"/>
    </xf>
    <xf numFmtId="165" fontId="0" fillId="0" borderId="2" xfId="18" applyFont="1" applyBorder="1" applyAlignment="1">
      <alignment horizontal="left" vertical="center"/>
      <protection locked="0"/>
    </xf>
    <xf numFmtId="0" fontId="5" fillId="0" borderId="0" xfId="14" applyFill="1" applyBorder="1">
      <alignment horizontal="center" vertical="center"/>
    </xf>
    <xf numFmtId="2" fontId="4" fillId="0" borderId="0" xfId="17" applyFill="1" applyBorder="1">
      <alignment horizontal="center" vertical="center"/>
    </xf>
    <xf numFmtId="7" fontId="0" fillId="0" borderId="1" xfId="1" applyFont="1">
      <alignment horizontal="center" vertical="center"/>
    </xf>
    <xf numFmtId="7" fontId="0" fillId="2" borderId="1" xfId="1" applyFont="1" applyFill="1" applyProtection="1">
      <alignment horizontal="center" vertical="center"/>
    </xf>
    <xf numFmtId="7" fontId="5" fillId="3" borderId="1" xfId="1" applyFont="1" applyFill="1">
      <alignment horizontal="center" vertical="center"/>
    </xf>
    <xf numFmtId="2" fontId="0" fillId="2" borderId="1" xfId="17" applyFont="1" applyFill="1" applyBorder="1">
      <alignment horizontal="center" vertical="center"/>
    </xf>
    <xf numFmtId="164" fontId="4" fillId="0" borderId="0" xfId="16" applyFill="1" applyBorder="1">
      <alignment horizontal="center" vertical="center"/>
    </xf>
    <xf numFmtId="0" fontId="3" fillId="0" borderId="2" xfId="2" applyBorder="1" applyAlignment="1">
      <alignment horizontal="left" vertical="center"/>
      <protection locked="0"/>
    </xf>
    <xf numFmtId="0" fontId="0" fillId="0" borderId="3" xfId="0" applyBorder="1">
      <alignment horizontal="left" vertical="center"/>
    </xf>
    <xf numFmtId="0" fontId="0" fillId="0" borderId="2" xfId="11" applyFont="1" applyAlignment="1">
      <alignment horizontal="left" vertical="center"/>
      <protection locked="0"/>
    </xf>
    <xf numFmtId="0" fontId="6" fillId="0" borderId="0" xfId="7">
      <alignment horizontal="right"/>
    </xf>
    <xf numFmtId="165" fontId="0" fillId="0" borderId="2" xfId="18" applyFont="1" applyBorder="1" applyAlignment="1">
      <alignment horizontal="left" vertical="center"/>
      <protection locked="0"/>
    </xf>
    <xf numFmtId="0" fontId="3" fillId="0" borderId="2" xfId="2" applyBorder="1" applyAlignment="1">
      <alignment horizontal="left" vertical="center"/>
      <protection locked="0"/>
    </xf>
  </cellXfs>
  <cellStyles count="20">
    <cellStyle name="Bottom Border" xfId="11" xr:uid="{00000000-0005-0000-0000-000000000000}"/>
    <cellStyle name="Comma" xfId="3" builtinId="3" customBuiltin="1"/>
    <cellStyle name="Comma [0]" xfId="4" builtinId="6" customBuiltin="1"/>
    <cellStyle name="Currency" xfId="1" builtinId="4" customBuiltin="1"/>
    <cellStyle name="Currency [0]" xfId="5" builtinId="7" customBuiltin="1"/>
    <cellStyle name="Date" xfId="13" xr:uid="{00000000-0005-0000-0000-000005000000}"/>
    <cellStyle name="Fill" xfId="12" xr:uid="{00000000-0005-0000-0000-000006000000}"/>
    <cellStyle name="Followed Hyperlink" xfId="19" builtinId="9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4" builtinId="19" customBuiltin="1"/>
    <cellStyle name="Hours" xfId="17" xr:uid="{00000000-0005-0000-0000-00000C000000}"/>
    <cellStyle name="Hyperlink" xfId="2" builtinId="8" customBuiltin="1"/>
    <cellStyle name="Normal" xfId="0" builtinId="0" customBuiltin="1"/>
    <cellStyle name="Percent" xfId="6" builtinId="5" customBuiltin="1"/>
    <cellStyle name="Phone" xfId="18" xr:uid="{00000000-0005-0000-0000-000010000000}"/>
    <cellStyle name="Time" xfId="16" xr:uid="{00000000-0005-0000-0000-000011000000}"/>
    <cellStyle name="Title" xfId="7" builtinId="15" customBuiltin="1"/>
    <cellStyle name="Total" xfId="15" builtinId="25" customBuiltin="1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color theme="1" tint="0.34998626667073579"/>
      </font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1" defaultTableStyle="TableStyleMedium2" defaultPivotStyle="PivotStyleLight16">
    <tableStyle name="Weekly TimeSheet" pivot="0" count="6" xr9:uid="{00000000-0011-0000-FFFF-FFFF00000000}">
      <tableStyleElement type="wholeTable" dxfId="7"/>
      <tableStyleElement type="headerRow" dxfId="6"/>
      <tableStyleElement type="firstColumn" dxfId="5"/>
      <tableStyleElement type="lastColumn" dxfId="4"/>
      <tableStyleElement type="firstColumnStripe" dxfId="3"/>
      <tableStyleElement type="secondColumn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11:K18" totalsRowShown="0" headerRowCellStyle="Heading 4">
  <autoFilter ref="B11:K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Day"/>
    <tableColumn id="2" xr3:uid="{00000000-0010-0000-0000-000002000000}" name="In" dataCellStyle="Time"/>
    <tableColumn id="3" xr3:uid="{00000000-0010-0000-0000-000003000000}" name="Out" dataCellStyle="Time"/>
    <tableColumn id="4" xr3:uid="{00000000-0010-0000-0000-000004000000}" name="In " dataCellStyle="Time"/>
    <tableColumn id="5" xr3:uid="{00000000-0010-0000-0000-000005000000}" name="Out " dataCellStyle="Time"/>
    <tableColumn id="6" xr3:uid="{00000000-0010-0000-0000-000006000000}" name="Regular hrs." dataDxfId="1" dataCellStyle="Hours">
      <calculatedColumnFormula>IFERROR(IF((((D12-C12)+(F12-E12))*24)&gt;8,8,((D12-C12)+(F12-E12))*24), "")</calculatedColumnFormula>
    </tableColumn>
    <tableColumn id="7" xr3:uid="{00000000-0010-0000-0000-000007000000}" name="Overtime hrs." dataCellStyle="Hours">
      <calculatedColumnFormula>IFERROR(IF(((D12-C12)+(F12-E12))*24&gt;8,((D12-C12)+(F12-E12))*24-8,0), "")</calculatedColumnFormula>
    </tableColumn>
    <tableColumn id="8" xr3:uid="{00000000-0010-0000-0000-000008000000}" name="Sick hrs." dataCellStyle="Hours"/>
    <tableColumn id="9" xr3:uid="{00000000-0010-0000-0000-000009000000}" name="Vacation hrs." dataCellStyle="Hours"/>
    <tableColumn id="10" xr3:uid="{00000000-0010-0000-0000-00000A000000}" name="Total" dataDxfId="0" dataCellStyle="Hours">
      <calculatedColumnFormula>IFERROR(SUM(G12:J12), "")</calculatedColumnFormula>
    </tableColumn>
  </tableColumns>
  <tableStyleInfo name="Weekly TimeSheet" showFirstColumn="1" showLastColumn="1" showRowStripes="0" showColumnStripes="1"/>
  <extLst>
    <ext xmlns:x14="http://schemas.microsoft.com/office/spreadsheetml/2009/9/main" uri="{504A1905-F514-4f6f-8877-14C23A59335A}">
      <x14:table altTextSummary="Enter Day, In time, Out time, Sick Hours, Vacation Hours &amp; Hourly Rate. Regular Hours, Overtime Hours, Total Hours &amp; Total Pay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3" /><Relationship Type="http://schemas.openxmlformats.org/officeDocument/2006/relationships/table" Target="/xl/tables/table11.xml" Id="rId4" /><Relationship Type="http://schemas.openxmlformats.org/officeDocument/2006/relationships/hyperlink" Target="mailto:miguel@firstupconsultants.com" TargetMode="External" Id="rId2" /><Relationship Type="http://schemas.openxmlformats.org/officeDocument/2006/relationships/hyperlink" Target="mailto:first@firstupconsultants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  <pageSetUpPr fitToPage="1"/>
  </sheetPr>
  <dimension ref="B1:K26"/>
  <sheetViews>
    <sheetView showGridLines="0" showZeros="0" tabSelected="1" workbookViewId="0"/>
  </sheetViews>
  <sheetFormatPr defaultRowHeight="30" customHeight="1" x14ac:dyDescent="0.25"/>
  <cols>
    <col min="1" max="1" width="2.59765625" customWidth="1"/>
    <col min="2" max="2" width="16.59765625" customWidth="1"/>
    <col min="3" max="6" width="13.296875" customWidth="1"/>
    <col min="7" max="7" width="13.5" customWidth="1"/>
    <col min="8" max="8" width="14.796875" customWidth="1"/>
    <col min="9" max="9" width="13.296875" customWidth="1"/>
    <col min="10" max="10" width="18.59765625" customWidth="1"/>
    <col min="11" max="11" width="30.59765625" customWidth="1"/>
    <col min="12" max="12" width="2.59765625" customWidth="1"/>
  </cols>
  <sheetData>
    <row r="1" spans="2:11" ht="35.1" customHeight="1" x14ac:dyDescent="0.45">
      <c r="B1" s="19" t="s">
        <v>38</v>
      </c>
      <c r="C1" s="19"/>
      <c r="D1" s="19"/>
      <c r="E1" s="19"/>
      <c r="F1" s="19"/>
      <c r="G1" s="19"/>
      <c r="H1" s="19"/>
      <c r="I1" s="19"/>
      <c r="J1" s="19"/>
      <c r="K1" s="19"/>
    </row>
    <row r="2" spans="2:11" ht="35.1" customHeight="1" x14ac:dyDescent="0.25">
      <c r="B2" s="3" t="s">
        <v>28</v>
      </c>
    </row>
    <row r="3" spans="2:11" ht="30" customHeight="1" x14ac:dyDescent="0.25">
      <c r="B3" s="2" t="s">
        <v>39</v>
      </c>
      <c r="C3" s="18" t="s">
        <v>30</v>
      </c>
      <c r="D3" s="18"/>
      <c r="E3" s="18"/>
      <c r="F3" s="18"/>
      <c r="G3" s="18"/>
      <c r="H3" s="18"/>
      <c r="J3" s="2" t="s">
        <v>4</v>
      </c>
      <c r="K3" s="7">
        <f ca="1">TODAY()</f>
        <v>44957</v>
      </c>
    </row>
    <row r="4" spans="2:11" ht="30" customHeight="1" x14ac:dyDescent="0.25">
      <c r="B4" s="2" t="s">
        <v>22</v>
      </c>
      <c r="C4" s="18"/>
      <c r="D4" s="18"/>
      <c r="E4" s="18"/>
      <c r="F4" s="18"/>
      <c r="G4" s="18"/>
      <c r="H4" s="18"/>
      <c r="J4" s="2"/>
    </row>
    <row r="5" spans="2:11" ht="30" customHeight="1" x14ac:dyDescent="0.25">
      <c r="B5" s="2" t="s">
        <v>23</v>
      </c>
      <c r="C5" s="18"/>
      <c r="D5" s="18"/>
      <c r="E5" s="18"/>
      <c r="F5" s="18"/>
      <c r="G5" s="18"/>
      <c r="H5" s="18"/>
      <c r="J5" s="2" t="s">
        <v>0</v>
      </c>
      <c r="K5" s="5" t="s">
        <v>34</v>
      </c>
    </row>
    <row r="6" spans="2:11" ht="30" customHeight="1" x14ac:dyDescent="0.25">
      <c r="B6" s="2" t="s">
        <v>24</v>
      </c>
      <c r="C6" s="18" t="s">
        <v>29</v>
      </c>
      <c r="D6" s="18"/>
      <c r="E6" s="18"/>
      <c r="F6" s="18"/>
      <c r="G6" s="18"/>
      <c r="H6" s="18"/>
      <c r="J6" s="2" t="s">
        <v>1</v>
      </c>
      <c r="K6" s="5" t="s">
        <v>35</v>
      </c>
    </row>
    <row r="7" spans="2:11" ht="30" customHeight="1" x14ac:dyDescent="0.25">
      <c r="B7" s="2" t="s">
        <v>25</v>
      </c>
      <c r="C7" s="20" t="s">
        <v>31</v>
      </c>
      <c r="D7" s="20"/>
      <c r="E7" s="20"/>
      <c r="F7" s="20"/>
      <c r="G7" s="20"/>
      <c r="H7" s="20"/>
      <c r="J7" s="2" t="s">
        <v>2</v>
      </c>
      <c r="K7" s="8" t="s">
        <v>36</v>
      </c>
    </row>
    <row r="8" spans="2:11" ht="30" customHeight="1" x14ac:dyDescent="0.25">
      <c r="B8" s="2" t="s">
        <v>26</v>
      </c>
      <c r="C8" s="20" t="s">
        <v>32</v>
      </c>
      <c r="D8" s="20"/>
      <c r="E8" s="20"/>
      <c r="F8" s="20"/>
      <c r="G8" s="20"/>
      <c r="H8" s="20"/>
      <c r="J8" s="2" t="s">
        <v>18</v>
      </c>
      <c r="K8" s="16" t="s">
        <v>37</v>
      </c>
    </row>
    <row r="9" spans="2:11" ht="30" customHeight="1" x14ac:dyDescent="0.25">
      <c r="B9" s="2" t="s">
        <v>27</v>
      </c>
      <c r="C9" s="21" t="s">
        <v>33</v>
      </c>
      <c r="D9" s="18"/>
      <c r="E9" s="18"/>
      <c r="F9" s="18"/>
      <c r="G9" s="18"/>
      <c r="H9" s="18"/>
      <c r="J9" s="2" t="s">
        <v>3</v>
      </c>
      <c r="K9" s="5">
        <v>123456789</v>
      </c>
    </row>
    <row r="10" spans="2:11" ht="15" customHeight="1" x14ac:dyDescent="0.25"/>
    <row r="11" spans="2:11" ht="30" customHeight="1" x14ac:dyDescent="0.25">
      <c r="B11" s="9" t="s">
        <v>5</v>
      </c>
      <c r="C11" s="9" t="s">
        <v>6</v>
      </c>
      <c r="D11" s="9" t="s">
        <v>7</v>
      </c>
      <c r="E11" s="9" t="s">
        <v>19</v>
      </c>
      <c r="F11" s="9" t="s">
        <v>20</v>
      </c>
      <c r="G11" s="9" t="s">
        <v>40</v>
      </c>
      <c r="H11" s="9" t="s">
        <v>41</v>
      </c>
      <c r="I11" s="9" t="s">
        <v>42</v>
      </c>
      <c r="J11" s="9" t="s">
        <v>43</v>
      </c>
      <c r="K11" s="9" t="s">
        <v>21</v>
      </c>
    </row>
    <row r="12" spans="2:11" ht="30" customHeight="1" x14ac:dyDescent="0.25">
      <c r="B12" t="s">
        <v>10</v>
      </c>
      <c r="C12" s="15">
        <v>0.33333333333333331</v>
      </c>
      <c r="D12" s="15">
        <v>0.45833333333333331</v>
      </c>
      <c r="E12" s="15">
        <v>0.5</v>
      </c>
      <c r="F12" s="15">
        <v>0.75</v>
      </c>
      <c r="G12" s="10">
        <f>IFERROR(IF((((D12-C12)+(F12-E12))*24)&gt;8,8,((D12-C12)+(F12-E12))*24), "")</f>
        <v>8</v>
      </c>
      <c r="H12" s="10">
        <f>IFERROR(IF(((D12-C12)+(F12-E12))*24&gt;8,((D12-C12)+(F12-E12))*24-8,0), "")</f>
        <v>1</v>
      </c>
      <c r="I12" s="10"/>
      <c r="J12" s="10"/>
      <c r="K12" s="10">
        <f t="shared" ref="K12:K18" si="0">IFERROR(SUM(G12:J12), "")</f>
        <v>9</v>
      </c>
    </row>
    <row r="13" spans="2:11" ht="30" customHeight="1" x14ac:dyDescent="0.25">
      <c r="B13" t="s">
        <v>11</v>
      </c>
      <c r="C13" s="15"/>
      <c r="D13" s="15"/>
      <c r="E13" s="15"/>
      <c r="F13" s="15"/>
      <c r="G13" s="15"/>
      <c r="H13" s="10">
        <f t="shared" ref="H13:H18" si="1">IFERROR(IF(((D13-C13)+(F13-E13))*24&gt;8,((D13-C13)+(F13-E13))*24-8,0), "")</f>
        <v>0</v>
      </c>
      <c r="I13" s="10"/>
      <c r="J13" s="10"/>
      <c r="K13" s="10">
        <f t="shared" si="0"/>
        <v>0</v>
      </c>
    </row>
    <row r="14" spans="2:11" ht="30" customHeight="1" x14ac:dyDescent="0.25">
      <c r="B14" t="s">
        <v>12</v>
      </c>
      <c r="C14" s="15"/>
      <c r="D14" s="15"/>
      <c r="E14" s="15"/>
      <c r="F14" s="15"/>
      <c r="G14" s="15"/>
      <c r="H14" s="10">
        <f t="shared" si="1"/>
        <v>0</v>
      </c>
      <c r="I14" s="10"/>
      <c r="J14" s="10"/>
      <c r="K14" s="10">
        <f t="shared" si="0"/>
        <v>0</v>
      </c>
    </row>
    <row r="15" spans="2:11" ht="30" customHeight="1" x14ac:dyDescent="0.25">
      <c r="B15" t="s">
        <v>13</v>
      </c>
      <c r="C15" s="15"/>
      <c r="D15" s="15"/>
      <c r="E15" s="15"/>
      <c r="F15" s="15"/>
      <c r="G15" s="15"/>
      <c r="H15" s="10">
        <f t="shared" si="1"/>
        <v>0</v>
      </c>
      <c r="I15" s="10"/>
      <c r="J15" s="10"/>
      <c r="K15" s="10">
        <f t="shared" si="0"/>
        <v>0</v>
      </c>
    </row>
    <row r="16" spans="2:11" ht="30" customHeight="1" x14ac:dyDescent="0.25">
      <c r="B16" t="s">
        <v>14</v>
      </c>
      <c r="C16" s="15"/>
      <c r="D16" s="15"/>
      <c r="E16" s="15"/>
      <c r="F16" s="15"/>
      <c r="G16" s="15"/>
      <c r="H16" s="10">
        <f t="shared" si="1"/>
        <v>0</v>
      </c>
      <c r="I16" s="10"/>
      <c r="J16" s="10"/>
      <c r="K16" s="10">
        <f t="shared" si="0"/>
        <v>0</v>
      </c>
    </row>
    <row r="17" spans="2:11" ht="30" customHeight="1" x14ac:dyDescent="0.25">
      <c r="B17" t="s">
        <v>8</v>
      </c>
      <c r="C17" s="15"/>
      <c r="D17" s="15"/>
      <c r="E17" s="15"/>
      <c r="F17" s="15"/>
      <c r="G17" s="10">
        <f t="shared" ref="G17:G18" si="2">IFERROR(IF((((D17-C17)+(F17-E17))*24)&gt;8,8,((D17-C17)+(F17-E17))*24), "")</f>
        <v>0</v>
      </c>
      <c r="H17" s="10">
        <f t="shared" si="1"/>
        <v>0</v>
      </c>
      <c r="I17" s="10"/>
      <c r="J17" s="10"/>
      <c r="K17" s="10">
        <f t="shared" si="0"/>
        <v>0</v>
      </c>
    </row>
    <row r="18" spans="2:11" ht="30" customHeight="1" x14ac:dyDescent="0.25">
      <c r="B18" t="s">
        <v>9</v>
      </c>
      <c r="C18" s="15"/>
      <c r="D18" s="15"/>
      <c r="E18" s="15"/>
      <c r="F18" s="15"/>
      <c r="G18" s="10">
        <f t="shared" si="2"/>
        <v>0</v>
      </c>
      <c r="H18" s="10">
        <f t="shared" si="1"/>
        <v>0</v>
      </c>
      <c r="I18" s="10"/>
      <c r="J18" s="10"/>
      <c r="K18" s="10">
        <f t="shared" si="0"/>
        <v>0</v>
      </c>
    </row>
    <row r="19" spans="2:11" ht="30" customHeight="1" x14ac:dyDescent="0.25">
      <c r="F19" s="6" t="s">
        <v>44</v>
      </c>
      <c r="G19" s="4">
        <f>SUM(G12:G18)</f>
        <v>8</v>
      </c>
      <c r="H19" s="4">
        <f>SUM(H12:H18)</f>
        <v>1</v>
      </c>
      <c r="I19" s="14">
        <f>SUM(I12:I18)</f>
        <v>0</v>
      </c>
      <c r="J19" s="4">
        <f>SUM(J12:J18)</f>
        <v>0</v>
      </c>
      <c r="K19" s="1">
        <f>SUM(TimeSheet[Total])</f>
        <v>9</v>
      </c>
    </row>
    <row r="20" spans="2:11" ht="30" customHeight="1" x14ac:dyDescent="0.25">
      <c r="F20" s="6" t="s">
        <v>45</v>
      </c>
      <c r="G20" s="11">
        <v>20</v>
      </c>
      <c r="H20" s="11">
        <v>30</v>
      </c>
      <c r="I20" s="11"/>
      <c r="J20" s="11"/>
      <c r="K20" s="13"/>
    </row>
    <row r="21" spans="2:11" ht="30" customHeight="1" x14ac:dyDescent="0.25">
      <c r="F21" s="6" t="s">
        <v>46</v>
      </c>
      <c r="G21" s="12">
        <f>G19*G20</f>
        <v>160</v>
      </c>
      <c r="H21" s="12">
        <f>H19*H20</f>
        <v>30</v>
      </c>
      <c r="I21" s="12">
        <f>I19*I20</f>
        <v>0</v>
      </c>
      <c r="J21" s="12">
        <f>J19*J20</f>
        <v>0</v>
      </c>
      <c r="K21" s="12">
        <f>SUM(G21:J21)</f>
        <v>190</v>
      </c>
    </row>
    <row r="22" spans="2:11" ht="4.2" customHeight="1" x14ac:dyDescent="0.25"/>
    <row r="23" spans="2:11" ht="30" customHeight="1" x14ac:dyDescent="0.25">
      <c r="F23" s="18"/>
      <c r="G23" s="18"/>
      <c r="H23" s="18"/>
      <c r="I23" s="18"/>
      <c r="J23" s="18"/>
      <c r="K23" s="7"/>
    </row>
    <row r="24" spans="2:11" ht="30" customHeight="1" x14ac:dyDescent="0.25">
      <c r="F24" s="17" t="s">
        <v>15</v>
      </c>
      <c r="G24" s="17"/>
      <c r="H24" s="17"/>
      <c r="I24" s="17"/>
      <c r="J24" s="17"/>
      <c r="K24" t="s">
        <v>16</v>
      </c>
    </row>
    <row r="25" spans="2:11" ht="30" customHeight="1" x14ac:dyDescent="0.25">
      <c r="F25" s="18"/>
      <c r="G25" s="18"/>
      <c r="H25" s="18"/>
      <c r="I25" s="18"/>
      <c r="J25" s="18"/>
      <c r="K25" s="7"/>
    </row>
    <row r="26" spans="2:11" ht="30" customHeight="1" x14ac:dyDescent="0.25">
      <c r="F26" s="17" t="s">
        <v>17</v>
      </c>
      <c r="G26" s="17"/>
      <c r="H26" s="17"/>
      <c r="I26" s="17"/>
      <c r="J26" s="17"/>
      <c r="K26" t="s">
        <v>16</v>
      </c>
    </row>
  </sheetData>
  <dataConsolidate/>
  <mergeCells count="12">
    <mergeCell ref="F26:J26"/>
    <mergeCell ref="C3:H3"/>
    <mergeCell ref="C4:H4"/>
    <mergeCell ref="C5:H5"/>
    <mergeCell ref="B1:K1"/>
    <mergeCell ref="F25:J25"/>
    <mergeCell ref="C6:H6"/>
    <mergeCell ref="C7:H7"/>
    <mergeCell ref="C8:H8"/>
    <mergeCell ref="C9:H9"/>
    <mergeCell ref="F23:J23"/>
    <mergeCell ref="F24:J24"/>
  </mergeCells>
  <phoneticPr fontId="0" type="noConversion"/>
  <dataValidations xWindow="184" yWindow="594" count="1">
    <dataValidation allowBlank="1" showInputMessage="1" showErrorMessage="1" prompt="Create a Weekly Time Sheet in this worksheet. Total Hours and Total Pay are automatically calculated" sqref="A1" xr:uid="{00000000-0002-0000-0000-000000000000}"/>
  </dataValidations>
  <hyperlinks>
    <hyperlink ref="C9" r:id="rId1" xr:uid="{FAAAF498-5BCA-4CCB-991E-DC0CF4727241}"/>
    <hyperlink ref="K8" r:id="rId2" xr:uid="{60D0626C-C54A-4851-9862-51E7B6BA339F}"/>
  </hyperlinks>
  <printOptions horizontalCentered="1"/>
  <pageMargins left="0.5" right="0.5" top="0.75" bottom="0.75" header="0.5" footer="0.5"/>
  <pageSetup scale="71" orientation="landscape" r:id="rId3"/>
  <headerFooter differentFirst="1">
    <oddFooter>Page &amp;P of &amp;N</oddFooter>
  </headerFooter>
  <tableParts count="1"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90F213F-A57B-48FE-B3A1-2487D87EA8C9}"/>
</file>

<file path=customXml/itemProps22.xml><?xml version="1.0" encoding="utf-8"?>
<ds:datastoreItem xmlns:ds="http://schemas.openxmlformats.org/officeDocument/2006/customXml" ds:itemID="{8ECBB01C-B466-4C01-9D39-0A221CCE3CA2}"/>
</file>

<file path=customXml/itemProps31.xml><?xml version="1.0" encoding="utf-8"?>
<ds:datastoreItem xmlns:ds="http://schemas.openxmlformats.org/officeDocument/2006/customXml" ds:itemID="{BF1C4B74-7921-4407-AA80-3DE9470D0CD8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TM02808402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ap:HeadingPairs>
  <ap:TitlesOfParts>
    <vt:vector baseType="lpstr" size="9">
      <vt:lpstr>Weekly time sheet</vt:lpstr>
      <vt:lpstr>'Weekly time sheet'!Print_Titles</vt:lpstr>
      <vt:lpstr>RowTitleRegion1..C9</vt:lpstr>
      <vt:lpstr>RowTitleRegion2..K3</vt:lpstr>
      <vt:lpstr>RowTitleRegion3..K9</vt:lpstr>
      <vt:lpstr>RowTitleRegion4..K19</vt:lpstr>
      <vt:lpstr>RowTitleRegion5..H20</vt:lpstr>
      <vt:lpstr>RowTitleRegion6..K21</vt:lpstr>
      <vt:lpstr>Title1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2023-01-31T06:47:36Z</dcterms:created>
  <dcterms:modified xsi:type="dcterms:W3CDTF">2023-01-31T06:47:40Z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