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MIT)\3. Research (Yoonho)\2.1_Telerobotic and Autonomous Endovascular Navigation with Magnetic Manipulation\3.Manuscript\3.Re-submission\Proof\abg9907_Data S1\Repeatability\"/>
    </mc:Choice>
  </mc:AlternateContent>
  <xr:revisionPtr revIDLastSave="0" documentId="13_ncr:1_{31AA8D24-4A98-4A0A-8285-53A7AE76D740}" xr6:coauthVersionLast="47" xr6:coauthVersionMax="47" xr10:uidLastSave="{00000000-0000-0000-0000-000000000000}"/>
  <bookViews>
    <workbookView xWindow="-108" yWindow="-108" windowWidth="30936" windowHeight="16896" xr2:uid="{7CACF559-C53B-4D7E-B856-A8C22030FB62}"/>
  </bookViews>
  <sheets>
    <sheet name="AVG+STDE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G6" i="1"/>
  <c r="G5" i="1"/>
  <c r="W8" i="1"/>
  <c r="W7" i="1"/>
  <c r="T8" i="1"/>
  <c r="T7" i="1"/>
  <c r="L6" i="1"/>
  <c r="J6" i="1"/>
  <c r="J5" i="1"/>
  <c r="Q5" i="1"/>
  <c r="O5" i="1"/>
  <c r="Q6" i="1"/>
  <c r="O6" i="1"/>
  <c r="B8" i="1"/>
  <c r="B7" i="1"/>
  <c r="E6" i="1"/>
  <c r="E5" i="1"/>
</calcChain>
</file>

<file path=xl/sharedStrings.xml><?xml version="1.0" encoding="utf-8"?>
<sst xmlns="http://schemas.openxmlformats.org/spreadsheetml/2006/main" count="57" uniqueCount="22">
  <si>
    <t>Coiling 1</t>
  </si>
  <si>
    <t>Coiling 2</t>
  </si>
  <si>
    <t>Coiling 3</t>
  </si>
  <si>
    <t>Avg</t>
  </si>
  <si>
    <t>Stdev</t>
  </si>
  <si>
    <t>Catheterization 1</t>
  </si>
  <si>
    <t>Catheterization 2</t>
  </si>
  <si>
    <t>Catheterization 3</t>
  </si>
  <si>
    <t>Clot retreival 1</t>
  </si>
  <si>
    <t>Clot retreival 2</t>
  </si>
  <si>
    <t>Clot retreival 3</t>
  </si>
  <si>
    <t>Trial 1</t>
  </si>
  <si>
    <t>Trial 2</t>
  </si>
  <si>
    <t>Trial 3</t>
  </si>
  <si>
    <t>Trial 4</t>
  </si>
  <si>
    <t>Trial 5</t>
  </si>
  <si>
    <t>Figure 4 Demo (movie S2)</t>
  </si>
  <si>
    <t>Figure 5 Demo (movie S3)</t>
  </si>
  <si>
    <t>figure S10 Demo (movie S4)</t>
  </si>
  <si>
    <t>figure S12 Demo</t>
  </si>
  <si>
    <t>Figure 6 Demo (movie S5)</t>
  </si>
  <si>
    <t>Figure 7 Demo (movie S6)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</si>
</sst>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0" fillId="0" borderId="4" xfId="0" applyFill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1" xfId="0" applyBorder="1" applyAlignment="1">
      <alignment horizontal="right"/>
    </xf>
    <xf numFmtId="167" fontId="0" fillId="0" borderId="6" xfId="0" applyNumberFormat="1" applyBorder="1"/>
    <xf numFmtId="167" fontId="0" fillId="0" borderId="0" xfId="0" applyNumberFormat="1" applyBorder="1"/>
    <xf numFmtId="0" fontId="0" fillId="0" borderId="1" xfId="0" applyFill="1" applyBorder="1"/>
    <xf numFmtId="0" fontId="0" fillId="0" borderId="5" xfId="0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67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8021-F9D2-459D-873C-D439E60891D2}">
  <dimension ref="A1:W8"/>
  <sheetViews>
    <sheetView tabSelected="1" workbookViewId="0">
      <selection activeCell="Q16" sqref="Q16"/>
    </sheetView>
  </sheetViews>
  <sheetFormatPr defaultRowHeight="14.4" x14ac:dyDescent="0.3"/>
  <cols>
    <col min="1" max="1" width="6.88671875" customWidth="1"/>
    <col min="2" max="2" width="7.6640625" customWidth="1"/>
    <col min="3" max="3" width="2.109375" customWidth="1"/>
    <col min="4" max="4" width="15.109375" bestFit="1" customWidth="1"/>
    <col min="5" max="5" width="5.44140625" customWidth="1"/>
    <col min="7" max="7" width="5.44140625" bestFit="1" customWidth="1"/>
    <col min="8" max="8" width="1.88671875" customWidth="1"/>
    <col min="9" max="9" width="15.109375" bestFit="1" customWidth="1"/>
    <col min="10" max="10" width="5.33203125" customWidth="1"/>
    <col min="11" max="11" width="9.21875" customWidth="1"/>
    <col min="12" max="12" width="6.44140625" customWidth="1"/>
    <col min="13" max="13" width="1.88671875" customWidth="1"/>
    <col min="14" max="14" width="15.44140625" customWidth="1"/>
    <col min="15" max="15" width="6" customWidth="1"/>
    <col min="16" max="16" width="13.6640625" customWidth="1"/>
    <col min="17" max="17" width="6.109375" customWidth="1"/>
    <col min="18" max="18" width="2.109375" customWidth="1"/>
    <col min="19" max="19" width="7.88671875" customWidth="1"/>
    <col min="20" max="20" width="6.6640625" customWidth="1"/>
    <col min="21" max="21" width="2.33203125" customWidth="1"/>
    <col min="22" max="22" width="6.44140625" customWidth="1"/>
    <col min="23" max="23" width="6.21875" customWidth="1"/>
  </cols>
  <sheetData>
    <row r="1" spans="1:23" ht="29.4" customHeight="1" x14ac:dyDescent="0.3">
      <c r="A1" s="27" t="s">
        <v>16</v>
      </c>
      <c r="B1" s="28"/>
      <c r="C1" s="26"/>
      <c r="D1" s="13" t="s">
        <v>17</v>
      </c>
      <c r="E1" s="14"/>
      <c r="F1" s="14"/>
      <c r="G1" s="15"/>
      <c r="H1" s="25"/>
      <c r="I1" s="13" t="s">
        <v>18</v>
      </c>
      <c r="J1" s="14"/>
      <c r="K1" s="14"/>
      <c r="L1" s="15"/>
      <c r="M1" s="25"/>
      <c r="N1" s="13" t="s">
        <v>20</v>
      </c>
      <c r="O1" s="14"/>
      <c r="P1" s="14"/>
      <c r="Q1" s="15"/>
      <c r="R1" s="25"/>
      <c r="S1" s="13" t="s">
        <v>21</v>
      </c>
      <c r="T1" s="15"/>
      <c r="U1" s="25"/>
      <c r="V1" s="13" t="s">
        <v>19</v>
      </c>
      <c r="W1" s="15"/>
    </row>
    <row r="2" spans="1:23" x14ac:dyDescent="0.3">
      <c r="A2" s="9" t="s">
        <v>11</v>
      </c>
      <c r="B2" s="10">
        <v>40</v>
      </c>
      <c r="C2" s="7"/>
      <c r="D2" s="9" t="s">
        <v>5</v>
      </c>
      <c r="E2" s="10">
        <v>48</v>
      </c>
      <c r="F2" s="9" t="s">
        <v>0</v>
      </c>
      <c r="G2" s="16">
        <v>35</v>
      </c>
      <c r="H2" s="17"/>
      <c r="I2" s="9" t="s">
        <v>5</v>
      </c>
      <c r="J2" s="10">
        <v>59</v>
      </c>
      <c r="K2" s="9" t="s">
        <v>0</v>
      </c>
      <c r="L2" s="10">
        <v>24</v>
      </c>
      <c r="M2" s="7"/>
      <c r="N2" s="9" t="s">
        <v>5</v>
      </c>
      <c r="O2" s="10">
        <v>98</v>
      </c>
      <c r="P2" s="9" t="s">
        <v>8</v>
      </c>
      <c r="Q2" s="10">
        <v>46</v>
      </c>
      <c r="R2" s="7"/>
      <c r="S2" s="23" t="s">
        <v>11</v>
      </c>
      <c r="T2" s="10">
        <v>143</v>
      </c>
      <c r="U2" s="7"/>
      <c r="V2" s="23" t="s">
        <v>11</v>
      </c>
      <c r="W2" s="10">
        <v>36</v>
      </c>
    </row>
    <row r="3" spans="1:23" x14ac:dyDescent="0.3">
      <c r="A3" s="1" t="s">
        <v>12</v>
      </c>
      <c r="B3" s="2">
        <v>50</v>
      </c>
      <c r="C3" s="7"/>
      <c r="D3" s="1" t="s">
        <v>6</v>
      </c>
      <c r="E3" s="2">
        <v>52</v>
      </c>
      <c r="F3" s="1" t="s">
        <v>1</v>
      </c>
      <c r="G3" s="18">
        <v>32</v>
      </c>
      <c r="H3" s="17"/>
      <c r="I3" s="1" t="s">
        <v>6</v>
      </c>
      <c r="J3" s="12">
        <v>54</v>
      </c>
      <c r="K3" s="1" t="s">
        <v>1</v>
      </c>
      <c r="L3" s="2">
        <v>21</v>
      </c>
      <c r="M3" s="7"/>
      <c r="N3" s="1" t="s">
        <v>6</v>
      </c>
      <c r="O3" s="2">
        <v>102</v>
      </c>
      <c r="P3" s="1" t="s">
        <v>9</v>
      </c>
      <c r="Q3" s="2">
        <v>52</v>
      </c>
      <c r="R3" s="7"/>
      <c r="S3" s="11" t="s">
        <v>12</v>
      </c>
      <c r="T3" s="2">
        <v>123</v>
      </c>
      <c r="U3" s="7"/>
      <c r="V3" s="11" t="s">
        <v>12</v>
      </c>
      <c r="W3" s="2">
        <v>40</v>
      </c>
    </row>
    <row r="4" spans="1:23" x14ac:dyDescent="0.3">
      <c r="A4" s="1" t="s">
        <v>13</v>
      </c>
      <c r="B4" s="2">
        <v>43</v>
      </c>
      <c r="C4" s="7"/>
      <c r="D4" s="3" t="s">
        <v>7</v>
      </c>
      <c r="E4" s="4">
        <v>55</v>
      </c>
      <c r="F4" s="3" t="s">
        <v>2</v>
      </c>
      <c r="G4" s="19">
        <v>30</v>
      </c>
      <c r="H4" s="17"/>
      <c r="I4" s="3" t="s">
        <v>7</v>
      </c>
      <c r="J4" s="4">
        <v>60</v>
      </c>
      <c r="K4" s="3" t="s">
        <v>2</v>
      </c>
      <c r="L4" s="4">
        <v>22</v>
      </c>
      <c r="M4" s="7"/>
      <c r="N4" s="3" t="s">
        <v>7</v>
      </c>
      <c r="O4" s="4">
        <v>124</v>
      </c>
      <c r="P4" s="3" t="s">
        <v>10</v>
      </c>
      <c r="Q4" s="4">
        <v>42</v>
      </c>
      <c r="R4" s="7"/>
      <c r="S4" s="11" t="s">
        <v>13</v>
      </c>
      <c r="T4" s="2">
        <v>144</v>
      </c>
      <c r="U4" s="7"/>
      <c r="V4" s="11" t="s">
        <v>13</v>
      </c>
      <c r="W4" s="2">
        <v>50</v>
      </c>
    </row>
    <row r="5" spans="1:23" x14ac:dyDescent="0.3">
      <c r="A5" s="1" t="s">
        <v>14</v>
      </c>
      <c r="B5" s="2">
        <v>44</v>
      </c>
      <c r="C5" s="7"/>
      <c r="D5" s="20" t="s">
        <v>3</v>
      </c>
      <c r="E5" s="10">
        <f>AVERAGE(E2:E4)</f>
        <v>51.666666666666664</v>
      </c>
      <c r="F5" s="20" t="s">
        <v>3</v>
      </c>
      <c r="G5" s="10">
        <f>AVERAGE(G2:G4)</f>
        <v>32.333333333333336</v>
      </c>
      <c r="H5" s="7"/>
      <c r="I5" s="20" t="s">
        <v>3</v>
      </c>
      <c r="J5" s="10">
        <f>AVERAGE(J2:J4)</f>
        <v>57.666666666666664</v>
      </c>
      <c r="K5" s="20" t="s">
        <v>3</v>
      </c>
      <c r="L5" s="29">
        <f>AVERAGE(L2:L4)</f>
        <v>22.333333333333332</v>
      </c>
      <c r="M5" s="22"/>
      <c r="N5" s="20" t="s">
        <v>3</v>
      </c>
      <c r="O5" s="10">
        <f>AVERAGE(O2:O4)</f>
        <v>108</v>
      </c>
      <c r="P5" s="20" t="s">
        <v>3</v>
      </c>
      <c r="Q5" s="29">
        <f>AVERAGE(Q2:Q4)</f>
        <v>46.666666666666664</v>
      </c>
      <c r="R5" s="22"/>
      <c r="S5" s="11" t="s">
        <v>14</v>
      </c>
      <c r="T5" s="2">
        <v>97</v>
      </c>
      <c r="U5" s="7"/>
      <c r="V5" s="11" t="s">
        <v>14</v>
      </c>
      <c r="W5" s="2">
        <v>47</v>
      </c>
    </row>
    <row r="6" spans="1:23" x14ac:dyDescent="0.3">
      <c r="A6" s="3" t="s">
        <v>15</v>
      </c>
      <c r="B6" s="4">
        <v>48</v>
      </c>
      <c r="C6" s="7"/>
      <c r="D6" s="6" t="s">
        <v>4</v>
      </c>
      <c r="E6" s="21">
        <f>STDEV(E2:E4)</f>
        <v>3.5118845842842461</v>
      </c>
      <c r="F6" s="6" t="s">
        <v>4</v>
      </c>
      <c r="G6" s="21">
        <f>STDEV(G2:G4)</f>
        <v>2.5166114784235831</v>
      </c>
      <c r="H6" s="22"/>
      <c r="I6" s="6" t="s">
        <v>4</v>
      </c>
      <c r="J6" s="4">
        <f>STDEV(J2:J4)</f>
        <v>3.214550253664318</v>
      </c>
      <c r="K6" s="6" t="s">
        <v>4</v>
      </c>
      <c r="L6" s="21">
        <f>STDEV(L2:L4)</f>
        <v>1.5275252316519468</v>
      </c>
      <c r="M6" s="22"/>
      <c r="N6" s="6" t="s">
        <v>4</v>
      </c>
      <c r="O6" s="4">
        <f>STDEV(O2:O4)</f>
        <v>14</v>
      </c>
      <c r="P6" s="6" t="s">
        <v>4</v>
      </c>
      <c r="Q6" s="21">
        <f>STDEV(Q2:Q4)</f>
        <v>5.0332229568471671</v>
      </c>
      <c r="R6" s="22"/>
      <c r="S6" s="24" t="s">
        <v>15</v>
      </c>
      <c r="T6" s="4">
        <v>116</v>
      </c>
      <c r="U6" s="7"/>
      <c r="V6" s="24" t="s">
        <v>15</v>
      </c>
      <c r="W6" s="4">
        <v>42</v>
      </c>
    </row>
    <row r="7" spans="1:23" x14ac:dyDescent="0.3">
      <c r="A7" s="5" t="s">
        <v>3</v>
      </c>
      <c r="B7" s="2">
        <f>AVERAGE(B2:B6)</f>
        <v>45</v>
      </c>
      <c r="C7" s="7"/>
      <c r="K7" s="7"/>
      <c r="L7" s="8"/>
      <c r="M7" s="8"/>
      <c r="N7" s="7"/>
      <c r="O7" s="7"/>
      <c r="S7" s="20" t="s">
        <v>3</v>
      </c>
      <c r="T7" s="10">
        <f>AVERAGE(T2:T6)</f>
        <v>124.6</v>
      </c>
      <c r="U7" s="7"/>
      <c r="V7" s="20" t="s">
        <v>3</v>
      </c>
      <c r="W7" s="10">
        <f>AVERAGE(W2:W6)</f>
        <v>43</v>
      </c>
    </row>
    <row r="8" spans="1:23" x14ac:dyDescent="0.3">
      <c r="A8" s="6" t="s">
        <v>4</v>
      </c>
      <c r="B8" s="4">
        <f>STDEV(B2:B6)</f>
        <v>4</v>
      </c>
      <c r="C8" s="7"/>
      <c r="K8" s="7"/>
      <c r="L8" s="8"/>
      <c r="M8" s="8"/>
      <c r="N8" s="7"/>
      <c r="O8" s="7"/>
      <c r="S8" s="6" t="s">
        <v>4</v>
      </c>
      <c r="T8" s="21">
        <f>STDEV(T2:T6)</f>
        <v>19.705329228409234</v>
      </c>
      <c r="U8" s="22"/>
      <c r="V8" s="6" t="s">
        <v>4</v>
      </c>
      <c r="W8" s="21">
        <f>STDEV(W2:W6)</f>
        <v>5.5677643628300215</v>
      </c>
    </row>
  </sheetData>
  <mergeCells count="6">
    <mergeCell ref="V1:W1"/>
    <mergeCell ref="D1:G1"/>
    <mergeCell ref="A1:B1"/>
    <mergeCell ref="N1:Q1"/>
    <mergeCell ref="S1:T1"/>
    <mergeCell ref="I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AVG+STDEV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Yoonh Kim</dc:creator>
  <cp:lastModifiedBy>Yoonh Kim</cp:lastModifiedBy>
  <dcterms:created xsi:type="dcterms:W3CDTF">2021-12-02T05:15:16Z</dcterms:created>
  <dcterms:modified xsi:type="dcterms:W3CDTF">2022-03-14T22:02:38Z</dcterms:modified>
</cp:coreProperties>
</file>