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MIT)\3. Research (Yoonho)\2.1_Telerobotic and Autonomous Endovascular Navigation with Magnetic Manipulation\3.Manuscript\3.Re-submission\Proof\Data\"/>
    </mc:Choice>
  </mc:AlternateContent>
  <xr:revisionPtr revIDLastSave="0" documentId="13_ncr:1_{F3548AF1-2263-4425-A001-C96D7A8361BA}" xr6:coauthVersionLast="47" xr6:coauthVersionMax="47" xr10:uidLastSave="{00000000-0000-0000-0000-000000000000}"/>
  <bookViews>
    <workbookView xWindow="-108" yWindow="-108" windowWidth="30936" windowHeight="16896" xr2:uid="{F7173EC0-F0E0-4538-A9C0-876666CDB330}"/>
  </bookViews>
  <sheets>
    <sheet name="Figure 3C" sheetId="1" r:id="rId1"/>
    <sheet name="Figure S5B" sheetId="2" r:id="rId2"/>
    <sheet name="Figure S6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<sst xmlns="http://schemas.openxmlformats.org/spreadsheetml/2006/main" count="19" uniqueCount="12">
  <si>
    <t>phi=90</t>
  </si>
  <si>
    <t>phi=120</t>
  </si>
  <si>
    <t>phi=150</t>
  </si>
  <si>
    <t>d [mm]</t>
  </si>
  <si>
    <t>Attraction mode</t>
  </si>
  <si>
    <t>Repulsion mode</t>
  </si>
  <si>
    <r>
      <t xml:space="preserve">Guidewire Tip Angle 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[deg]</t>
    </r>
  </si>
  <si>
    <t>Guidewire Tip Angle θ [deg]</t>
  </si>
  <si>
    <t>d / R</t>
  </si>
  <si>
    <t>Distance from magnet center (R = 50 mm)</t>
  </si>
  <si>
    <t>d / R (R = 50 mm)</t>
  </si>
  <si>
    <t>Magnet Rotation α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</si>
</sst>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 applyAlignment="1">
      <alignment horizontal="center" vertical="center"/>
    </xf>
    <xf numFmtId="164" fontId="0" fillId="0" borderId="4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4" xfId="0" applyBorder="1"/>
    <xf numFmtId="0" fontId="0" fillId="0" borderId="4" xfId="0" applyBorder="1"/>
    <xf numFmtId="0" fontId="0" fillId="0" borderId="15" xfId="0" applyBorder="1"/>
    <xf numFmtId="0" fontId="0" fillId="0" borderId="0" xfId="0" applyBorder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12" xfId="0" applyNumberFormat="1" applyBorder="1"/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Attraction_phi_90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'Figure 3C'!$B$4:$B$16</c:f>
              <c:numCache>
                <c:formatCode>0.0</c:formatCode>
                <c:ptCount val="13"/>
                <c:pt idx="0">
                  <c:v>69.790026246719165</c:v>
                </c:pt>
                <c:pt idx="1">
                  <c:v>80.328083989501309</c:v>
                </c:pt>
                <c:pt idx="2">
                  <c:v>94.921259842519675</c:v>
                </c:pt>
                <c:pt idx="3">
                  <c:v>105.86614173228345</c:v>
                </c:pt>
                <c:pt idx="4">
                  <c:v>122.24409448818898</c:v>
                </c:pt>
                <c:pt idx="5">
                  <c:v>132.06036745406823</c:v>
                </c:pt>
                <c:pt idx="6">
                  <c:v>145.55118110236219</c:v>
                </c:pt>
                <c:pt idx="7">
                  <c:v>166.58792650918633</c:v>
                </c:pt>
                <c:pt idx="8">
                  <c:v>183.33333333333331</c:v>
                </c:pt>
                <c:pt idx="9">
                  <c:v>194.68503937007873</c:v>
                </c:pt>
                <c:pt idx="10">
                  <c:v>209.501312335958</c:v>
                </c:pt>
                <c:pt idx="11">
                  <c:v>230.15748031496059</c:v>
                </c:pt>
                <c:pt idx="12">
                  <c:v>262.62467191601047</c:v>
                </c:pt>
              </c:numCache>
            </c:numRef>
          </c:xVal>
          <c:yVal>
            <c:numRef>
              <c:f>'Figure 3C'!$C$4:$C$16</c:f>
              <c:numCache>
                <c:formatCode>General</c:formatCode>
                <c:ptCount val="1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89</c:v>
                </c:pt>
                <c:pt idx="5">
                  <c:v>83.5</c:v>
                </c:pt>
                <c:pt idx="6">
                  <c:v>70</c:v>
                </c:pt>
                <c:pt idx="7">
                  <c:v>55</c:v>
                </c:pt>
                <c:pt idx="8">
                  <c:v>45</c:v>
                </c:pt>
                <c:pt idx="9">
                  <c:v>37</c:v>
                </c:pt>
                <c:pt idx="10">
                  <c:v>29.5</c:v>
                </c:pt>
                <c:pt idx="11">
                  <c:v>24.5</c:v>
                </c:pt>
                <c:pt idx="1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0-4ABA-932B-6648AFB9781C}"/>
            </c:ext>
          </c:extLst>
        </c:ser>
        <c:ser>
          <c:idx val="1"/>
          <c:order val="1"/>
          <c:tx>
            <c:v>Attraction_phi_120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'Figure 3C'!$B$4:$B$16</c:f>
              <c:numCache>
                <c:formatCode>0.0</c:formatCode>
                <c:ptCount val="13"/>
                <c:pt idx="0">
                  <c:v>69.790026246719165</c:v>
                </c:pt>
                <c:pt idx="1">
                  <c:v>80.328083989501309</c:v>
                </c:pt>
                <c:pt idx="2">
                  <c:v>94.921259842519675</c:v>
                </c:pt>
                <c:pt idx="3">
                  <c:v>105.86614173228345</c:v>
                </c:pt>
                <c:pt idx="4">
                  <c:v>122.24409448818898</c:v>
                </c:pt>
                <c:pt idx="5">
                  <c:v>132.06036745406823</c:v>
                </c:pt>
                <c:pt idx="6">
                  <c:v>145.55118110236219</c:v>
                </c:pt>
                <c:pt idx="7">
                  <c:v>166.58792650918633</c:v>
                </c:pt>
                <c:pt idx="8">
                  <c:v>183.33333333333331</c:v>
                </c:pt>
                <c:pt idx="9">
                  <c:v>194.68503937007873</c:v>
                </c:pt>
                <c:pt idx="10">
                  <c:v>209.501312335958</c:v>
                </c:pt>
                <c:pt idx="11">
                  <c:v>230.15748031496059</c:v>
                </c:pt>
                <c:pt idx="12">
                  <c:v>262.62467191601047</c:v>
                </c:pt>
              </c:numCache>
            </c:numRef>
          </c:xVal>
          <c:yVal>
            <c:numRef>
              <c:f>'Figure 3C'!$D$4:$D$16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118</c:v>
                </c:pt>
                <c:pt idx="4">
                  <c:v>108</c:v>
                </c:pt>
                <c:pt idx="5">
                  <c:v>97.5</c:v>
                </c:pt>
                <c:pt idx="6">
                  <c:v>83</c:v>
                </c:pt>
                <c:pt idx="7">
                  <c:v>64</c:v>
                </c:pt>
                <c:pt idx="8">
                  <c:v>46.5</c:v>
                </c:pt>
                <c:pt idx="9">
                  <c:v>36</c:v>
                </c:pt>
                <c:pt idx="10">
                  <c:v>28</c:v>
                </c:pt>
                <c:pt idx="11">
                  <c:v>23</c:v>
                </c:pt>
                <c:pt idx="1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D0-4ABA-932B-6648AFB9781C}"/>
            </c:ext>
          </c:extLst>
        </c:ser>
        <c:ser>
          <c:idx val="2"/>
          <c:order val="2"/>
          <c:tx>
            <c:v>Attraction_phi_150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'Figure 3C'!$B$4:$B$16</c:f>
              <c:numCache>
                <c:formatCode>0.0</c:formatCode>
                <c:ptCount val="13"/>
                <c:pt idx="0">
                  <c:v>69.790026246719165</c:v>
                </c:pt>
                <c:pt idx="1">
                  <c:v>80.328083989501309</c:v>
                </c:pt>
                <c:pt idx="2">
                  <c:v>94.921259842519675</c:v>
                </c:pt>
                <c:pt idx="3">
                  <c:v>105.86614173228345</c:v>
                </c:pt>
                <c:pt idx="4">
                  <c:v>122.24409448818898</c:v>
                </c:pt>
                <c:pt idx="5">
                  <c:v>132.06036745406823</c:v>
                </c:pt>
                <c:pt idx="6">
                  <c:v>145.55118110236219</c:v>
                </c:pt>
                <c:pt idx="7">
                  <c:v>166.58792650918633</c:v>
                </c:pt>
                <c:pt idx="8">
                  <c:v>183.33333333333331</c:v>
                </c:pt>
                <c:pt idx="9">
                  <c:v>194.68503937007873</c:v>
                </c:pt>
                <c:pt idx="10">
                  <c:v>209.501312335958</c:v>
                </c:pt>
                <c:pt idx="11">
                  <c:v>230.15748031496059</c:v>
                </c:pt>
                <c:pt idx="12">
                  <c:v>262.62467191601047</c:v>
                </c:pt>
              </c:numCache>
            </c:numRef>
          </c:xVal>
          <c:yVal>
            <c:numRef>
              <c:f>'Figure 3C'!$E$4:$E$16</c:f>
              <c:numCache>
                <c:formatCode>General</c:formatCode>
                <c:ptCount val="13"/>
                <c:pt idx="0">
                  <c:v>150</c:v>
                </c:pt>
                <c:pt idx="1">
                  <c:v>150</c:v>
                </c:pt>
                <c:pt idx="2">
                  <c:v>148</c:v>
                </c:pt>
                <c:pt idx="3">
                  <c:v>140</c:v>
                </c:pt>
                <c:pt idx="4">
                  <c:v>125</c:v>
                </c:pt>
                <c:pt idx="5">
                  <c:v>113</c:v>
                </c:pt>
                <c:pt idx="6">
                  <c:v>88</c:v>
                </c:pt>
                <c:pt idx="7">
                  <c:v>57</c:v>
                </c:pt>
                <c:pt idx="8">
                  <c:v>41.5</c:v>
                </c:pt>
                <c:pt idx="9">
                  <c:v>28</c:v>
                </c:pt>
                <c:pt idx="10">
                  <c:v>21.5</c:v>
                </c:pt>
                <c:pt idx="11">
                  <c:v>16.5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D0-4ABA-932B-6648AFB9781C}"/>
            </c:ext>
          </c:extLst>
        </c:ser>
        <c:ser>
          <c:idx val="3"/>
          <c:order val="3"/>
          <c:tx>
            <c:v>Repulsion_phi_90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'Figure 3C'!$B$4:$B$16</c:f>
              <c:numCache>
                <c:formatCode>0.0</c:formatCode>
                <c:ptCount val="13"/>
                <c:pt idx="0">
                  <c:v>69.790026246719165</c:v>
                </c:pt>
                <c:pt idx="1">
                  <c:v>80.328083989501309</c:v>
                </c:pt>
                <c:pt idx="2">
                  <c:v>94.921259842519675</c:v>
                </c:pt>
                <c:pt idx="3">
                  <c:v>105.86614173228345</c:v>
                </c:pt>
                <c:pt idx="4">
                  <c:v>122.24409448818898</c:v>
                </c:pt>
                <c:pt idx="5">
                  <c:v>132.06036745406823</c:v>
                </c:pt>
                <c:pt idx="6">
                  <c:v>145.55118110236219</c:v>
                </c:pt>
                <c:pt idx="7">
                  <c:v>166.58792650918633</c:v>
                </c:pt>
                <c:pt idx="8">
                  <c:v>183.33333333333331</c:v>
                </c:pt>
                <c:pt idx="9">
                  <c:v>194.68503937007873</c:v>
                </c:pt>
                <c:pt idx="10">
                  <c:v>209.501312335958</c:v>
                </c:pt>
                <c:pt idx="11">
                  <c:v>230.15748031496059</c:v>
                </c:pt>
                <c:pt idx="12">
                  <c:v>262.62467191601047</c:v>
                </c:pt>
              </c:numCache>
            </c:numRef>
          </c:xVal>
          <c:yVal>
            <c:numRef>
              <c:f>'Figure 3C'!$F$4:$F$16</c:f>
              <c:numCache>
                <c:formatCode>General</c:formatCode>
                <c:ptCount val="13"/>
                <c:pt idx="0">
                  <c:v>-90</c:v>
                </c:pt>
                <c:pt idx="1">
                  <c:v>-90</c:v>
                </c:pt>
                <c:pt idx="2">
                  <c:v>-87.5</c:v>
                </c:pt>
                <c:pt idx="3">
                  <c:v>-78</c:v>
                </c:pt>
                <c:pt idx="4">
                  <c:v>-68</c:v>
                </c:pt>
                <c:pt idx="5">
                  <c:v>-59.5</c:v>
                </c:pt>
                <c:pt idx="6">
                  <c:v>-52</c:v>
                </c:pt>
                <c:pt idx="7">
                  <c:v>-43.5</c:v>
                </c:pt>
                <c:pt idx="8">
                  <c:v>-33</c:v>
                </c:pt>
                <c:pt idx="9">
                  <c:v>-27</c:v>
                </c:pt>
                <c:pt idx="10">
                  <c:v>-22</c:v>
                </c:pt>
                <c:pt idx="11">
                  <c:v>-14</c:v>
                </c:pt>
                <c:pt idx="12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D0-4ABA-932B-6648AFB9781C}"/>
            </c:ext>
          </c:extLst>
        </c:ser>
        <c:ser>
          <c:idx val="4"/>
          <c:order val="4"/>
          <c:tx>
            <c:v>Repulsion_phi_120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'Figure 3C'!$B$4:$B$16</c:f>
              <c:numCache>
                <c:formatCode>0.0</c:formatCode>
                <c:ptCount val="13"/>
                <c:pt idx="0">
                  <c:v>69.790026246719165</c:v>
                </c:pt>
                <c:pt idx="1">
                  <c:v>80.328083989501309</c:v>
                </c:pt>
                <c:pt idx="2">
                  <c:v>94.921259842519675</c:v>
                </c:pt>
                <c:pt idx="3">
                  <c:v>105.86614173228345</c:v>
                </c:pt>
                <c:pt idx="4">
                  <c:v>122.24409448818898</c:v>
                </c:pt>
                <c:pt idx="5">
                  <c:v>132.06036745406823</c:v>
                </c:pt>
                <c:pt idx="6">
                  <c:v>145.55118110236219</c:v>
                </c:pt>
                <c:pt idx="7">
                  <c:v>166.58792650918633</c:v>
                </c:pt>
                <c:pt idx="8">
                  <c:v>183.33333333333331</c:v>
                </c:pt>
                <c:pt idx="9">
                  <c:v>194.68503937007873</c:v>
                </c:pt>
                <c:pt idx="10">
                  <c:v>209.501312335958</c:v>
                </c:pt>
                <c:pt idx="11">
                  <c:v>230.15748031496059</c:v>
                </c:pt>
                <c:pt idx="12">
                  <c:v>262.62467191601047</c:v>
                </c:pt>
              </c:numCache>
            </c:numRef>
          </c:xVal>
          <c:yVal>
            <c:numRef>
              <c:f>'Figure 3C'!$G$4:$G$16</c:f>
              <c:numCache>
                <c:formatCode>General</c:formatCode>
                <c:ptCount val="13"/>
                <c:pt idx="0">
                  <c:v>-117</c:v>
                </c:pt>
                <c:pt idx="1">
                  <c:v>-113</c:v>
                </c:pt>
                <c:pt idx="2">
                  <c:v>-106</c:v>
                </c:pt>
                <c:pt idx="3">
                  <c:v>-94</c:v>
                </c:pt>
                <c:pt idx="4">
                  <c:v>-85</c:v>
                </c:pt>
                <c:pt idx="5">
                  <c:v>-76</c:v>
                </c:pt>
                <c:pt idx="6">
                  <c:v>-66</c:v>
                </c:pt>
                <c:pt idx="7">
                  <c:v>-46.5</c:v>
                </c:pt>
                <c:pt idx="8">
                  <c:v>-36</c:v>
                </c:pt>
                <c:pt idx="9">
                  <c:v>-30</c:v>
                </c:pt>
                <c:pt idx="10">
                  <c:v>-26</c:v>
                </c:pt>
                <c:pt idx="11">
                  <c:v>-17</c:v>
                </c:pt>
                <c:pt idx="12">
                  <c:v>-9.5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D0-4ABA-932B-6648AFB9781C}"/>
            </c:ext>
          </c:extLst>
        </c:ser>
        <c:ser>
          <c:idx val="5"/>
          <c:order val="5"/>
          <c:tx>
            <c:v>Repulsion_phi_150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'Figure 3C'!$B$4:$B$16</c:f>
              <c:numCache>
                <c:formatCode>0.0</c:formatCode>
                <c:ptCount val="13"/>
                <c:pt idx="0">
                  <c:v>69.790026246719165</c:v>
                </c:pt>
                <c:pt idx="1">
                  <c:v>80.328083989501309</c:v>
                </c:pt>
                <c:pt idx="2">
                  <c:v>94.921259842519675</c:v>
                </c:pt>
                <c:pt idx="3">
                  <c:v>105.86614173228345</c:v>
                </c:pt>
                <c:pt idx="4">
                  <c:v>122.24409448818898</c:v>
                </c:pt>
                <c:pt idx="5">
                  <c:v>132.06036745406823</c:v>
                </c:pt>
                <c:pt idx="6">
                  <c:v>145.55118110236219</c:v>
                </c:pt>
                <c:pt idx="7">
                  <c:v>166.58792650918633</c:v>
                </c:pt>
                <c:pt idx="8">
                  <c:v>183.33333333333331</c:v>
                </c:pt>
                <c:pt idx="9">
                  <c:v>194.68503937007873</c:v>
                </c:pt>
                <c:pt idx="10">
                  <c:v>209.501312335958</c:v>
                </c:pt>
                <c:pt idx="11">
                  <c:v>230.15748031496059</c:v>
                </c:pt>
                <c:pt idx="12">
                  <c:v>262.62467191601047</c:v>
                </c:pt>
              </c:numCache>
            </c:numRef>
          </c:xVal>
          <c:yVal>
            <c:numRef>
              <c:f>'Figure 3C'!$H$4:$H$16</c:f>
              <c:numCache>
                <c:formatCode>General</c:formatCode>
                <c:ptCount val="13"/>
                <c:pt idx="0">
                  <c:v>-142</c:v>
                </c:pt>
                <c:pt idx="1">
                  <c:v>-137</c:v>
                </c:pt>
                <c:pt idx="2">
                  <c:v>-129.5</c:v>
                </c:pt>
                <c:pt idx="3">
                  <c:v>-120</c:v>
                </c:pt>
                <c:pt idx="4">
                  <c:v>-105</c:v>
                </c:pt>
                <c:pt idx="5">
                  <c:v>-91.5</c:v>
                </c:pt>
                <c:pt idx="6">
                  <c:v>-73</c:v>
                </c:pt>
                <c:pt idx="7">
                  <c:v>-56</c:v>
                </c:pt>
                <c:pt idx="8">
                  <c:v>-34.5</c:v>
                </c:pt>
                <c:pt idx="9">
                  <c:v>-26</c:v>
                </c:pt>
                <c:pt idx="10">
                  <c:v>-21</c:v>
                </c:pt>
                <c:pt idx="11">
                  <c:v>-14</c:v>
                </c:pt>
                <c:pt idx="12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D0-4ABA-932B-6648AFB9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491247"/>
        <c:axId val="1013497071"/>
      </c:scatterChart>
      <c:scatterChart>
        <c:scatterStyle val="lineMarker"/>
        <c:varyColors val="0"/>
        <c:ser>
          <c:idx val="6"/>
          <c:order val="6"/>
          <c:tx>
            <c:v>Attraction_phi_90_normalized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'Figure 3C'!$A$4:$A$16</c:f>
              <c:numCache>
                <c:formatCode>0.000</c:formatCode>
                <c:ptCount val="13"/>
                <c:pt idx="0">
                  <c:v>1.3958005249343832</c:v>
                </c:pt>
                <c:pt idx="1">
                  <c:v>1.6065616797900262</c:v>
                </c:pt>
                <c:pt idx="2">
                  <c:v>1.8984251968503936</c:v>
                </c:pt>
                <c:pt idx="3">
                  <c:v>2.1173228346456692</c:v>
                </c:pt>
                <c:pt idx="4">
                  <c:v>2.4448818897637796</c:v>
                </c:pt>
                <c:pt idx="5">
                  <c:v>2.6412073490813648</c:v>
                </c:pt>
                <c:pt idx="6">
                  <c:v>2.9110236220472441</c:v>
                </c:pt>
                <c:pt idx="7">
                  <c:v>3.3317585301837269</c:v>
                </c:pt>
                <c:pt idx="8">
                  <c:v>3.6666666666666665</c:v>
                </c:pt>
                <c:pt idx="9">
                  <c:v>3.8937007874015745</c:v>
                </c:pt>
                <c:pt idx="10">
                  <c:v>4.1900262467191602</c:v>
                </c:pt>
                <c:pt idx="11">
                  <c:v>4.6031496062992119</c:v>
                </c:pt>
                <c:pt idx="12">
                  <c:v>5.2524934383202098</c:v>
                </c:pt>
              </c:numCache>
            </c:numRef>
          </c:xVal>
          <c:yVal>
            <c:numRef>
              <c:f>'Figure 3C'!$C$4:$C$16</c:f>
              <c:numCache>
                <c:formatCode>General</c:formatCode>
                <c:ptCount val="1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89</c:v>
                </c:pt>
                <c:pt idx="5">
                  <c:v>83.5</c:v>
                </c:pt>
                <c:pt idx="6">
                  <c:v>70</c:v>
                </c:pt>
                <c:pt idx="7">
                  <c:v>55</c:v>
                </c:pt>
                <c:pt idx="8">
                  <c:v>45</c:v>
                </c:pt>
                <c:pt idx="9">
                  <c:v>37</c:v>
                </c:pt>
                <c:pt idx="10">
                  <c:v>29.5</c:v>
                </c:pt>
                <c:pt idx="11">
                  <c:v>24.5</c:v>
                </c:pt>
                <c:pt idx="1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ED0-4ABA-932B-6648AFB9781C}"/>
            </c:ext>
          </c:extLst>
        </c:ser>
        <c:ser>
          <c:idx val="7"/>
          <c:order val="7"/>
          <c:tx>
            <c:v>Attraction_phi_120_normalized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'Figure 3C'!$A$4:$A$16</c:f>
              <c:numCache>
                <c:formatCode>0.000</c:formatCode>
                <c:ptCount val="13"/>
                <c:pt idx="0">
                  <c:v>1.3958005249343832</c:v>
                </c:pt>
                <c:pt idx="1">
                  <c:v>1.6065616797900262</c:v>
                </c:pt>
                <c:pt idx="2">
                  <c:v>1.8984251968503936</c:v>
                </c:pt>
                <c:pt idx="3">
                  <c:v>2.1173228346456692</c:v>
                </c:pt>
                <c:pt idx="4">
                  <c:v>2.4448818897637796</c:v>
                </c:pt>
                <c:pt idx="5">
                  <c:v>2.6412073490813648</c:v>
                </c:pt>
                <c:pt idx="6">
                  <c:v>2.9110236220472441</c:v>
                </c:pt>
                <c:pt idx="7">
                  <c:v>3.3317585301837269</c:v>
                </c:pt>
                <c:pt idx="8">
                  <c:v>3.6666666666666665</c:v>
                </c:pt>
                <c:pt idx="9">
                  <c:v>3.8937007874015745</c:v>
                </c:pt>
                <c:pt idx="10">
                  <c:v>4.1900262467191602</c:v>
                </c:pt>
                <c:pt idx="11">
                  <c:v>4.6031496062992119</c:v>
                </c:pt>
                <c:pt idx="12">
                  <c:v>5.2524934383202098</c:v>
                </c:pt>
              </c:numCache>
            </c:numRef>
          </c:xVal>
          <c:yVal>
            <c:numRef>
              <c:f>'Figure 3C'!$D$4:$D$16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118</c:v>
                </c:pt>
                <c:pt idx="4">
                  <c:v>108</c:v>
                </c:pt>
                <c:pt idx="5">
                  <c:v>97.5</c:v>
                </c:pt>
                <c:pt idx="6">
                  <c:v>83</c:v>
                </c:pt>
                <c:pt idx="7">
                  <c:v>64</c:v>
                </c:pt>
                <c:pt idx="8">
                  <c:v>46.5</c:v>
                </c:pt>
                <c:pt idx="9">
                  <c:v>36</c:v>
                </c:pt>
                <c:pt idx="10">
                  <c:v>28</c:v>
                </c:pt>
                <c:pt idx="11">
                  <c:v>23</c:v>
                </c:pt>
                <c:pt idx="1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ED0-4ABA-932B-6648AFB9781C}"/>
            </c:ext>
          </c:extLst>
        </c:ser>
        <c:ser>
          <c:idx val="8"/>
          <c:order val="8"/>
          <c:tx>
            <c:v>Attraction_phi_150_normalized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'Figure 3C'!$A$4:$A$16</c:f>
              <c:numCache>
                <c:formatCode>0.000</c:formatCode>
                <c:ptCount val="13"/>
                <c:pt idx="0">
                  <c:v>1.3958005249343832</c:v>
                </c:pt>
                <c:pt idx="1">
                  <c:v>1.6065616797900262</c:v>
                </c:pt>
                <c:pt idx="2">
                  <c:v>1.8984251968503936</c:v>
                </c:pt>
                <c:pt idx="3">
                  <c:v>2.1173228346456692</c:v>
                </c:pt>
                <c:pt idx="4">
                  <c:v>2.4448818897637796</c:v>
                </c:pt>
                <c:pt idx="5">
                  <c:v>2.6412073490813648</c:v>
                </c:pt>
                <c:pt idx="6">
                  <c:v>2.9110236220472441</c:v>
                </c:pt>
                <c:pt idx="7">
                  <c:v>3.3317585301837269</c:v>
                </c:pt>
                <c:pt idx="8">
                  <c:v>3.6666666666666665</c:v>
                </c:pt>
                <c:pt idx="9">
                  <c:v>3.8937007874015745</c:v>
                </c:pt>
                <c:pt idx="10">
                  <c:v>4.1900262467191602</c:v>
                </c:pt>
                <c:pt idx="11">
                  <c:v>4.6031496062992119</c:v>
                </c:pt>
                <c:pt idx="12">
                  <c:v>5.2524934383202098</c:v>
                </c:pt>
              </c:numCache>
            </c:numRef>
          </c:xVal>
          <c:yVal>
            <c:numRef>
              <c:f>'Figure 3C'!$E$4:$E$16</c:f>
              <c:numCache>
                <c:formatCode>General</c:formatCode>
                <c:ptCount val="13"/>
                <c:pt idx="0">
                  <c:v>150</c:v>
                </c:pt>
                <c:pt idx="1">
                  <c:v>150</c:v>
                </c:pt>
                <c:pt idx="2">
                  <c:v>148</c:v>
                </c:pt>
                <c:pt idx="3">
                  <c:v>140</c:v>
                </c:pt>
                <c:pt idx="4">
                  <c:v>125</c:v>
                </c:pt>
                <c:pt idx="5">
                  <c:v>113</c:v>
                </c:pt>
                <c:pt idx="6">
                  <c:v>88</c:v>
                </c:pt>
                <c:pt idx="7">
                  <c:v>57</c:v>
                </c:pt>
                <c:pt idx="8">
                  <c:v>41.5</c:v>
                </c:pt>
                <c:pt idx="9">
                  <c:v>28</c:v>
                </c:pt>
                <c:pt idx="10">
                  <c:v>21.5</c:v>
                </c:pt>
                <c:pt idx="11">
                  <c:v>16.5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ED0-4ABA-932B-6648AFB9781C}"/>
            </c:ext>
          </c:extLst>
        </c:ser>
        <c:ser>
          <c:idx val="9"/>
          <c:order val="9"/>
          <c:tx>
            <c:v>Repulsion_phi_90_normalized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'Figure 3C'!$A$4:$A$16</c:f>
              <c:numCache>
                <c:formatCode>0.000</c:formatCode>
                <c:ptCount val="13"/>
                <c:pt idx="0">
                  <c:v>1.3958005249343832</c:v>
                </c:pt>
                <c:pt idx="1">
                  <c:v>1.6065616797900262</c:v>
                </c:pt>
                <c:pt idx="2">
                  <c:v>1.8984251968503936</c:v>
                </c:pt>
                <c:pt idx="3">
                  <c:v>2.1173228346456692</c:v>
                </c:pt>
                <c:pt idx="4">
                  <c:v>2.4448818897637796</c:v>
                </c:pt>
                <c:pt idx="5">
                  <c:v>2.6412073490813648</c:v>
                </c:pt>
                <c:pt idx="6">
                  <c:v>2.9110236220472441</c:v>
                </c:pt>
                <c:pt idx="7">
                  <c:v>3.3317585301837269</c:v>
                </c:pt>
                <c:pt idx="8">
                  <c:v>3.6666666666666665</c:v>
                </c:pt>
                <c:pt idx="9">
                  <c:v>3.8937007874015745</c:v>
                </c:pt>
                <c:pt idx="10">
                  <c:v>4.1900262467191602</c:v>
                </c:pt>
                <c:pt idx="11">
                  <c:v>4.6031496062992119</c:v>
                </c:pt>
                <c:pt idx="12">
                  <c:v>5.2524934383202098</c:v>
                </c:pt>
              </c:numCache>
            </c:numRef>
          </c:xVal>
          <c:yVal>
            <c:numRef>
              <c:f>'Figure 3C'!$F$4:$F$16</c:f>
              <c:numCache>
                <c:formatCode>General</c:formatCode>
                <c:ptCount val="13"/>
                <c:pt idx="0">
                  <c:v>-90</c:v>
                </c:pt>
                <c:pt idx="1">
                  <c:v>-90</c:v>
                </c:pt>
                <c:pt idx="2">
                  <c:v>-87.5</c:v>
                </c:pt>
                <c:pt idx="3">
                  <c:v>-78</c:v>
                </c:pt>
                <c:pt idx="4">
                  <c:v>-68</c:v>
                </c:pt>
                <c:pt idx="5">
                  <c:v>-59.5</c:v>
                </c:pt>
                <c:pt idx="6">
                  <c:v>-52</c:v>
                </c:pt>
                <c:pt idx="7">
                  <c:v>-43.5</c:v>
                </c:pt>
                <c:pt idx="8">
                  <c:v>-33</c:v>
                </c:pt>
                <c:pt idx="9">
                  <c:v>-27</c:v>
                </c:pt>
                <c:pt idx="10">
                  <c:v>-22</c:v>
                </c:pt>
                <c:pt idx="11">
                  <c:v>-14</c:v>
                </c:pt>
                <c:pt idx="12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ED0-4ABA-932B-6648AFB9781C}"/>
            </c:ext>
          </c:extLst>
        </c:ser>
        <c:ser>
          <c:idx val="10"/>
          <c:order val="10"/>
          <c:tx>
            <c:v>Repulsion_phi_120_normalized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'Figure 3C'!$A$4:$A$16</c:f>
              <c:numCache>
                <c:formatCode>0.000</c:formatCode>
                <c:ptCount val="13"/>
                <c:pt idx="0">
                  <c:v>1.3958005249343832</c:v>
                </c:pt>
                <c:pt idx="1">
                  <c:v>1.6065616797900262</c:v>
                </c:pt>
                <c:pt idx="2">
                  <c:v>1.8984251968503936</c:v>
                </c:pt>
                <c:pt idx="3">
                  <c:v>2.1173228346456692</c:v>
                </c:pt>
                <c:pt idx="4">
                  <c:v>2.4448818897637796</c:v>
                </c:pt>
                <c:pt idx="5">
                  <c:v>2.6412073490813648</c:v>
                </c:pt>
                <c:pt idx="6">
                  <c:v>2.9110236220472441</c:v>
                </c:pt>
                <c:pt idx="7">
                  <c:v>3.3317585301837269</c:v>
                </c:pt>
                <c:pt idx="8">
                  <c:v>3.6666666666666665</c:v>
                </c:pt>
                <c:pt idx="9">
                  <c:v>3.8937007874015745</c:v>
                </c:pt>
                <c:pt idx="10">
                  <c:v>4.1900262467191602</c:v>
                </c:pt>
                <c:pt idx="11">
                  <c:v>4.6031496062992119</c:v>
                </c:pt>
                <c:pt idx="12">
                  <c:v>5.2524934383202098</c:v>
                </c:pt>
              </c:numCache>
            </c:numRef>
          </c:xVal>
          <c:yVal>
            <c:numRef>
              <c:f>'Figure 3C'!$G$4:$G$16</c:f>
              <c:numCache>
                <c:formatCode>General</c:formatCode>
                <c:ptCount val="13"/>
                <c:pt idx="0">
                  <c:v>-117</c:v>
                </c:pt>
                <c:pt idx="1">
                  <c:v>-113</c:v>
                </c:pt>
                <c:pt idx="2">
                  <c:v>-106</c:v>
                </c:pt>
                <c:pt idx="3">
                  <c:v>-94</c:v>
                </c:pt>
                <c:pt idx="4">
                  <c:v>-85</c:v>
                </c:pt>
                <c:pt idx="5">
                  <c:v>-76</c:v>
                </c:pt>
                <c:pt idx="6">
                  <c:v>-66</c:v>
                </c:pt>
                <c:pt idx="7">
                  <c:v>-46.5</c:v>
                </c:pt>
                <c:pt idx="8">
                  <c:v>-36</c:v>
                </c:pt>
                <c:pt idx="9">
                  <c:v>-30</c:v>
                </c:pt>
                <c:pt idx="10">
                  <c:v>-26</c:v>
                </c:pt>
                <c:pt idx="11">
                  <c:v>-17</c:v>
                </c:pt>
                <c:pt idx="12">
                  <c:v>-9.5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ED0-4ABA-932B-6648AFB9781C}"/>
            </c:ext>
          </c:extLst>
        </c:ser>
        <c:ser>
          <c:idx val="11"/>
          <c:order val="11"/>
          <c:tx>
            <c:v>Repulsion_phi_150_normalized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'Figure 3C'!$A$4:$A$16</c:f>
              <c:numCache>
                <c:formatCode>0.000</c:formatCode>
                <c:ptCount val="13"/>
                <c:pt idx="0">
                  <c:v>1.3958005249343832</c:v>
                </c:pt>
                <c:pt idx="1">
                  <c:v>1.6065616797900262</c:v>
                </c:pt>
                <c:pt idx="2">
                  <c:v>1.8984251968503936</c:v>
                </c:pt>
                <c:pt idx="3">
                  <c:v>2.1173228346456692</c:v>
                </c:pt>
                <c:pt idx="4">
                  <c:v>2.4448818897637796</c:v>
                </c:pt>
                <c:pt idx="5">
                  <c:v>2.6412073490813648</c:v>
                </c:pt>
                <c:pt idx="6">
                  <c:v>2.9110236220472441</c:v>
                </c:pt>
                <c:pt idx="7">
                  <c:v>3.3317585301837269</c:v>
                </c:pt>
                <c:pt idx="8">
                  <c:v>3.6666666666666665</c:v>
                </c:pt>
                <c:pt idx="9">
                  <c:v>3.8937007874015745</c:v>
                </c:pt>
                <c:pt idx="10">
                  <c:v>4.1900262467191602</c:v>
                </c:pt>
                <c:pt idx="11">
                  <c:v>4.6031496062992119</c:v>
                </c:pt>
                <c:pt idx="12">
                  <c:v>5.2524934383202098</c:v>
                </c:pt>
              </c:numCache>
            </c:numRef>
          </c:xVal>
          <c:yVal>
            <c:numRef>
              <c:f>'Figure 3C'!$H$4:$H$16</c:f>
              <c:numCache>
                <c:formatCode>General</c:formatCode>
                <c:ptCount val="13"/>
                <c:pt idx="0">
                  <c:v>-142</c:v>
                </c:pt>
                <c:pt idx="1">
                  <c:v>-137</c:v>
                </c:pt>
                <c:pt idx="2">
                  <c:v>-129.5</c:v>
                </c:pt>
                <c:pt idx="3">
                  <c:v>-120</c:v>
                </c:pt>
                <c:pt idx="4">
                  <c:v>-105</c:v>
                </c:pt>
                <c:pt idx="5">
                  <c:v>-91.5</c:v>
                </c:pt>
                <c:pt idx="6">
                  <c:v>-73</c:v>
                </c:pt>
                <c:pt idx="7">
                  <c:v>-56</c:v>
                </c:pt>
                <c:pt idx="8">
                  <c:v>-34.5</c:v>
                </c:pt>
                <c:pt idx="9">
                  <c:v>-26</c:v>
                </c:pt>
                <c:pt idx="10">
                  <c:v>-21</c:v>
                </c:pt>
                <c:pt idx="11">
                  <c:v>-14</c:v>
                </c:pt>
                <c:pt idx="12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ED0-4ABA-932B-6648AFB9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09407"/>
        <c:axId val="1342559663"/>
      </c:scatterChart>
      <c:valAx>
        <c:axId val="1013491247"/>
        <c:scaling>
          <c:orientation val="minMax"/>
          <c:max val="27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[mm] | R</a:t>
                </a:r>
                <a:r>
                  <a:rPr lang="en-US" baseline="0"/>
                  <a:t> = 50 mm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97071"/>
        <c:crossesAt val="-180"/>
        <c:crossBetween val="midCat"/>
        <c:majorUnit val="25"/>
      </c:valAx>
      <c:valAx>
        <c:axId val="1013497071"/>
        <c:scaling>
          <c:orientation val="minMax"/>
          <c:max val="18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Guidewier Tip Angle 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en-US"/>
                  <a:t>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91247"/>
        <c:crossesAt val="50"/>
        <c:crossBetween val="midCat"/>
        <c:majorUnit val="30"/>
      </c:valAx>
      <c:valAx>
        <c:axId val="1342559663"/>
        <c:scaling>
          <c:orientation val="minMax"/>
          <c:max val="180"/>
          <c:min val="-1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09407"/>
        <c:crosses val="max"/>
        <c:crossBetween val="midCat"/>
        <c:majorUnit val="30"/>
      </c:valAx>
      <c:valAx>
        <c:axId val="230009407"/>
        <c:scaling>
          <c:orientation val="minMax"/>
          <c:min val="1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/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59663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d/R=2.44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'Figure S5B'!$A$4:$A$22</c:f>
              <c:numCache>
                <c:formatCode>General</c:formatCode>
                <c:ptCount val="19"/>
                <c:pt idx="0">
                  <c:v>-45</c:v>
                </c:pt>
                <c:pt idx="1">
                  <c:v>-30</c:v>
                </c:pt>
                <c:pt idx="2">
                  <c:v>-15</c:v>
                </c:pt>
                <c:pt idx="3">
                  <c:v>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  <c:pt idx="10">
                  <c:v>105</c:v>
                </c:pt>
                <c:pt idx="11">
                  <c:v>120</c:v>
                </c:pt>
                <c:pt idx="12">
                  <c:v>135</c:v>
                </c:pt>
                <c:pt idx="13">
                  <c:v>150</c:v>
                </c:pt>
                <c:pt idx="14">
                  <c:v>165</c:v>
                </c:pt>
                <c:pt idx="15">
                  <c:v>180</c:v>
                </c:pt>
                <c:pt idx="16">
                  <c:v>195</c:v>
                </c:pt>
                <c:pt idx="17">
                  <c:v>210</c:v>
                </c:pt>
                <c:pt idx="18">
                  <c:v>225</c:v>
                </c:pt>
              </c:numCache>
            </c:numRef>
          </c:xVal>
          <c:yVal>
            <c:numRef>
              <c:f>'Figure S5B'!$B$4:$B$22</c:f>
              <c:numCache>
                <c:formatCode>General</c:formatCode>
                <c:ptCount val="19"/>
                <c:pt idx="0">
                  <c:v>93.5</c:v>
                </c:pt>
                <c:pt idx="1">
                  <c:v>91</c:v>
                </c:pt>
                <c:pt idx="2">
                  <c:v>88</c:v>
                </c:pt>
                <c:pt idx="3">
                  <c:v>83</c:v>
                </c:pt>
                <c:pt idx="4">
                  <c:v>76</c:v>
                </c:pt>
                <c:pt idx="5">
                  <c:v>66</c:v>
                </c:pt>
                <c:pt idx="6">
                  <c:v>54</c:v>
                </c:pt>
                <c:pt idx="7">
                  <c:v>39</c:v>
                </c:pt>
                <c:pt idx="8">
                  <c:v>22.5</c:v>
                </c:pt>
                <c:pt idx="9">
                  <c:v>3.5</c:v>
                </c:pt>
                <c:pt idx="10">
                  <c:v>-13</c:v>
                </c:pt>
                <c:pt idx="11">
                  <c:v>-28.5</c:v>
                </c:pt>
                <c:pt idx="12">
                  <c:v>-42</c:v>
                </c:pt>
                <c:pt idx="13">
                  <c:v>-52.5</c:v>
                </c:pt>
                <c:pt idx="14">
                  <c:v>-61</c:v>
                </c:pt>
                <c:pt idx="15">
                  <c:v>-68</c:v>
                </c:pt>
                <c:pt idx="16">
                  <c:v>-73</c:v>
                </c:pt>
                <c:pt idx="17">
                  <c:v>-77</c:v>
                </c:pt>
                <c:pt idx="18">
                  <c:v>-79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1-4136-9CF6-07DCB1645524}"/>
            </c:ext>
          </c:extLst>
        </c:ser>
        <c:ser>
          <c:idx val="1"/>
          <c:order val="1"/>
          <c:tx>
            <c:v>d/R=2.64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'Figure S5B'!$A$4:$A$22</c:f>
              <c:numCache>
                <c:formatCode>General</c:formatCode>
                <c:ptCount val="19"/>
                <c:pt idx="0">
                  <c:v>-45</c:v>
                </c:pt>
                <c:pt idx="1">
                  <c:v>-30</c:v>
                </c:pt>
                <c:pt idx="2">
                  <c:v>-15</c:v>
                </c:pt>
                <c:pt idx="3">
                  <c:v>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  <c:pt idx="10">
                  <c:v>105</c:v>
                </c:pt>
                <c:pt idx="11">
                  <c:v>120</c:v>
                </c:pt>
                <c:pt idx="12">
                  <c:v>135</c:v>
                </c:pt>
                <c:pt idx="13">
                  <c:v>150</c:v>
                </c:pt>
                <c:pt idx="14">
                  <c:v>165</c:v>
                </c:pt>
                <c:pt idx="15">
                  <c:v>180</c:v>
                </c:pt>
                <c:pt idx="16">
                  <c:v>195</c:v>
                </c:pt>
                <c:pt idx="17">
                  <c:v>210</c:v>
                </c:pt>
                <c:pt idx="18">
                  <c:v>225</c:v>
                </c:pt>
              </c:numCache>
            </c:numRef>
          </c:xVal>
          <c:yVal>
            <c:numRef>
              <c:f>'Figure S5B'!$C$4:$C$22</c:f>
              <c:numCache>
                <c:formatCode>General</c:formatCode>
                <c:ptCount val="19"/>
                <c:pt idx="0">
                  <c:v>88</c:v>
                </c:pt>
                <c:pt idx="1">
                  <c:v>86</c:v>
                </c:pt>
                <c:pt idx="2">
                  <c:v>82</c:v>
                </c:pt>
                <c:pt idx="3">
                  <c:v>76.5</c:v>
                </c:pt>
                <c:pt idx="4">
                  <c:v>69.75</c:v>
                </c:pt>
                <c:pt idx="5">
                  <c:v>60.5</c:v>
                </c:pt>
                <c:pt idx="6">
                  <c:v>49.5</c:v>
                </c:pt>
                <c:pt idx="7">
                  <c:v>36.25</c:v>
                </c:pt>
                <c:pt idx="8">
                  <c:v>20.5</c:v>
                </c:pt>
                <c:pt idx="9">
                  <c:v>4</c:v>
                </c:pt>
                <c:pt idx="10">
                  <c:v>-11.5</c:v>
                </c:pt>
                <c:pt idx="11">
                  <c:v>-25.5</c:v>
                </c:pt>
                <c:pt idx="12">
                  <c:v>-38</c:v>
                </c:pt>
                <c:pt idx="13">
                  <c:v>-47.8</c:v>
                </c:pt>
                <c:pt idx="14">
                  <c:v>-55</c:v>
                </c:pt>
                <c:pt idx="15">
                  <c:v>-60</c:v>
                </c:pt>
                <c:pt idx="16">
                  <c:v>-64</c:v>
                </c:pt>
                <c:pt idx="17">
                  <c:v>-67</c:v>
                </c:pt>
                <c:pt idx="18">
                  <c:v>-69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71-4136-9CF6-07DCB1645524}"/>
            </c:ext>
          </c:extLst>
        </c:ser>
        <c:ser>
          <c:idx val="2"/>
          <c:order val="2"/>
          <c:tx>
            <c:v>d/R=2.91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'Figure S5B'!$A$4:$A$22</c:f>
              <c:numCache>
                <c:formatCode>General</c:formatCode>
                <c:ptCount val="19"/>
                <c:pt idx="0">
                  <c:v>-45</c:v>
                </c:pt>
                <c:pt idx="1">
                  <c:v>-30</c:v>
                </c:pt>
                <c:pt idx="2">
                  <c:v>-15</c:v>
                </c:pt>
                <c:pt idx="3">
                  <c:v>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  <c:pt idx="10">
                  <c:v>105</c:v>
                </c:pt>
                <c:pt idx="11">
                  <c:v>120</c:v>
                </c:pt>
                <c:pt idx="12">
                  <c:v>135</c:v>
                </c:pt>
                <c:pt idx="13">
                  <c:v>150</c:v>
                </c:pt>
                <c:pt idx="14">
                  <c:v>165</c:v>
                </c:pt>
                <c:pt idx="15">
                  <c:v>180</c:v>
                </c:pt>
                <c:pt idx="16">
                  <c:v>195</c:v>
                </c:pt>
                <c:pt idx="17">
                  <c:v>210</c:v>
                </c:pt>
                <c:pt idx="18">
                  <c:v>225</c:v>
                </c:pt>
              </c:numCache>
            </c:numRef>
          </c:xVal>
          <c:yVal>
            <c:numRef>
              <c:f>'Figure S5B'!$D$4:$D$22</c:f>
              <c:numCache>
                <c:formatCode>General</c:formatCode>
                <c:ptCount val="19"/>
                <c:pt idx="0">
                  <c:v>77.5</c:v>
                </c:pt>
                <c:pt idx="1">
                  <c:v>76</c:v>
                </c:pt>
                <c:pt idx="2">
                  <c:v>73</c:v>
                </c:pt>
                <c:pt idx="3">
                  <c:v>68.5</c:v>
                </c:pt>
                <c:pt idx="4">
                  <c:v>62.5</c:v>
                </c:pt>
                <c:pt idx="5">
                  <c:v>55</c:v>
                </c:pt>
                <c:pt idx="6">
                  <c:v>45.5</c:v>
                </c:pt>
                <c:pt idx="7">
                  <c:v>34</c:v>
                </c:pt>
                <c:pt idx="8">
                  <c:v>19.5</c:v>
                </c:pt>
                <c:pt idx="9">
                  <c:v>5.5</c:v>
                </c:pt>
                <c:pt idx="10">
                  <c:v>-8</c:v>
                </c:pt>
                <c:pt idx="11">
                  <c:v>-20</c:v>
                </c:pt>
                <c:pt idx="12">
                  <c:v>-30.5</c:v>
                </c:pt>
                <c:pt idx="13">
                  <c:v>-39</c:v>
                </c:pt>
                <c:pt idx="14">
                  <c:v>-46</c:v>
                </c:pt>
                <c:pt idx="15">
                  <c:v>-50.5</c:v>
                </c:pt>
                <c:pt idx="16">
                  <c:v>-53</c:v>
                </c:pt>
                <c:pt idx="17">
                  <c:v>-54</c:v>
                </c:pt>
                <c:pt idx="18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71-4136-9CF6-07DCB1645524}"/>
            </c:ext>
          </c:extLst>
        </c:ser>
        <c:ser>
          <c:idx val="3"/>
          <c:order val="3"/>
          <c:tx>
            <c:v>d/R=3.33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'Figure S5B'!$A$4:$A$22</c:f>
              <c:numCache>
                <c:formatCode>General</c:formatCode>
                <c:ptCount val="19"/>
                <c:pt idx="0">
                  <c:v>-45</c:v>
                </c:pt>
                <c:pt idx="1">
                  <c:v>-30</c:v>
                </c:pt>
                <c:pt idx="2">
                  <c:v>-15</c:v>
                </c:pt>
                <c:pt idx="3">
                  <c:v>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  <c:pt idx="10">
                  <c:v>105</c:v>
                </c:pt>
                <c:pt idx="11">
                  <c:v>120</c:v>
                </c:pt>
                <c:pt idx="12">
                  <c:v>135</c:v>
                </c:pt>
                <c:pt idx="13">
                  <c:v>150</c:v>
                </c:pt>
                <c:pt idx="14">
                  <c:v>165</c:v>
                </c:pt>
                <c:pt idx="15">
                  <c:v>180</c:v>
                </c:pt>
                <c:pt idx="16">
                  <c:v>195</c:v>
                </c:pt>
                <c:pt idx="17">
                  <c:v>210</c:v>
                </c:pt>
                <c:pt idx="18">
                  <c:v>225</c:v>
                </c:pt>
              </c:numCache>
            </c:numRef>
          </c:xVal>
          <c:yVal>
            <c:numRef>
              <c:f>'Figure S5B'!$E$4:$E$22</c:f>
              <c:numCache>
                <c:formatCode>General</c:formatCode>
                <c:ptCount val="19"/>
                <c:pt idx="0">
                  <c:v>50.5</c:v>
                </c:pt>
                <c:pt idx="1">
                  <c:v>53</c:v>
                </c:pt>
                <c:pt idx="2">
                  <c:v>53</c:v>
                </c:pt>
                <c:pt idx="3">
                  <c:v>51</c:v>
                </c:pt>
                <c:pt idx="4">
                  <c:v>47</c:v>
                </c:pt>
                <c:pt idx="5">
                  <c:v>41.5</c:v>
                </c:pt>
                <c:pt idx="6">
                  <c:v>33.5</c:v>
                </c:pt>
                <c:pt idx="7">
                  <c:v>24</c:v>
                </c:pt>
                <c:pt idx="8">
                  <c:v>13</c:v>
                </c:pt>
                <c:pt idx="9">
                  <c:v>1</c:v>
                </c:pt>
                <c:pt idx="10">
                  <c:v>-10.5</c:v>
                </c:pt>
                <c:pt idx="11">
                  <c:v>-20.5</c:v>
                </c:pt>
                <c:pt idx="12">
                  <c:v>-28.5</c:v>
                </c:pt>
                <c:pt idx="13">
                  <c:v>-35</c:v>
                </c:pt>
                <c:pt idx="14">
                  <c:v>-40.5</c:v>
                </c:pt>
                <c:pt idx="15">
                  <c:v>-44</c:v>
                </c:pt>
                <c:pt idx="16">
                  <c:v>-46</c:v>
                </c:pt>
                <c:pt idx="17">
                  <c:v>-46</c:v>
                </c:pt>
                <c:pt idx="18">
                  <c:v>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71-4136-9CF6-07DCB1645524}"/>
            </c:ext>
          </c:extLst>
        </c:ser>
        <c:ser>
          <c:idx val="4"/>
          <c:order val="4"/>
          <c:tx>
            <c:v>d/R=3.67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'Figure S5B'!$A$4:$A$22</c:f>
              <c:numCache>
                <c:formatCode>General</c:formatCode>
                <c:ptCount val="19"/>
                <c:pt idx="0">
                  <c:v>-45</c:v>
                </c:pt>
                <c:pt idx="1">
                  <c:v>-30</c:v>
                </c:pt>
                <c:pt idx="2">
                  <c:v>-15</c:v>
                </c:pt>
                <c:pt idx="3">
                  <c:v>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  <c:pt idx="10">
                  <c:v>105</c:v>
                </c:pt>
                <c:pt idx="11">
                  <c:v>120</c:v>
                </c:pt>
                <c:pt idx="12">
                  <c:v>135</c:v>
                </c:pt>
                <c:pt idx="13">
                  <c:v>150</c:v>
                </c:pt>
                <c:pt idx="14">
                  <c:v>165</c:v>
                </c:pt>
                <c:pt idx="15">
                  <c:v>180</c:v>
                </c:pt>
                <c:pt idx="16">
                  <c:v>195</c:v>
                </c:pt>
                <c:pt idx="17">
                  <c:v>210</c:v>
                </c:pt>
                <c:pt idx="18">
                  <c:v>225</c:v>
                </c:pt>
              </c:numCache>
            </c:numRef>
          </c:xVal>
          <c:yVal>
            <c:numRef>
              <c:f>'Figure S5B'!$F$4:$F$22</c:f>
              <c:numCache>
                <c:formatCode>General</c:formatCode>
                <c:ptCount val="19"/>
                <c:pt idx="0">
                  <c:v>38</c:v>
                </c:pt>
                <c:pt idx="1">
                  <c:v>41</c:v>
                </c:pt>
                <c:pt idx="2">
                  <c:v>41</c:v>
                </c:pt>
                <c:pt idx="3">
                  <c:v>39.5</c:v>
                </c:pt>
                <c:pt idx="4">
                  <c:v>36.5</c:v>
                </c:pt>
                <c:pt idx="5">
                  <c:v>32</c:v>
                </c:pt>
                <c:pt idx="6">
                  <c:v>26.5</c:v>
                </c:pt>
                <c:pt idx="7">
                  <c:v>19</c:v>
                </c:pt>
                <c:pt idx="8">
                  <c:v>10.5</c:v>
                </c:pt>
                <c:pt idx="9">
                  <c:v>0</c:v>
                </c:pt>
                <c:pt idx="10">
                  <c:v>-10</c:v>
                </c:pt>
                <c:pt idx="11">
                  <c:v>-19</c:v>
                </c:pt>
                <c:pt idx="12">
                  <c:v>-25.5</c:v>
                </c:pt>
                <c:pt idx="13">
                  <c:v>-30</c:v>
                </c:pt>
                <c:pt idx="14">
                  <c:v>-33</c:v>
                </c:pt>
                <c:pt idx="15">
                  <c:v>-34.5</c:v>
                </c:pt>
                <c:pt idx="16">
                  <c:v>-35</c:v>
                </c:pt>
                <c:pt idx="17">
                  <c:v>-34.5</c:v>
                </c:pt>
                <c:pt idx="18">
                  <c:v>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71-4136-9CF6-07DCB164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76159"/>
        <c:axId val="1003971167"/>
      </c:scatterChart>
      <c:valAx>
        <c:axId val="1003976159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 Rotation Angle 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[deg]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71167"/>
        <c:crossesAt val="-100"/>
        <c:crossBetween val="midCat"/>
        <c:majorUnit val="45"/>
      </c:valAx>
      <c:valAx>
        <c:axId val="1003971167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Guidewire</a:t>
                </a:r>
                <a:r>
                  <a:rPr lang="en-US" baseline="0"/>
                  <a:t> Tip Angle 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[deg]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76159"/>
        <c:crossesAt val="-90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'Figure S6B'!$A$4:$A$28</c:f>
              <c:numCache>
                <c:formatCode>General</c:formatCode>
                <c:ptCount val="25"/>
                <c:pt idx="0">
                  <c:v>-180</c:v>
                </c:pt>
                <c:pt idx="1">
                  <c:v>-165</c:v>
                </c:pt>
                <c:pt idx="2">
                  <c:v>-150</c:v>
                </c:pt>
                <c:pt idx="3">
                  <c:v>-135</c:v>
                </c:pt>
                <c:pt idx="4">
                  <c:v>-120</c:v>
                </c:pt>
                <c:pt idx="5">
                  <c:v>-105</c:v>
                </c:pt>
                <c:pt idx="6">
                  <c:v>-90</c:v>
                </c:pt>
                <c:pt idx="7">
                  <c:v>-75</c:v>
                </c:pt>
                <c:pt idx="8">
                  <c:v>-60</c:v>
                </c:pt>
                <c:pt idx="9">
                  <c:v>-45</c:v>
                </c:pt>
                <c:pt idx="10">
                  <c:v>-30</c:v>
                </c:pt>
                <c:pt idx="11">
                  <c:v>-15</c:v>
                </c:pt>
                <c:pt idx="12">
                  <c:v>0</c:v>
                </c:pt>
                <c:pt idx="13">
                  <c:v>15</c:v>
                </c:pt>
                <c:pt idx="14">
                  <c:v>30</c:v>
                </c:pt>
                <c:pt idx="15">
                  <c:v>45</c:v>
                </c:pt>
                <c:pt idx="16">
                  <c:v>60</c:v>
                </c:pt>
                <c:pt idx="17">
                  <c:v>75</c:v>
                </c:pt>
                <c:pt idx="18">
                  <c:v>90</c:v>
                </c:pt>
                <c:pt idx="19">
                  <c:v>105</c:v>
                </c:pt>
                <c:pt idx="20">
                  <c:v>120</c:v>
                </c:pt>
                <c:pt idx="21">
                  <c:v>135</c:v>
                </c:pt>
                <c:pt idx="22">
                  <c:v>150</c:v>
                </c:pt>
                <c:pt idx="23">
                  <c:v>165</c:v>
                </c:pt>
                <c:pt idx="24">
                  <c:v>180</c:v>
                </c:pt>
              </c:numCache>
            </c:numRef>
          </c:xVal>
          <c:yVal>
            <c:numRef>
              <c:f>'Figure S6B'!$B$4:$B$28</c:f>
              <c:numCache>
                <c:formatCode>General</c:formatCode>
                <c:ptCount val="25"/>
                <c:pt idx="0">
                  <c:v>125</c:v>
                </c:pt>
                <c:pt idx="1">
                  <c:v>119</c:v>
                </c:pt>
                <c:pt idx="2">
                  <c:v>113</c:v>
                </c:pt>
                <c:pt idx="3">
                  <c:v>96</c:v>
                </c:pt>
                <c:pt idx="4">
                  <c:v>85</c:v>
                </c:pt>
                <c:pt idx="5">
                  <c:v>66</c:v>
                </c:pt>
                <c:pt idx="6">
                  <c:v>52</c:v>
                </c:pt>
                <c:pt idx="7">
                  <c:v>41</c:v>
                </c:pt>
                <c:pt idx="8">
                  <c:v>33</c:v>
                </c:pt>
                <c:pt idx="9">
                  <c:v>24.5</c:v>
                </c:pt>
                <c:pt idx="10">
                  <c:v>14</c:v>
                </c:pt>
                <c:pt idx="11">
                  <c:v>6</c:v>
                </c:pt>
                <c:pt idx="12">
                  <c:v>0</c:v>
                </c:pt>
                <c:pt idx="13">
                  <c:v>-3</c:v>
                </c:pt>
                <c:pt idx="14">
                  <c:v>-11</c:v>
                </c:pt>
                <c:pt idx="15">
                  <c:v>-18</c:v>
                </c:pt>
                <c:pt idx="16">
                  <c:v>-27.5</c:v>
                </c:pt>
                <c:pt idx="17">
                  <c:v>-35.5</c:v>
                </c:pt>
                <c:pt idx="18">
                  <c:v>-44.5</c:v>
                </c:pt>
                <c:pt idx="19">
                  <c:v>-59</c:v>
                </c:pt>
                <c:pt idx="20">
                  <c:v>-85</c:v>
                </c:pt>
                <c:pt idx="21">
                  <c:v>-94.5</c:v>
                </c:pt>
                <c:pt idx="22">
                  <c:v>-112</c:v>
                </c:pt>
                <c:pt idx="23">
                  <c:v>-124</c:v>
                </c:pt>
                <c:pt idx="24">
                  <c:v>-121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0-45AC-B854-ADDF989699F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'Figure S6B'!$A$4:$A$28</c:f>
              <c:numCache>
                <c:formatCode>General</c:formatCode>
                <c:ptCount val="25"/>
                <c:pt idx="0">
                  <c:v>-180</c:v>
                </c:pt>
                <c:pt idx="1">
                  <c:v>-165</c:v>
                </c:pt>
                <c:pt idx="2">
                  <c:v>-150</c:v>
                </c:pt>
                <c:pt idx="3">
                  <c:v>-135</c:v>
                </c:pt>
                <c:pt idx="4">
                  <c:v>-120</c:v>
                </c:pt>
                <c:pt idx="5">
                  <c:v>-105</c:v>
                </c:pt>
                <c:pt idx="6">
                  <c:v>-90</c:v>
                </c:pt>
                <c:pt idx="7">
                  <c:v>-75</c:v>
                </c:pt>
                <c:pt idx="8">
                  <c:v>-60</c:v>
                </c:pt>
                <c:pt idx="9">
                  <c:v>-45</c:v>
                </c:pt>
                <c:pt idx="10">
                  <c:v>-30</c:v>
                </c:pt>
                <c:pt idx="11">
                  <c:v>-15</c:v>
                </c:pt>
                <c:pt idx="12">
                  <c:v>0</c:v>
                </c:pt>
                <c:pt idx="13">
                  <c:v>15</c:v>
                </c:pt>
                <c:pt idx="14">
                  <c:v>30</c:v>
                </c:pt>
                <c:pt idx="15">
                  <c:v>45</c:v>
                </c:pt>
                <c:pt idx="16">
                  <c:v>60</c:v>
                </c:pt>
                <c:pt idx="17">
                  <c:v>75</c:v>
                </c:pt>
                <c:pt idx="18">
                  <c:v>90</c:v>
                </c:pt>
                <c:pt idx="19">
                  <c:v>105</c:v>
                </c:pt>
                <c:pt idx="20">
                  <c:v>120</c:v>
                </c:pt>
                <c:pt idx="21">
                  <c:v>135</c:v>
                </c:pt>
                <c:pt idx="22">
                  <c:v>150</c:v>
                </c:pt>
                <c:pt idx="23">
                  <c:v>165</c:v>
                </c:pt>
                <c:pt idx="24">
                  <c:v>180</c:v>
                </c:pt>
              </c:numCache>
            </c:numRef>
          </c:xVal>
          <c:yVal>
            <c:numRef>
              <c:f>'Figure S6B'!$C$4:$C$28</c:f>
              <c:numCache>
                <c:formatCode>General</c:formatCode>
                <c:ptCount val="25"/>
                <c:pt idx="0">
                  <c:v>113</c:v>
                </c:pt>
                <c:pt idx="1">
                  <c:v>112</c:v>
                </c:pt>
                <c:pt idx="2">
                  <c:v>100</c:v>
                </c:pt>
                <c:pt idx="3">
                  <c:v>90</c:v>
                </c:pt>
                <c:pt idx="4">
                  <c:v>76.5</c:v>
                </c:pt>
                <c:pt idx="5">
                  <c:v>55</c:v>
                </c:pt>
                <c:pt idx="6">
                  <c:v>44</c:v>
                </c:pt>
                <c:pt idx="7">
                  <c:v>34</c:v>
                </c:pt>
                <c:pt idx="8">
                  <c:v>28.5</c:v>
                </c:pt>
                <c:pt idx="9">
                  <c:v>20.5</c:v>
                </c:pt>
                <c:pt idx="10">
                  <c:v>12</c:v>
                </c:pt>
                <c:pt idx="11">
                  <c:v>3.5</c:v>
                </c:pt>
                <c:pt idx="12">
                  <c:v>0</c:v>
                </c:pt>
                <c:pt idx="13">
                  <c:v>-2</c:v>
                </c:pt>
                <c:pt idx="14">
                  <c:v>-9.5</c:v>
                </c:pt>
                <c:pt idx="15">
                  <c:v>-18</c:v>
                </c:pt>
                <c:pt idx="16">
                  <c:v>-27</c:v>
                </c:pt>
                <c:pt idx="17">
                  <c:v>-31.5</c:v>
                </c:pt>
                <c:pt idx="18">
                  <c:v>-41.5</c:v>
                </c:pt>
                <c:pt idx="19">
                  <c:v>-51</c:v>
                </c:pt>
                <c:pt idx="20">
                  <c:v>-68</c:v>
                </c:pt>
                <c:pt idx="21">
                  <c:v>-90</c:v>
                </c:pt>
                <c:pt idx="22">
                  <c:v>-97.5</c:v>
                </c:pt>
                <c:pt idx="23">
                  <c:v>-108</c:v>
                </c:pt>
                <c:pt idx="24">
                  <c:v>-110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0-45AC-B854-ADDF989699F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'Figure S6B'!$A$4:$A$28</c:f>
              <c:numCache>
                <c:formatCode>General</c:formatCode>
                <c:ptCount val="25"/>
                <c:pt idx="0">
                  <c:v>-180</c:v>
                </c:pt>
                <c:pt idx="1">
                  <c:v>-165</c:v>
                </c:pt>
                <c:pt idx="2">
                  <c:v>-150</c:v>
                </c:pt>
                <c:pt idx="3">
                  <c:v>-135</c:v>
                </c:pt>
                <c:pt idx="4">
                  <c:v>-120</c:v>
                </c:pt>
                <c:pt idx="5">
                  <c:v>-105</c:v>
                </c:pt>
                <c:pt idx="6">
                  <c:v>-90</c:v>
                </c:pt>
                <c:pt idx="7">
                  <c:v>-75</c:v>
                </c:pt>
                <c:pt idx="8">
                  <c:v>-60</c:v>
                </c:pt>
                <c:pt idx="9">
                  <c:v>-45</c:v>
                </c:pt>
                <c:pt idx="10">
                  <c:v>-30</c:v>
                </c:pt>
                <c:pt idx="11">
                  <c:v>-15</c:v>
                </c:pt>
                <c:pt idx="12">
                  <c:v>0</c:v>
                </c:pt>
                <c:pt idx="13">
                  <c:v>15</c:v>
                </c:pt>
                <c:pt idx="14">
                  <c:v>30</c:v>
                </c:pt>
                <c:pt idx="15">
                  <c:v>45</c:v>
                </c:pt>
                <c:pt idx="16">
                  <c:v>60</c:v>
                </c:pt>
                <c:pt idx="17">
                  <c:v>75</c:v>
                </c:pt>
                <c:pt idx="18">
                  <c:v>90</c:v>
                </c:pt>
                <c:pt idx="19">
                  <c:v>105</c:v>
                </c:pt>
                <c:pt idx="20">
                  <c:v>120</c:v>
                </c:pt>
                <c:pt idx="21">
                  <c:v>135</c:v>
                </c:pt>
                <c:pt idx="22">
                  <c:v>150</c:v>
                </c:pt>
                <c:pt idx="23">
                  <c:v>165</c:v>
                </c:pt>
                <c:pt idx="24">
                  <c:v>180</c:v>
                </c:pt>
              </c:numCache>
            </c:numRef>
          </c:xVal>
          <c:yVal>
            <c:numRef>
              <c:f>'Figure S6B'!$D$4:$D$28</c:f>
              <c:numCache>
                <c:formatCode>General</c:formatCode>
                <c:ptCount val="25"/>
                <c:pt idx="0">
                  <c:v>80</c:v>
                </c:pt>
                <c:pt idx="1">
                  <c:v>82</c:v>
                </c:pt>
                <c:pt idx="2">
                  <c:v>76</c:v>
                </c:pt>
                <c:pt idx="3">
                  <c:v>68.5</c:v>
                </c:pt>
                <c:pt idx="4">
                  <c:v>58</c:v>
                </c:pt>
                <c:pt idx="5">
                  <c:v>48</c:v>
                </c:pt>
                <c:pt idx="6">
                  <c:v>37.5</c:v>
                </c:pt>
                <c:pt idx="7">
                  <c:v>30</c:v>
                </c:pt>
                <c:pt idx="8">
                  <c:v>24</c:v>
                </c:pt>
                <c:pt idx="9">
                  <c:v>19.5</c:v>
                </c:pt>
                <c:pt idx="10">
                  <c:v>11</c:v>
                </c:pt>
                <c:pt idx="11">
                  <c:v>5</c:v>
                </c:pt>
                <c:pt idx="12">
                  <c:v>0</c:v>
                </c:pt>
                <c:pt idx="13">
                  <c:v>-2</c:v>
                </c:pt>
                <c:pt idx="14">
                  <c:v>-6.5</c:v>
                </c:pt>
                <c:pt idx="15">
                  <c:v>-15</c:v>
                </c:pt>
                <c:pt idx="16">
                  <c:v>-19</c:v>
                </c:pt>
                <c:pt idx="17">
                  <c:v>-27.5</c:v>
                </c:pt>
                <c:pt idx="18">
                  <c:v>-31.5</c:v>
                </c:pt>
                <c:pt idx="19">
                  <c:v>-39</c:v>
                </c:pt>
                <c:pt idx="20">
                  <c:v>-48.5</c:v>
                </c:pt>
                <c:pt idx="21">
                  <c:v>-65</c:v>
                </c:pt>
                <c:pt idx="22">
                  <c:v>-74</c:v>
                </c:pt>
                <c:pt idx="23">
                  <c:v>-80.5</c:v>
                </c:pt>
                <c:pt idx="24">
                  <c:v>-78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0-45AC-B854-ADDF989699F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'Figure S6B'!$A$4:$A$28</c:f>
              <c:numCache>
                <c:formatCode>General</c:formatCode>
                <c:ptCount val="25"/>
                <c:pt idx="0">
                  <c:v>-180</c:v>
                </c:pt>
                <c:pt idx="1">
                  <c:v>-165</c:v>
                </c:pt>
                <c:pt idx="2">
                  <c:v>-150</c:v>
                </c:pt>
                <c:pt idx="3">
                  <c:v>-135</c:v>
                </c:pt>
                <c:pt idx="4">
                  <c:v>-120</c:v>
                </c:pt>
                <c:pt idx="5">
                  <c:v>-105</c:v>
                </c:pt>
                <c:pt idx="6">
                  <c:v>-90</c:v>
                </c:pt>
                <c:pt idx="7">
                  <c:v>-75</c:v>
                </c:pt>
                <c:pt idx="8">
                  <c:v>-60</c:v>
                </c:pt>
                <c:pt idx="9">
                  <c:v>-45</c:v>
                </c:pt>
                <c:pt idx="10">
                  <c:v>-30</c:v>
                </c:pt>
                <c:pt idx="11">
                  <c:v>-15</c:v>
                </c:pt>
                <c:pt idx="12">
                  <c:v>0</c:v>
                </c:pt>
                <c:pt idx="13">
                  <c:v>15</c:v>
                </c:pt>
                <c:pt idx="14">
                  <c:v>30</c:v>
                </c:pt>
                <c:pt idx="15">
                  <c:v>45</c:v>
                </c:pt>
                <c:pt idx="16">
                  <c:v>60</c:v>
                </c:pt>
                <c:pt idx="17">
                  <c:v>75</c:v>
                </c:pt>
                <c:pt idx="18">
                  <c:v>90</c:v>
                </c:pt>
                <c:pt idx="19">
                  <c:v>105</c:v>
                </c:pt>
                <c:pt idx="20">
                  <c:v>120</c:v>
                </c:pt>
                <c:pt idx="21">
                  <c:v>135</c:v>
                </c:pt>
                <c:pt idx="22">
                  <c:v>150</c:v>
                </c:pt>
                <c:pt idx="23">
                  <c:v>165</c:v>
                </c:pt>
                <c:pt idx="24">
                  <c:v>180</c:v>
                </c:pt>
              </c:numCache>
            </c:numRef>
          </c:xVal>
          <c:yVal>
            <c:numRef>
              <c:f>'Figure S6B'!$E$4:$E$28</c:f>
              <c:numCache>
                <c:formatCode>General</c:formatCode>
                <c:ptCount val="25"/>
                <c:pt idx="0">
                  <c:v>15.5</c:v>
                </c:pt>
                <c:pt idx="1">
                  <c:v>25.5</c:v>
                </c:pt>
                <c:pt idx="2">
                  <c:v>29.5</c:v>
                </c:pt>
                <c:pt idx="3">
                  <c:v>29</c:v>
                </c:pt>
                <c:pt idx="4">
                  <c:v>26.5</c:v>
                </c:pt>
                <c:pt idx="5">
                  <c:v>23</c:v>
                </c:pt>
                <c:pt idx="6">
                  <c:v>21</c:v>
                </c:pt>
                <c:pt idx="7">
                  <c:v>19</c:v>
                </c:pt>
                <c:pt idx="8">
                  <c:v>12</c:v>
                </c:pt>
                <c:pt idx="9">
                  <c:v>11</c:v>
                </c:pt>
                <c:pt idx="10">
                  <c:v>5.5</c:v>
                </c:pt>
                <c:pt idx="11">
                  <c:v>3</c:v>
                </c:pt>
                <c:pt idx="12">
                  <c:v>0</c:v>
                </c:pt>
                <c:pt idx="13">
                  <c:v>-4</c:v>
                </c:pt>
                <c:pt idx="14">
                  <c:v>-6</c:v>
                </c:pt>
                <c:pt idx="15">
                  <c:v>-11</c:v>
                </c:pt>
                <c:pt idx="16">
                  <c:v>-14</c:v>
                </c:pt>
                <c:pt idx="17">
                  <c:v>-17</c:v>
                </c:pt>
                <c:pt idx="18">
                  <c:v>-22</c:v>
                </c:pt>
                <c:pt idx="19">
                  <c:v>-23</c:v>
                </c:pt>
                <c:pt idx="20">
                  <c:v>-28</c:v>
                </c:pt>
                <c:pt idx="21">
                  <c:v>-29</c:v>
                </c:pt>
                <c:pt idx="22">
                  <c:v>-30</c:v>
                </c:pt>
                <c:pt idx="23">
                  <c:v>-27.5</c:v>
                </c:pt>
                <c:pt idx="24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0-45AC-B854-ADDF9896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655743"/>
        <c:axId val="1099651999"/>
      </c:scatterChart>
      <c:valAx>
        <c:axId val="109965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 Rotation Angle </a:t>
                </a:r>
                <a:r>
                  <a:rPr lang="el-GR"/>
                  <a:t>α [</a:t>
                </a:r>
                <a:r>
                  <a:rPr lang="en-US"/>
                  <a:t>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51999"/>
        <c:crossesAt val="-150"/>
        <c:crossBetween val="midCat"/>
        <c:majorUnit val="45"/>
      </c:valAx>
      <c:valAx>
        <c:axId val="10996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55743"/>
        <c:crossesAt val="-225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16</xdr:row>
      <xdr:rowOff>34290</xdr:rowOff>
    </xdr:from>
    <xdr:to>
      <xdr:col>7</xdr:col>
      <xdr:colOff>586740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2588CB-7BD7-4B21-87FF-A9D751B16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3</xdr:row>
      <xdr:rowOff>118110</xdr:rowOff>
    </xdr:from>
    <xdr:to>
      <xdr:col>14</xdr:col>
      <xdr:colOff>15240</xdr:colOff>
      <xdr:row>18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F6E27-D085-41CC-A0F0-B1DDF71C5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64770</xdr:rowOff>
    </xdr:from>
    <xdr:to>
      <xdr:col>13</xdr:col>
      <xdr:colOff>152400</xdr:colOff>
      <xdr:row>21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3BC7E-8E13-459A-9DEB-9F2BC1865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48B0-5827-41E0-9148-020D29CA71AC}">
  <dimension ref="A1:H16"/>
  <sheetViews>
    <sheetView tabSelected="1" workbookViewId="0">
      <selection sqref="A1:B2"/>
    </sheetView>
  </sheetViews>
  <sheetFormatPr defaultRowHeight="14.4" x14ac:dyDescent="0.3"/>
  <cols>
    <col min="1" max="1" width="8.44140625" customWidth="1"/>
    <col min="2" max="2" width="10.77734375" customWidth="1"/>
  </cols>
  <sheetData>
    <row r="1" spans="1:8" x14ac:dyDescent="0.3">
      <c r="A1" s="31" t="s">
        <v>9</v>
      </c>
      <c r="B1" s="31"/>
      <c r="C1" s="28" t="s">
        <v>4</v>
      </c>
      <c r="D1" s="29"/>
      <c r="E1" s="29"/>
      <c r="F1" s="28" t="s">
        <v>5</v>
      </c>
      <c r="G1" s="29"/>
      <c r="H1" s="30"/>
    </row>
    <row r="2" spans="1:8" x14ac:dyDescent="0.3">
      <c r="A2" s="31"/>
      <c r="B2" s="31"/>
      <c r="C2" s="16" t="s">
        <v>0</v>
      </c>
      <c r="D2" s="16" t="s">
        <v>1</v>
      </c>
      <c r="E2" s="16" t="s">
        <v>2</v>
      </c>
      <c r="F2" s="16" t="s">
        <v>0</v>
      </c>
      <c r="G2" s="16" t="s">
        <v>1</v>
      </c>
      <c r="H2" s="7" t="s">
        <v>2</v>
      </c>
    </row>
    <row r="3" spans="1:8" x14ac:dyDescent="0.3">
      <c r="A3" s="7" t="s">
        <v>8</v>
      </c>
      <c r="B3" s="7" t="s">
        <v>3</v>
      </c>
      <c r="C3" s="25" t="s">
        <v>6</v>
      </c>
      <c r="D3" s="26"/>
      <c r="E3" s="26"/>
      <c r="F3" s="25" t="s">
        <v>7</v>
      </c>
      <c r="G3" s="26"/>
      <c r="H3" s="27"/>
    </row>
    <row r="4" spans="1:8" x14ac:dyDescent="0.3">
      <c r="A4" s="8">
        <v>1.3958005249343832</v>
      </c>
      <c r="B4" s="15">
        <v>69.790026246719165</v>
      </c>
      <c r="C4" s="1">
        <v>90</v>
      </c>
      <c r="D4" s="12">
        <v>120</v>
      </c>
      <c r="E4" s="12">
        <v>150</v>
      </c>
      <c r="F4" s="12">
        <v>-90</v>
      </c>
      <c r="G4" s="12">
        <v>-117</v>
      </c>
      <c r="H4" s="2">
        <v>-142</v>
      </c>
    </row>
    <row r="5" spans="1:8" x14ac:dyDescent="0.3">
      <c r="A5" s="9">
        <v>1.6065616797900262</v>
      </c>
      <c r="B5" s="15">
        <v>80.328083989501309</v>
      </c>
      <c r="C5" s="3">
        <v>90</v>
      </c>
      <c r="D5" s="11">
        <v>120</v>
      </c>
      <c r="E5" s="11">
        <v>150</v>
      </c>
      <c r="F5" s="11">
        <v>-90</v>
      </c>
      <c r="G5" s="11">
        <v>-113</v>
      </c>
      <c r="H5" s="4">
        <v>-137</v>
      </c>
    </row>
    <row r="6" spans="1:8" x14ac:dyDescent="0.3">
      <c r="A6" s="9">
        <v>1.8984251968503936</v>
      </c>
      <c r="B6" s="15">
        <v>94.921259842519675</v>
      </c>
      <c r="C6" s="3">
        <v>90</v>
      </c>
      <c r="D6" s="11">
        <v>120</v>
      </c>
      <c r="E6" s="11">
        <v>148</v>
      </c>
      <c r="F6" s="11">
        <v>-87.5</v>
      </c>
      <c r="G6" s="11">
        <v>-106</v>
      </c>
      <c r="H6" s="4">
        <v>-129.5</v>
      </c>
    </row>
    <row r="7" spans="1:8" x14ac:dyDescent="0.3">
      <c r="A7" s="9">
        <v>2.1173228346456692</v>
      </c>
      <c r="B7" s="15">
        <v>105.86614173228345</v>
      </c>
      <c r="C7" s="3">
        <v>90</v>
      </c>
      <c r="D7" s="11">
        <v>118</v>
      </c>
      <c r="E7" s="11">
        <v>140</v>
      </c>
      <c r="F7" s="11">
        <v>-78</v>
      </c>
      <c r="G7" s="11">
        <v>-94</v>
      </c>
      <c r="H7" s="4">
        <v>-120</v>
      </c>
    </row>
    <row r="8" spans="1:8" x14ac:dyDescent="0.3">
      <c r="A8" s="9">
        <v>2.4448818897637796</v>
      </c>
      <c r="B8" s="15">
        <v>122.24409448818898</v>
      </c>
      <c r="C8" s="3">
        <v>89</v>
      </c>
      <c r="D8" s="11">
        <v>108</v>
      </c>
      <c r="E8" s="11">
        <v>125</v>
      </c>
      <c r="F8" s="11">
        <v>-68</v>
      </c>
      <c r="G8" s="11">
        <v>-85</v>
      </c>
      <c r="H8" s="4">
        <v>-105</v>
      </c>
    </row>
    <row r="9" spans="1:8" x14ac:dyDescent="0.3">
      <c r="A9" s="9">
        <v>2.6412073490813648</v>
      </c>
      <c r="B9" s="15">
        <v>132.06036745406823</v>
      </c>
      <c r="C9" s="3">
        <v>83.5</v>
      </c>
      <c r="D9" s="11">
        <v>97.5</v>
      </c>
      <c r="E9" s="11">
        <v>113</v>
      </c>
      <c r="F9" s="11">
        <v>-59.5</v>
      </c>
      <c r="G9" s="11">
        <v>-76</v>
      </c>
      <c r="H9" s="4">
        <v>-91.5</v>
      </c>
    </row>
    <row r="10" spans="1:8" x14ac:dyDescent="0.3">
      <c r="A10" s="9">
        <v>2.9110236220472441</v>
      </c>
      <c r="B10" s="15">
        <v>145.55118110236219</v>
      </c>
      <c r="C10" s="3">
        <v>70</v>
      </c>
      <c r="D10" s="11">
        <v>83</v>
      </c>
      <c r="E10" s="11">
        <v>88</v>
      </c>
      <c r="F10" s="11">
        <v>-52</v>
      </c>
      <c r="G10" s="11">
        <v>-66</v>
      </c>
      <c r="H10" s="4">
        <v>-73</v>
      </c>
    </row>
    <row r="11" spans="1:8" x14ac:dyDescent="0.3">
      <c r="A11" s="9">
        <v>3.3317585301837269</v>
      </c>
      <c r="B11" s="15">
        <v>166.58792650918633</v>
      </c>
      <c r="C11" s="3">
        <v>55</v>
      </c>
      <c r="D11" s="11">
        <v>64</v>
      </c>
      <c r="E11" s="11">
        <v>57</v>
      </c>
      <c r="F11" s="11">
        <v>-43.5</v>
      </c>
      <c r="G11" s="11">
        <v>-46.5</v>
      </c>
      <c r="H11" s="4">
        <v>-56</v>
      </c>
    </row>
    <row r="12" spans="1:8" x14ac:dyDescent="0.3">
      <c r="A12" s="9">
        <v>3.6666666666666665</v>
      </c>
      <c r="B12" s="15">
        <v>183.33333333333331</v>
      </c>
      <c r="C12" s="3">
        <v>45</v>
      </c>
      <c r="D12" s="11">
        <v>46.5</v>
      </c>
      <c r="E12" s="11">
        <v>41.5</v>
      </c>
      <c r="F12" s="11">
        <v>-33</v>
      </c>
      <c r="G12" s="11">
        <v>-36</v>
      </c>
      <c r="H12" s="4">
        <v>-34.5</v>
      </c>
    </row>
    <row r="13" spans="1:8" x14ac:dyDescent="0.3">
      <c r="A13" s="9">
        <v>3.8937007874015745</v>
      </c>
      <c r="B13" s="15">
        <v>194.68503937007873</v>
      </c>
      <c r="C13" s="3">
        <v>37</v>
      </c>
      <c r="D13" s="11">
        <v>36</v>
      </c>
      <c r="E13" s="11">
        <v>28</v>
      </c>
      <c r="F13" s="11">
        <v>-27</v>
      </c>
      <c r="G13" s="11">
        <v>-30</v>
      </c>
      <c r="H13" s="4">
        <v>-26</v>
      </c>
    </row>
    <row r="14" spans="1:8" x14ac:dyDescent="0.3">
      <c r="A14" s="9">
        <v>4.1900262467191602</v>
      </c>
      <c r="B14" s="15">
        <v>209.501312335958</v>
      </c>
      <c r="C14" s="3">
        <v>29.5</v>
      </c>
      <c r="D14" s="11">
        <v>28</v>
      </c>
      <c r="E14" s="11">
        <v>21.5</v>
      </c>
      <c r="F14" s="11">
        <v>-22</v>
      </c>
      <c r="G14" s="11">
        <v>-26</v>
      </c>
      <c r="H14" s="4">
        <v>-21</v>
      </c>
    </row>
    <row r="15" spans="1:8" x14ac:dyDescent="0.3">
      <c r="A15" s="9">
        <v>4.6031496062992119</v>
      </c>
      <c r="B15" s="15">
        <v>230.15748031496059</v>
      </c>
      <c r="C15" s="3">
        <v>24.5</v>
      </c>
      <c r="D15" s="11">
        <v>23</v>
      </c>
      <c r="E15" s="11">
        <v>16.5</v>
      </c>
      <c r="F15" s="11">
        <v>-14</v>
      </c>
      <c r="G15" s="11">
        <v>-17</v>
      </c>
      <c r="H15" s="4">
        <v>-14</v>
      </c>
    </row>
    <row r="16" spans="1:8" x14ac:dyDescent="0.3">
      <c r="A16" s="10">
        <v>5.2524934383202098</v>
      </c>
      <c r="B16" s="18">
        <v>262.62467191601047</v>
      </c>
      <c r="C16" s="5">
        <v>17</v>
      </c>
      <c r="D16" s="13">
        <v>18</v>
      </c>
      <c r="E16" s="13">
        <v>12</v>
      </c>
      <c r="F16" s="13">
        <v>-10</v>
      </c>
      <c r="G16" s="13">
        <v>-9.5</v>
      </c>
      <c r="H16" s="6">
        <v>-9</v>
      </c>
    </row>
  </sheetData>
  <mergeCells count="5">
    <mergeCell ref="C3:E3"/>
    <mergeCell ref="F3:H3"/>
    <mergeCell ref="F1:H1"/>
    <mergeCell ref="A1:B2"/>
    <mergeCell ref="C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A503-024D-4FE5-9E10-ABF2AE2798FA}">
  <dimension ref="A1:F22"/>
  <sheetViews>
    <sheetView workbookViewId="0">
      <selection activeCell="K34" sqref="K34"/>
    </sheetView>
  </sheetViews>
  <sheetFormatPr defaultRowHeight="14.4" x14ac:dyDescent="0.3"/>
  <cols>
    <col min="1" max="1" width="8.109375" customWidth="1"/>
    <col min="2" max="2" width="5.6640625" bestFit="1" customWidth="1"/>
    <col min="3" max="3" width="6" bestFit="1" customWidth="1"/>
    <col min="4" max="6" width="5.6640625" bestFit="1" customWidth="1"/>
  </cols>
  <sheetData>
    <row r="1" spans="1:6" ht="14.4" customHeight="1" x14ac:dyDescent="0.3">
      <c r="A1" s="37" t="s">
        <v>11</v>
      </c>
      <c r="B1" s="34" t="s">
        <v>10</v>
      </c>
      <c r="C1" s="35"/>
      <c r="D1" s="35"/>
      <c r="E1" s="35"/>
      <c r="F1" s="36"/>
    </row>
    <row r="2" spans="1:6" x14ac:dyDescent="0.3">
      <c r="A2" s="38"/>
      <c r="B2" s="19">
        <v>2.44</v>
      </c>
      <c r="C2" s="19">
        <v>2.64</v>
      </c>
      <c r="D2" s="19">
        <v>2.91</v>
      </c>
      <c r="E2" s="19">
        <v>3.33</v>
      </c>
      <c r="F2" s="17">
        <v>3.67</v>
      </c>
    </row>
    <row r="3" spans="1:6" x14ac:dyDescent="0.3">
      <c r="A3" s="38"/>
      <c r="B3" s="32" t="s">
        <v>7</v>
      </c>
      <c r="C3" s="32"/>
      <c r="D3" s="32"/>
      <c r="E3" s="32"/>
      <c r="F3" s="33"/>
    </row>
    <row r="4" spans="1:6" x14ac:dyDescent="0.3">
      <c r="A4" s="1">
        <v>-45</v>
      </c>
      <c r="B4" s="22">
        <v>93.5</v>
      </c>
      <c r="C4" s="22">
        <v>88</v>
      </c>
      <c r="D4" s="22">
        <v>77.5</v>
      </c>
      <c r="E4" s="22">
        <v>50.5</v>
      </c>
      <c r="F4" s="22">
        <v>38</v>
      </c>
    </row>
    <row r="5" spans="1:6" x14ac:dyDescent="0.3">
      <c r="A5" s="3">
        <v>-30</v>
      </c>
      <c r="B5" s="23">
        <v>91</v>
      </c>
      <c r="C5" s="23">
        <v>86</v>
      </c>
      <c r="D5" s="23">
        <v>76</v>
      </c>
      <c r="E5" s="23">
        <v>53</v>
      </c>
      <c r="F5" s="23">
        <v>41</v>
      </c>
    </row>
    <row r="6" spans="1:6" x14ac:dyDescent="0.3">
      <c r="A6" s="3">
        <v>-15</v>
      </c>
      <c r="B6" s="23">
        <v>88</v>
      </c>
      <c r="C6" s="23">
        <v>82</v>
      </c>
      <c r="D6" s="23">
        <v>73</v>
      </c>
      <c r="E6" s="23">
        <v>53</v>
      </c>
      <c r="F6" s="23">
        <v>41</v>
      </c>
    </row>
    <row r="7" spans="1:6" x14ac:dyDescent="0.3">
      <c r="A7" s="3">
        <v>0</v>
      </c>
      <c r="B7" s="23">
        <v>83</v>
      </c>
      <c r="C7" s="23">
        <v>76.5</v>
      </c>
      <c r="D7" s="23">
        <v>68.5</v>
      </c>
      <c r="E7" s="23">
        <v>51</v>
      </c>
      <c r="F7" s="23">
        <v>39.5</v>
      </c>
    </row>
    <row r="8" spans="1:6" x14ac:dyDescent="0.3">
      <c r="A8" s="3">
        <v>15</v>
      </c>
      <c r="B8" s="23">
        <v>76</v>
      </c>
      <c r="C8" s="23">
        <v>69.75</v>
      </c>
      <c r="D8" s="23">
        <v>62.5</v>
      </c>
      <c r="E8" s="23">
        <v>47</v>
      </c>
      <c r="F8" s="23">
        <v>36.5</v>
      </c>
    </row>
    <row r="9" spans="1:6" x14ac:dyDescent="0.3">
      <c r="A9" s="3">
        <v>30</v>
      </c>
      <c r="B9" s="23">
        <v>66</v>
      </c>
      <c r="C9" s="23">
        <v>60.5</v>
      </c>
      <c r="D9" s="23">
        <v>55</v>
      </c>
      <c r="E9" s="23">
        <v>41.5</v>
      </c>
      <c r="F9" s="23">
        <v>32</v>
      </c>
    </row>
    <row r="10" spans="1:6" x14ac:dyDescent="0.3">
      <c r="A10" s="3">
        <v>45</v>
      </c>
      <c r="B10" s="23">
        <v>54</v>
      </c>
      <c r="C10" s="23">
        <v>49.5</v>
      </c>
      <c r="D10" s="23">
        <v>45.5</v>
      </c>
      <c r="E10" s="23">
        <v>33.5</v>
      </c>
      <c r="F10" s="23">
        <v>26.5</v>
      </c>
    </row>
    <row r="11" spans="1:6" x14ac:dyDescent="0.3">
      <c r="A11" s="3">
        <v>60</v>
      </c>
      <c r="B11" s="23">
        <v>39</v>
      </c>
      <c r="C11" s="23">
        <v>36.25</v>
      </c>
      <c r="D11" s="23">
        <v>34</v>
      </c>
      <c r="E11" s="23">
        <v>24</v>
      </c>
      <c r="F11" s="23">
        <v>19</v>
      </c>
    </row>
    <row r="12" spans="1:6" x14ac:dyDescent="0.3">
      <c r="A12" s="3">
        <v>75</v>
      </c>
      <c r="B12" s="23">
        <v>22.5</v>
      </c>
      <c r="C12" s="23">
        <v>20.5</v>
      </c>
      <c r="D12" s="23">
        <v>19.5</v>
      </c>
      <c r="E12" s="23">
        <v>13</v>
      </c>
      <c r="F12" s="23">
        <v>10.5</v>
      </c>
    </row>
    <row r="13" spans="1:6" x14ac:dyDescent="0.3">
      <c r="A13" s="3">
        <v>90</v>
      </c>
      <c r="B13" s="23">
        <v>3.5</v>
      </c>
      <c r="C13" s="23">
        <v>4</v>
      </c>
      <c r="D13" s="23">
        <v>5.5</v>
      </c>
      <c r="E13" s="23">
        <v>1</v>
      </c>
      <c r="F13" s="23">
        <v>0</v>
      </c>
    </row>
    <row r="14" spans="1:6" x14ac:dyDescent="0.3">
      <c r="A14" s="3">
        <v>105</v>
      </c>
      <c r="B14" s="23">
        <v>-13</v>
      </c>
      <c r="C14" s="23">
        <v>-11.5</v>
      </c>
      <c r="D14" s="23">
        <v>-8</v>
      </c>
      <c r="E14" s="23">
        <v>-10.5</v>
      </c>
      <c r="F14" s="23">
        <v>-10</v>
      </c>
    </row>
    <row r="15" spans="1:6" x14ac:dyDescent="0.3">
      <c r="A15" s="3">
        <v>120</v>
      </c>
      <c r="B15" s="23">
        <v>-28.5</v>
      </c>
      <c r="C15" s="23">
        <v>-25.5</v>
      </c>
      <c r="D15" s="23">
        <v>-20</v>
      </c>
      <c r="E15" s="23">
        <v>-20.5</v>
      </c>
      <c r="F15" s="23">
        <v>-19</v>
      </c>
    </row>
    <row r="16" spans="1:6" x14ac:dyDescent="0.3">
      <c r="A16" s="3">
        <v>135</v>
      </c>
      <c r="B16" s="23">
        <v>-42</v>
      </c>
      <c r="C16" s="23">
        <v>-38</v>
      </c>
      <c r="D16" s="23">
        <v>-30.5</v>
      </c>
      <c r="E16" s="23">
        <v>-28.5</v>
      </c>
      <c r="F16" s="23">
        <v>-25.5</v>
      </c>
    </row>
    <row r="17" spans="1:6" x14ac:dyDescent="0.3">
      <c r="A17" s="3">
        <v>150</v>
      </c>
      <c r="B17" s="23">
        <v>-52.5</v>
      </c>
      <c r="C17" s="23">
        <v>-47.8</v>
      </c>
      <c r="D17" s="23">
        <v>-39</v>
      </c>
      <c r="E17" s="23">
        <v>-35</v>
      </c>
      <c r="F17" s="23">
        <v>-30</v>
      </c>
    </row>
    <row r="18" spans="1:6" x14ac:dyDescent="0.3">
      <c r="A18" s="3">
        <v>165</v>
      </c>
      <c r="B18" s="23">
        <v>-61</v>
      </c>
      <c r="C18" s="23">
        <v>-55</v>
      </c>
      <c r="D18" s="23">
        <v>-46</v>
      </c>
      <c r="E18" s="23">
        <v>-40.5</v>
      </c>
      <c r="F18" s="23">
        <v>-33</v>
      </c>
    </row>
    <row r="19" spans="1:6" x14ac:dyDescent="0.3">
      <c r="A19" s="3">
        <v>180</v>
      </c>
      <c r="B19" s="23">
        <v>-68</v>
      </c>
      <c r="C19" s="23">
        <v>-60</v>
      </c>
      <c r="D19" s="23">
        <v>-50.5</v>
      </c>
      <c r="E19" s="23">
        <v>-44</v>
      </c>
      <c r="F19" s="23">
        <v>-34.5</v>
      </c>
    </row>
    <row r="20" spans="1:6" x14ac:dyDescent="0.3">
      <c r="A20" s="3">
        <v>195</v>
      </c>
      <c r="B20" s="23">
        <v>-73</v>
      </c>
      <c r="C20" s="23">
        <v>-64</v>
      </c>
      <c r="D20" s="23">
        <v>-53</v>
      </c>
      <c r="E20" s="23">
        <v>-46</v>
      </c>
      <c r="F20" s="23">
        <v>-35</v>
      </c>
    </row>
    <row r="21" spans="1:6" x14ac:dyDescent="0.3">
      <c r="A21" s="3">
        <v>210</v>
      </c>
      <c r="B21" s="23">
        <v>-77</v>
      </c>
      <c r="C21" s="23">
        <v>-67</v>
      </c>
      <c r="D21" s="23">
        <v>-54</v>
      </c>
      <c r="E21" s="23">
        <v>-46</v>
      </c>
      <c r="F21" s="23">
        <v>-34.5</v>
      </c>
    </row>
    <row r="22" spans="1:6" x14ac:dyDescent="0.3">
      <c r="A22" s="5">
        <v>225</v>
      </c>
      <c r="B22" s="24">
        <v>-79</v>
      </c>
      <c r="C22" s="24">
        <v>-69</v>
      </c>
      <c r="D22" s="24">
        <v>-53</v>
      </c>
      <c r="E22" s="24">
        <v>-45</v>
      </c>
      <c r="F22" s="24">
        <v>-33</v>
      </c>
    </row>
  </sheetData>
  <mergeCells count="3">
    <mergeCell ref="B3:F3"/>
    <mergeCell ref="B1:F1"/>
    <mergeCell ref="A1:A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4A07-3908-4B73-B580-5262FCBD5795}">
  <dimension ref="A1:M28"/>
  <sheetViews>
    <sheetView workbookViewId="0">
      <selection activeCell="K37" sqref="K37"/>
    </sheetView>
  </sheetViews>
  <sheetFormatPr defaultRowHeight="14.4" x14ac:dyDescent="0.3"/>
  <cols>
    <col min="2" max="5" width="5.6640625" bestFit="1" customWidth="1"/>
  </cols>
  <sheetData>
    <row r="1" spans="1:13" ht="14.4" customHeight="1" x14ac:dyDescent="0.3">
      <c r="A1" s="39" t="s">
        <v>11</v>
      </c>
      <c r="B1" s="34" t="s">
        <v>10</v>
      </c>
      <c r="C1" s="35"/>
      <c r="D1" s="35"/>
      <c r="E1" s="36"/>
      <c r="F1" s="20"/>
      <c r="G1" s="20"/>
      <c r="H1" s="20"/>
      <c r="I1" s="20"/>
      <c r="J1" s="20"/>
      <c r="K1" s="20"/>
      <c r="L1" s="21"/>
      <c r="M1" s="14"/>
    </row>
    <row r="2" spans="1:13" x14ac:dyDescent="0.3">
      <c r="A2" s="39"/>
      <c r="B2" s="7">
        <v>2.44</v>
      </c>
      <c r="C2" s="7">
        <v>2.64</v>
      </c>
      <c r="D2" s="7">
        <v>2.91</v>
      </c>
      <c r="E2" s="7">
        <v>3.33</v>
      </c>
    </row>
    <row r="3" spans="1:13" x14ac:dyDescent="0.3">
      <c r="A3" s="40"/>
      <c r="B3" s="41" t="s">
        <v>7</v>
      </c>
      <c r="C3" s="32"/>
      <c r="D3" s="32"/>
      <c r="E3" s="33"/>
    </row>
    <row r="4" spans="1:13" x14ac:dyDescent="0.3">
      <c r="A4" s="1">
        <v>-180</v>
      </c>
      <c r="B4" s="1">
        <v>125</v>
      </c>
      <c r="C4" s="1">
        <v>113</v>
      </c>
      <c r="D4" s="1">
        <v>80</v>
      </c>
      <c r="E4" s="12">
        <v>15.5</v>
      </c>
    </row>
    <row r="5" spans="1:13" x14ac:dyDescent="0.3">
      <c r="A5" s="3">
        <f>A4+15</f>
        <v>-165</v>
      </c>
      <c r="B5" s="3">
        <v>119</v>
      </c>
      <c r="C5" s="3">
        <v>112</v>
      </c>
      <c r="D5" s="3">
        <v>82</v>
      </c>
      <c r="E5" s="11">
        <v>25.5</v>
      </c>
    </row>
    <row r="6" spans="1:13" x14ac:dyDescent="0.3">
      <c r="A6" s="3">
        <f t="shared" ref="A6:A28" si="0">A5+15</f>
        <v>-150</v>
      </c>
      <c r="B6" s="3">
        <v>113</v>
      </c>
      <c r="C6" s="3">
        <v>100</v>
      </c>
      <c r="D6" s="3">
        <v>76</v>
      </c>
      <c r="E6" s="11">
        <v>29.5</v>
      </c>
    </row>
    <row r="7" spans="1:13" x14ac:dyDescent="0.3">
      <c r="A7" s="3">
        <f t="shared" si="0"/>
        <v>-135</v>
      </c>
      <c r="B7" s="3">
        <v>96</v>
      </c>
      <c r="C7" s="3">
        <v>90</v>
      </c>
      <c r="D7" s="3">
        <v>68.5</v>
      </c>
      <c r="E7" s="11">
        <v>29</v>
      </c>
    </row>
    <row r="8" spans="1:13" x14ac:dyDescent="0.3">
      <c r="A8" s="3">
        <f t="shared" si="0"/>
        <v>-120</v>
      </c>
      <c r="B8" s="3">
        <v>85</v>
      </c>
      <c r="C8" s="3">
        <v>76.5</v>
      </c>
      <c r="D8" s="3">
        <v>58</v>
      </c>
      <c r="E8" s="11">
        <v>26.5</v>
      </c>
    </row>
    <row r="9" spans="1:13" x14ac:dyDescent="0.3">
      <c r="A9" s="3">
        <f t="shared" si="0"/>
        <v>-105</v>
      </c>
      <c r="B9" s="3">
        <v>66</v>
      </c>
      <c r="C9" s="3">
        <v>55</v>
      </c>
      <c r="D9" s="3">
        <v>48</v>
      </c>
      <c r="E9" s="11">
        <v>23</v>
      </c>
    </row>
    <row r="10" spans="1:13" x14ac:dyDescent="0.3">
      <c r="A10" s="3">
        <f t="shared" si="0"/>
        <v>-90</v>
      </c>
      <c r="B10" s="3">
        <v>52</v>
      </c>
      <c r="C10" s="3">
        <v>44</v>
      </c>
      <c r="D10" s="3">
        <v>37.5</v>
      </c>
      <c r="E10" s="11">
        <v>21</v>
      </c>
    </row>
    <row r="11" spans="1:13" x14ac:dyDescent="0.3">
      <c r="A11" s="3">
        <f t="shared" si="0"/>
        <v>-75</v>
      </c>
      <c r="B11" s="3">
        <v>41</v>
      </c>
      <c r="C11" s="3">
        <v>34</v>
      </c>
      <c r="D11" s="3">
        <v>30</v>
      </c>
      <c r="E11" s="11">
        <v>19</v>
      </c>
    </row>
    <row r="12" spans="1:13" x14ac:dyDescent="0.3">
      <c r="A12" s="3">
        <f t="shared" si="0"/>
        <v>-60</v>
      </c>
      <c r="B12" s="3">
        <v>33</v>
      </c>
      <c r="C12" s="3">
        <v>28.5</v>
      </c>
      <c r="D12" s="3">
        <v>24</v>
      </c>
      <c r="E12" s="11">
        <v>12</v>
      </c>
    </row>
    <row r="13" spans="1:13" x14ac:dyDescent="0.3">
      <c r="A13" s="3">
        <f t="shared" si="0"/>
        <v>-45</v>
      </c>
      <c r="B13" s="3">
        <v>24.5</v>
      </c>
      <c r="C13" s="3">
        <v>20.5</v>
      </c>
      <c r="D13" s="3">
        <v>19.5</v>
      </c>
      <c r="E13" s="11">
        <v>11</v>
      </c>
    </row>
    <row r="14" spans="1:13" x14ac:dyDescent="0.3">
      <c r="A14" s="3">
        <f t="shared" si="0"/>
        <v>-30</v>
      </c>
      <c r="B14" s="3">
        <v>14</v>
      </c>
      <c r="C14" s="3">
        <v>12</v>
      </c>
      <c r="D14" s="3">
        <v>11</v>
      </c>
      <c r="E14" s="11">
        <v>5.5</v>
      </c>
    </row>
    <row r="15" spans="1:13" x14ac:dyDescent="0.3">
      <c r="A15" s="3">
        <f t="shared" si="0"/>
        <v>-15</v>
      </c>
      <c r="B15" s="3">
        <v>6</v>
      </c>
      <c r="C15" s="3">
        <v>3.5</v>
      </c>
      <c r="D15" s="3">
        <v>5</v>
      </c>
      <c r="E15" s="11">
        <v>3</v>
      </c>
    </row>
    <row r="16" spans="1:13" x14ac:dyDescent="0.3">
      <c r="A16" s="3">
        <f t="shared" si="0"/>
        <v>0</v>
      </c>
      <c r="B16" s="3">
        <v>0</v>
      </c>
      <c r="C16" s="3">
        <v>0</v>
      </c>
      <c r="D16" s="3">
        <v>0</v>
      </c>
      <c r="E16" s="11">
        <v>0</v>
      </c>
    </row>
    <row r="17" spans="1:5" x14ac:dyDescent="0.3">
      <c r="A17" s="3">
        <f t="shared" si="0"/>
        <v>15</v>
      </c>
      <c r="B17" s="3">
        <v>-3</v>
      </c>
      <c r="C17" s="3">
        <v>-2</v>
      </c>
      <c r="D17" s="3">
        <v>-2</v>
      </c>
      <c r="E17" s="11">
        <v>-4</v>
      </c>
    </row>
    <row r="18" spans="1:5" x14ac:dyDescent="0.3">
      <c r="A18" s="3">
        <f>A17+15</f>
        <v>30</v>
      </c>
      <c r="B18" s="3">
        <v>-11</v>
      </c>
      <c r="C18" s="3">
        <v>-9.5</v>
      </c>
      <c r="D18" s="3">
        <v>-6.5</v>
      </c>
      <c r="E18" s="11">
        <v>-6</v>
      </c>
    </row>
    <row r="19" spans="1:5" x14ac:dyDescent="0.3">
      <c r="A19" s="3">
        <f t="shared" si="0"/>
        <v>45</v>
      </c>
      <c r="B19" s="3">
        <v>-18</v>
      </c>
      <c r="C19" s="3">
        <v>-18</v>
      </c>
      <c r="D19" s="3">
        <v>-15</v>
      </c>
      <c r="E19" s="11">
        <v>-11</v>
      </c>
    </row>
    <row r="20" spans="1:5" x14ac:dyDescent="0.3">
      <c r="A20" s="3">
        <f t="shared" si="0"/>
        <v>60</v>
      </c>
      <c r="B20" s="3">
        <v>-27.5</v>
      </c>
      <c r="C20" s="3">
        <v>-27</v>
      </c>
      <c r="D20" s="3">
        <v>-19</v>
      </c>
      <c r="E20" s="11">
        <v>-14</v>
      </c>
    </row>
    <row r="21" spans="1:5" x14ac:dyDescent="0.3">
      <c r="A21" s="3">
        <f t="shared" si="0"/>
        <v>75</v>
      </c>
      <c r="B21" s="3">
        <v>-35.5</v>
      </c>
      <c r="C21" s="3">
        <v>-31.5</v>
      </c>
      <c r="D21" s="3">
        <v>-27.5</v>
      </c>
      <c r="E21" s="11">
        <v>-17</v>
      </c>
    </row>
    <row r="22" spans="1:5" x14ac:dyDescent="0.3">
      <c r="A22" s="3">
        <f t="shared" si="0"/>
        <v>90</v>
      </c>
      <c r="B22" s="3">
        <v>-44.5</v>
      </c>
      <c r="C22" s="3">
        <v>-41.5</v>
      </c>
      <c r="D22" s="3">
        <v>-31.5</v>
      </c>
      <c r="E22" s="11">
        <v>-22</v>
      </c>
    </row>
    <row r="23" spans="1:5" x14ac:dyDescent="0.3">
      <c r="A23" s="3">
        <f t="shared" si="0"/>
        <v>105</v>
      </c>
      <c r="B23" s="3">
        <v>-59</v>
      </c>
      <c r="C23" s="3">
        <v>-51</v>
      </c>
      <c r="D23" s="3">
        <v>-39</v>
      </c>
      <c r="E23" s="11">
        <v>-23</v>
      </c>
    </row>
    <row r="24" spans="1:5" x14ac:dyDescent="0.3">
      <c r="A24" s="3">
        <f t="shared" si="0"/>
        <v>120</v>
      </c>
      <c r="B24" s="3">
        <v>-85</v>
      </c>
      <c r="C24" s="3">
        <v>-68</v>
      </c>
      <c r="D24" s="3">
        <v>-48.5</v>
      </c>
      <c r="E24" s="11">
        <v>-28</v>
      </c>
    </row>
    <row r="25" spans="1:5" x14ac:dyDescent="0.3">
      <c r="A25" s="3">
        <f t="shared" si="0"/>
        <v>135</v>
      </c>
      <c r="B25" s="3">
        <v>-94.5</v>
      </c>
      <c r="C25" s="3">
        <v>-90</v>
      </c>
      <c r="D25" s="3">
        <v>-65</v>
      </c>
      <c r="E25" s="11">
        <v>-29</v>
      </c>
    </row>
    <row r="26" spans="1:5" x14ac:dyDescent="0.3">
      <c r="A26" s="3">
        <f t="shared" si="0"/>
        <v>150</v>
      </c>
      <c r="B26" s="3">
        <v>-112</v>
      </c>
      <c r="C26" s="3">
        <v>-97.5</v>
      </c>
      <c r="D26" s="3">
        <v>-74</v>
      </c>
      <c r="E26" s="11">
        <v>-30</v>
      </c>
    </row>
    <row r="27" spans="1:5" x14ac:dyDescent="0.3">
      <c r="A27" s="3">
        <f t="shared" si="0"/>
        <v>165</v>
      </c>
      <c r="B27" s="3">
        <v>-124</v>
      </c>
      <c r="C27" s="3">
        <v>-108</v>
      </c>
      <c r="D27" s="3">
        <v>-80.5</v>
      </c>
      <c r="E27" s="11">
        <v>-27.5</v>
      </c>
    </row>
    <row r="28" spans="1:5" x14ac:dyDescent="0.3">
      <c r="A28" s="5">
        <f t="shared" si="0"/>
        <v>180</v>
      </c>
      <c r="B28" s="5">
        <v>-121</v>
      </c>
      <c r="C28" s="5">
        <v>-110</v>
      </c>
      <c r="D28" s="5">
        <v>-78</v>
      </c>
      <c r="E28" s="13">
        <v>-18</v>
      </c>
    </row>
  </sheetData>
  <mergeCells count="3">
    <mergeCell ref="A1:A3"/>
    <mergeCell ref="B3:E3"/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3C</vt:lpstr>
      <vt:lpstr>Figure S5B</vt:lpstr>
      <vt:lpstr>Figure S6B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Yoonh Kim</dc:creator>
  <cp:lastModifiedBy>Yoonh Kim</cp:lastModifiedBy>
  <dcterms:created xsi:type="dcterms:W3CDTF">2022-03-14T15:16:18Z</dcterms:created>
  <dcterms:modified xsi:type="dcterms:W3CDTF">2022-03-14T16:47:09Z</dcterms:modified>
</cp:coreProperties>
</file>