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emestr VI\java_workplace\SI_lab1\output\"/>
    </mc:Choice>
  </mc:AlternateContent>
  <xr:revisionPtr revIDLastSave="0" documentId="13_ncr:1_{500908FD-26C8-445C-AD8D-E96733F3CA8E}" xr6:coauthVersionLast="28" xr6:coauthVersionMax="28" xr10:uidLastSave="{00000000-0000-0000-0000-000000000000}"/>
  <bookViews>
    <workbookView xWindow="0" yWindow="0" windowWidth="24000" windowHeight="9660" xr2:uid="{245AA105-EEFC-4DC5-9570-16A8069F0822}"/>
  </bookViews>
  <sheets>
    <sheet name="Arkusz2" sheetId="2" r:id="rId1"/>
    <sheet name="Arkusz1" sheetId="1" r:id="rId2"/>
  </sheets>
  <definedNames>
    <definedName name="DaneZewnętrzne_1" localSheetId="0" hidden="1">Arkusz2!$A$1:$D$101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9" i="2" l="1"/>
  <c r="AD39" i="2"/>
  <c r="AE38" i="2"/>
  <c r="AD38" i="2"/>
  <c r="AE37" i="2"/>
  <c r="AD37" i="2"/>
  <c r="AE36" i="2"/>
  <c r="AD36" i="2"/>
  <c r="AE35" i="2"/>
  <c r="AD35" i="2"/>
  <c r="R49" i="2"/>
  <c r="N49" i="2"/>
  <c r="L49" i="2"/>
  <c r="M49" i="2"/>
  <c r="O49" i="2"/>
  <c r="P49" i="2"/>
  <c r="Q49" i="2"/>
  <c r="K49" i="2"/>
  <c r="J49" i="2"/>
  <c r="I49" i="2"/>
  <c r="H34" i="2"/>
  <c r="G17" i="2" s="1"/>
  <c r="G83" i="2" l="1"/>
  <c r="G19" i="2"/>
  <c r="G75" i="2"/>
  <c r="G59" i="2"/>
  <c r="G67" i="2"/>
  <c r="G8" i="2"/>
  <c r="G51" i="2"/>
  <c r="G6" i="2"/>
  <c r="G43" i="2"/>
  <c r="G99" i="2"/>
  <c r="G35" i="2"/>
  <c r="G91" i="2"/>
  <c r="G27" i="2"/>
  <c r="G4" i="2"/>
  <c r="G96" i="2"/>
  <c r="G88" i="2"/>
  <c r="G80" i="2"/>
  <c r="G72" i="2"/>
  <c r="G64" i="2"/>
  <c r="G56" i="2"/>
  <c r="G48" i="2"/>
  <c r="G40" i="2"/>
  <c r="G32" i="2"/>
  <c r="G24" i="2"/>
  <c r="G16" i="2"/>
  <c r="G90" i="2"/>
  <c r="G3" i="2"/>
  <c r="G87" i="2"/>
  <c r="G71" i="2"/>
  <c r="G47" i="2"/>
  <c r="G31" i="2"/>
  <c r="G15" i="2"/>
  <c r="G94" i="2"/>
  <c r="G70" i="2"/>
  <c r="G54" i="2"/>
  <c r="G30" i="2"/>
  <c r="G10" i="2"/>
  <c r="G85" i="2"/>
  <c r="G61" i="2"/>
  <c r="G45" i="2"/>
  <c r="G37" i="2"/>
  <c r="G21" i="2"/>
  <c r="G13" i="2"/>
  <c r="G98" i="2"/>
  <c r="G2" i="2"/>
  <c r="G95" i="2"/>
  <c r="G79" i="2"/>
  <c r="G63" i="2"/>
  <c r="G55" i="2"/>
  <c r="G39" i="2"/>
  <c r="G23" i="2"/>
  <c r="G11" i="2"/>
  <c r="G7" i="2"/>
  <c r="G86" i="2"/>
  <c r="G78" i="2"/>
  <c r="G62" i="2"/>
  <c r="G46" i="2"/>
  <c r="G38" i="2"/>
  <c r="G22" i="2"/>
  <c r="G14" i="2"/>
  <c r="G101" i="2"/>
  <c r="G93" i="2"/>
  <c r="G77" i="2"/>
  <c r="G69" i="2"/>
  <c r="G53" i="2"/>
  <c r="G29" i="2"/>
  <c r="G9" i="2"/>
  <c r="G100" i="2"/>
  <c r="G92" i="2"/>
  <c r="G84" i="2"/>
  <c r="G76" i="2"/>
  <c r="G68" i="2"/>
  <c r="G60" i="2"/>
  <c r="G52" i="2"/>
  <c r="G44" i="2"/>
  <c r="G36" i="2"/>
  <c r="G28" i="2"/>
  <c r="G20" i="2"/>
  <c r="G12" i="2"/>
  <c r="G82" i="2"/>
  <c r="G74" i="2"/>
  <c r="G66" i="2"/>
  <c r="G58" i="2"/>
  <c r="G50" i="2"/>
  <c r="G42" i="2"/>
  <c r="G34" i="2"/>
  <c r="G26" i="2"/>
  <c r="G18" i="2"/>
  <c r="G5" i="2"/>
  <c r="G97" i="2"/>
  <c r="G89" i="2"/>
  <c r="G81" i="2"/>
  <c r="G73" i="2"/>
  <c r="G65" i="2"/>
  <c r="G57" i="2"/>
  <c r="G49" i="2"/>
  <c r="G41" i="2"/>
  <c r="G33" i="2"/>
  <c r="G25" i="2"/>
  <c r="J34" i="2" l="1"/>
  <c r="L34" i="2" s="1"/>
  <c r="M3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GenerationsData" description="Połączenie z zapytaniem „GenerationsData” w skoroszycie." type="5" refreshedVersion="6" background="1" saveData="1">
    <dbPr connection="Provider=Microsoft.Mashup.OleDb.1;Data Source=$Workbook$;Location=GenerationsData;Extended Properties=&quot;&quot;" command="SELECT * FROM [GenerationsData]"/>
  </connection>
</connections>
</file>

<file path=xl/sharedStrings.xml><?xml version="1.0" encoding="utf-8"?>
<sst xmlns="http://schemas.openxmlformats.org/spreadsheetml/2006/main" count="46" uniqueCount="37">
  <si>
    <t>id</t>
  </si>
  <si>
    <t>Best</t>
  </si>
  <si>
    <t>Worst</t>
  </si>
  <si>
    <t>Average</t>
  </si>
  <si>
    <t>AVG</t>
  </si>
  <si>
    <t>AVG of AVG</t>
  </si>
  <si>
    <t>(xi-u)^2</t>
  </si>
  <si>
    <t>suma</t>
  </si>
  <si>
    <t>sum/n</t>
  </si>
  <si>
    <t>pier</t>
  </si>
  <si>
    <t>EA (x10)</t>
  </si>
  <si>
    <t>inicjalizacja losowa</t>
  </si>
  <si>
    <t>Greedy (x10)</t>
  </si>
  <si>
    <t>OS</t>
  </si>
  <si>
    <t>had12</t>
  </si>
  <si>
    <t>had14</t>
  </si>
  <si>
    <t>had16</t>
  </si>
  <si>
    <t>had18</t>
  </si>
  <si>
    <t>had20</t>
  </si>
  <si>
    <t>EA - had12</t>
  </si>
  <si>
    <t>EA - had16</t>
  </si>
  <si>
    <t>EA - had18</t>
  </si>
  <si>
    <t>EA - had20</t>
  </si>
  <si>
    <t>os - had12</t>
  </si>
  <si>
    <t>EA - had14</t>
  </si>
  <si>
    <t>os - had14</t>
  </si>
  <si>
    <t>os - had16</t>
  </si>
  <si>
    <t>os - had18</t>
  </si>
  <si>
    <t>os - had20</t>
  </si>
  <si>
    <t>ŚREDNIA</t>
  </si>
  <si>
    <t>INIT - had12</t>
  </si>
  <si>
    <t>INIT - had14</t>
  </si>
  <si>
    <t>INIT - had16</t>
  </si>
  <si>
    <t>EA</t>
  </si>
  <si>
    <t>INIT - had18</t>
  </si>
  <si>
    <t>INIT - had20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</si>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</sst>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0" fillId="0" borderId="16" xfId="0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11" xfId="0" applyNumberFormat="1" applyBorder="1"/>
    <xf numFmtId="2" fontId="0" fillId="0" borderId="9" xfId="0" applyNumberFormat="1" applyBorder="1"/>
    <xf numFmtId="2" fontId="0" fillId="0" borderId="12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7" xfId="0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" fontId="0" fillId="0" borderId="6" xfId="0" applyNumberFormat="1" applyBorder="1"/>
    <xf numFmtId="1" fontId="0" fillId="0" borderId="9" xfId="0" applyNumberFormat="1" applyBorder="1"/>
    <xf numFmtId="1" fontId="0" fillId="0" borderId="12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Arkusz2!$B$1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Arkusz2!$A$2:$A$101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Arkusz2!$B$2:$B$101</c:f>
              <c:numCache>
                <c:formatCode>General</c:formatCode>
                <c:ptCount val="100"/>
                <c:pt idx="0">
                  <c:v>1736</c:v>
                </c:pt>
                <c:pt idx="1">
                  <c:v>1722</c:v>
                </c:pt>
                <c:pt idx="2">
                  <c:v>1722</c:v>
                </c:pt>
                <c:pt idx="3">
                  <c:v>1700</c:v>
                </c:pt>
                <c:pt idx="4">
                  <c:v>1700</c:v>
                </c:pt>
                <c:pt idx="5">
                  <c:v>1700</c:v>
                </c:pt>
                <c:pt idx="6">
                  <c:v>1700</c:v>
                </c:pt>
                <c:pt idx="7">
                  <c:v>1692</c:v>
                </c:pt>
                <c:pt idx="8">
                  <c:v>1692</c:v>
                </c:pt>
                <c:pt idx="9">
                  <c:v>1692</c:v>
                </c:pt>
                <c:pt idx="10">
                  <c:v>1692</c:v>
                </c:pt>
                <c:pt idx="11">
                  <c:v>1692</c:v>
                </c:pt>
                <c:pt idx="12">
                  <c:v>1692</c:v>
                </c:pt>
                <c:pt idx="13">
                  <c:v>1692</c:v>
                </c:pt>
                <c:pt idx="14">
                  <c:v>1692</c:v>
                </c:pt>
                <c:pt idx="15">
                  <c:v>1692</c:v>
                </c:pt>
                <c:pt idx="16">
                  <c:v>1692</c:v>
                </c:pt>
                <c:pt idx="17">
                  <c:v>1692</c:v>
                </c:pt>
                <c:pt idx="18">
                  <c:v>1692</c:v>
                </c:pt>
                <c:pt idx="19">
                  <c:v>1692</c:v>
                </c:pt>
                <c:pt idx="20">
                  <c:v>1692</c:v>
                </c:pt>
                <c:pt idx="21">
                  <c:v>1692</c:v>
                </c:pt>
                <c:pt idx="22">
                  <c:v>1692</c:v>
                </c:pt>
                <c:pt idx="23">
                  <c:v>1692</c:v>
                </c:pt>
                <c:pt idx="24">
                  <c:v>1692</c:v>
                </c:pt>
                <c:pt idx="25">
                  <c:v>1692</c:v>
                </c:pt>
                <c:pt idx="26">
                  <c:v>1692</c:v>
                </c:pt>
                <c:pt idx="27">
                  <c:v>1692</c:v>
                </c:pt>
                <c:pt idx="28">
                  <c:v>1692</c:v>
                </c:pt>
                <c:pt idx="29">
                  <c:v>1692</c:v>
                </c:pt>
                <c:pt idx="30">
                  <c:v>1692</c:v>
                </c:pt>
                <c:pt idx="31">
                  <c:v>1692</c:v>
                </c:pt>
                <c:pt idx="32">
                  <c:v>1692</c:v>
                </c:pt>
                <c:pt idx="33">
                  <c:v>1692</c:v>
                </c:pt>
                <c:pt idx="34">
                  <c:v>1692</c:v>
                </c:pt>
                <c:pt idx="35">
                  <c:v>1692</c:v>
                </c:pt>
                <c:pt idx="36">
                  <c:v>1692</c:v>
                </c:pt>
                <c:pt idx="37">
                  <c:v>1692</c:v>
                </c:pt>
                <c:pt idx="38">
                  <c:v>1692</c:v>
                </c:pt>
                <c:pt idx="39">
                  <c:v>1692</c:v>
                </c:pt>
                <c:pt idx="40">
                  <c:v>1692</c:v>
                </c:pt>
                <c:pt idx="41">
                  <c:v>1692</c:v>
                </c:pt>
                <c:pt idx="42">
                  <c:v>1692</c:v>
                </c:pt>
                <c:pt idx="43">
                  <c:v>1692</c:v>
                </c:pt>
                <c:pt idx="44">
                  <c:v>1692</c:v>
                </c:pt>
                <c:pt idx="45">
                  <c:v>1692</c:v>
                </c:pt>
                <c:pt idx="46">
                  <c:v>1692</c:v>
                </c:pt>
                <c:pt idx="47">
                  <c:v>1692</c:v>
                </c:pt>
                <c:pt idx="48">
                  <c:v>1692</c:v>
                </c:pt>
                <c:pt idx="49">
                  <c:v>1692</c:v>
                </c:pt>
                <c:pt idx="50">
                  <c:v>1692</c:v>
                </c:pt>
                <c:pt idx="51">
                  <c:v>1692</c:v>
                </c:pt>
                <c:pt idx="52">
                  <c:v>1692</c:v>
                </c:pt>
                <c:pt idx="53">
                  <c:v>1692</c:v>
                </c:pt>
                <c:pt idx="54">
                  <c:v>1692</c:v>
                </c:pt>
                <c:pt idx="55">
                  <c:v>1692</c:v>
                </c:pt>
                <c:pt idx="56">
                  <c:v>1692</c:v>
                </c:pt>
                <c:pt idx="57">
                  <c:v>1692</c:v>
                </c:pt>
                <c:pt idx="58">
                  <c:v>1692</c:v>
                </c:pt>
                <c:pt idx="59">
                  <c:v>1692</c:v>
                </c:pt>
                <c:pt idx="60">
                  <c:v>1692</c:v>
                </c:pt>
                <c:pt idx="61">
                  <c:v>1692</c:v>
                </c:pt>
                <c:pt idx="62">
                  <c:v>1692</c:v>
                </c:pt>
                <c:pt idx="63">
                  <c:v>1692</c:v>
                </c:pt>
                <c:pt idx="64">
                  <c:v>1692</c:v>
                </c:pt>
                <c:pt idx="65">
                  <c:v>1692</c:v>
                </c:pt>
                <c:pt idx="66">
                  <c:v>1692</c:v>
                </c:pt>
                <c:pt idx="67">
                  <c:v>1692</c:v>
                </c:pt>
                <c:pt idx="68">
                  <c:v>1692</c:v>
                </c:pt>
                <c:pt idx="69">
                  <c:v>1692</c:v>
                </c:pt>
                <c:pt idx="70">
                  <c:v>1692</c:v>
                </c:pt>
                <c:pt idx="71">
                  <c:v>1692</c:v>
                </c:pt>
                <c:pt idx="72">
                  <c:v>1692</c:v>
                </c:pt>
                <c:pt idx="73">
                  <c:v>1692</c:v>
                </c:pt>
                <c:pt idx="74">
                  <c:v>1692</c:v>
                </c:pt>
                <c:pt idx="75">
                  <c:v>1692</c:v>
                </c:pt>
                <c:pt idx="76">
                  <c:v>1692</c:v>
                </c:pt>
                <c:pt idx="77">
                  <c:v>1692</c:v>
                </c:pt>
                <c:pt idx="78">
                  <c:v>1692</c:v>
                </c:pt>
                <c:pt idx="79">
                  <c:v>1692</c:v>
                </c:pt>
                <c:pt idx="80">
                  <c:v>1692</c:v>
                </c:pt>
                <c:pt idx="81">
                  <c:v>1692</c:v>
                </c:pt>
                <c:pt idx="82">
                  <c:v>1692</c:v>
                </c:pt>
                <c:pt idx="83">
                  <c:v>1692</c:v>
                </c:pt>
                <c:pt idx="84">
                  <c:v>1692</c:v>
                </c:pt>
                <c:pt idx="85">
                  <c:v>1692</c:v>
                </c:pt>
                <c:pt idx="86">
                  <c:v>1692</c:v>
                </c:pt>
                <c:pt idx="87">
                  <c:v>1692</c:v>
                </c:pt>
                <c:pt idx="88">
                  <c:v>1692</c:v>
                </c:pt>
                <c:pt idx="89">
                  <c:v>1692</c:v>
                </c:pt>
                <c:pt idx="90">
                  <c:v>1692</c:v>
                </c:pt>
                <c:pt idx="91">
                  <c:v>1692</c:v>
                </c:pt>
                <c:pt idx="92">
                  <c:v>1692</c:v>
                </c:pt>
                <c:pt idx="93">
                  <c:v>1692</c:v>
                </c:pt>
                <c:pt idx="94">
                  <c:v>1692</c:v>
                </c:pt>
                <c:pt idx="95">
                  <c:v>1692</c:v>
                </c:pt>
                <c:pt idx="96">
                  <c:v>1692</c:v>
                </c:pt>
                <c:pt idx="97">
                  <c:v>1692</c:v>
                </c:pt>
                <c:pt idx="98">
                  <c:v>1692</c:v>
                </c:pt>
                <c:pt idx="99">
                  <c:v>1692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17-4260-ABEE-0F9E4CF75203}"/>
            </c:ext>
          </c:extLst>
        </c:ser>
        <c:ser>
          <c:idx val="1"/>
          <c:order val="1"/>
          <c:tx>
            <c:strRef>
              <c:f>Arkusz2!$C$1</c:f>
              <c:strCache>
                <c:ptCount val="1"/>
                <c:pt idx="0">
                  <c:v>Worst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Arkusz2!$A$2:$A$101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Arkusz2!$C$2:$C$101</c:f>
              <c:numCache>
                <c:formatCode>General</c:formatCode>
                <c:ptCount val="100"/>
                <c:pt idx="0">
                  <c:v>1990</c:v>
                </c:pt>
                <c:pt idx="1">
                  <c:v>1946</c:v>
                </c:pt>
                <c:pt idx="2">
                  <c:v>1914</c:v>
                </c:pt>
                <c:pt idx="3">
                  <c:v>1814</c:v>
                </c:pt>
                <c:pt idx="4">
                  <c:v>1876</c:v>
                </c:pt>
                <c:pt idx="5">
                  <c:v>1880</c:v>
                </c:pt>
                <c:pt idx="6">
                  <c:v>1932</c:v>
                </c:pt>
                <c:pt idx="7">
                  <c:v>1880</c:v>
                </c:pt>
                <c:pt idx="8">
                  <c:v>1888</c:v>
                </c:pt>
                <c:pt idx="9">
                  <c:v>1880</c:v>
                </c:pt>
                <c:pt idx="10">
                  <c:v>1844</c:v>
                </c:pt>
                <c:pt idx="11">
                  <c:v>1874</c:v>
                </c:pt>
                <c:pt idx="12">
                  <c:v>1894</c:v>
                </c:pt>
                <c:pt idx="13">
                  <c:v>1876</c:v>
                </c:pt>
                <c:pt idx="14">
                  <c:v>1874</c:v>
                </c:pt>
                <c:pt idx="15">
                  <c:v>1880</c:v>
                </c:pt>
                <c:pt idx="16">
                  <c:v>1892</c:v>
                </c:pt>
                <c:pt idx="17">
                  <c:v>1896</c:v>
                </c:pt>
                <c:pt idx="18">
                  <c:v>1874</c:v>
                </c:pt>
                <c:pt idx="19">
                  <c:v>1894</c:v>
                </c:pt>
                <c:pt idx="20">
                  <c:v>1908</c:v>
                </c:pt>
                <c:pt idx="21">
                  <c:v>1890</c:v>
                </c:pt>
                <c:pt idx="22">
                  <c:v>1898</c:v>
                </c:pt>
                <c:pt idx="23">
                  <c:v>1870</c:v>
                </c:pt>
                <c:pt idx="24">
                  <c:v>1938</c:v>
                </c:pt>
                <c:pt idx="25">
                  <c:v>1928</c:v>
                </c:pt>
                <c:pt idx="26">
                  <c:v>1874</c:v>
                </c:pt>
                <c:pt idx="27">
                  <c:v>1890</c:v>
                </c:pt>
                <c:pt idx="28">
                  <c:v>1874</c:v>
                </c:pt>
                <c:pt idx="29">
                  <c:v>1850</c:v>
                </c:pt>
                <c:pt idx="30">
                  <c:v>1880</c:v>
                </c:pt>
                <c:pt idx="31">
                  <c:v>1914</c:v>
                </c:pt>
                <c:pt idx="32">
                  <c:v>1904</c:v>
                </c:pt>
                <c:pt idx="33">
                  <c:v>1862</c:v>
                </c:pt>
                <c:pt idx="34">
                  <c:v>1900</c:v>
                </c:pt>
                <c:pt idx="35">
                  <c:v>1872</c:v>
                </c:pt>
                <c:pt idx="36">
                  <c:v>1874</c:v>
                </c:pt>
                <c:pt idx="37">
                  <c:v>1852</c:v>
                </c:pt>
                <c:pt idx="38">
                  <c:v>1872</c:v>
                </c:pt>
                <c:pt idx="39">
                  <c:v>1862</c:v>
                </c:pt>
                <c:pt idx="40">
                  <c:v>1874</c:v>
                </c:pt>
                <c:pt idx="41">
                  <c:v>1908</c:v>
                </c:pt>
                <c:pt idx="42">
                  <c:v>1874</c:v>
                </c:pt>
                <c:pt idx="43">
                  <c:v>1850</c:v>
                </c:pt>
                <c:pt idx="44">
                  <c:v>1916</c:v>
                </c:pt>
                <c:pt idx="45">
                  <c:v>1874</c:v>
                </c:pt>
                <c:pt idx="46">
                  <c:v>1864</c:v>
                </c:pt>
                <c:pt idx="47">
                  <c:v>1874</c:v>
                </c:pt>
                <c:pt idx="48">
                  <c:v>1878</c:v>
                </c:pt>
                <c:pt idx="49">
                  <c:v>1848</c:v>
                </c:pt>
                <c:pt idx="50">
                  <c:v>1868</c:v>
                </c:pt>
                <c:pt idx="51">
                  <c:v>1864</c:v>
                </c:pt>
                <c:pt idx="52">
                  <c:v>1874</c:v>
                </c:pt>
                <c:pt idx="53">
                  <c:v>1848</c:v>
                </c:pt>
                <c:pt idx="54">
                  <c:v>1820</c:v>
                </c:pt>
                <c:pt idx="55">
                  <c:v>1874</c:v>
                </c:pt>
                <c:pt idx="56">
                  <c:v>1872</c:v>
                </c:pt>
                <c:pt idx="57">
                  <c:v>1862</c:v>
                </c:pt>
                <c:pt idx="58">
                  <c:v>1862</c:v>
                </c:pt>
                <c:pt idx="59">
                  <c:v>1862</c:v>
                </c:pt>
                <c:pt idx="60">
                  <c:v>1848</c:v>
                </c:pt>
                <c:pt idx="61">
                  <c:v>1892</c:v>
                </c:pt>
                <c:pt idx="62">
                  <c:v>1846</c:v>
                </c:pt>
                <c:pt idx="63">
                  <c:v>1896</c:v>
                </c:pt>
                <c:pt idx="64">
                  <c:v>1852</c:v>
                </c:pt>
                <c:pt idx="65">
                  <c:v>1862</c:v>
                </c:pt>
                <c:pt idx="66">
                  <c:v>1864</c:v>
                </c:pt>
                <c:pt idx="67">
                  <c:v>1916</c:v>
                </c:pt>
                <c:pt idx="68">
                  <c:v>1850</c:v>
                </c:pt>
                <c:pt idx="69">
                  <c:v>1850</c:v>
                </c:pt>
                <c:pt idx="70">
                  <c:v>1878</c:v>
                </c:pt>
                <c:pt idx="71">
                  <c:v>1878</c:v>
                </c:pt>
                <c:pt idx="72">
                  <c:v>1930</c:v>
                </c:pt>
                <c:pt idx="73">
                  <c:v>1902</c:v>
                </c:pt>
                <c:pt idx="74">
                  <c:v>1894</c:v>
                </c:pt>
                <c:pt idx="75">
                  <c:v>1900</c:v>
                </c:pt>
                <c:pt idx="76">
                  <c:v>1874</c:v>
                </c:pt>
                <c:pt idx="77">
                  <c:v>1926</c:v>
                </c:pt>
                <c:pt idx="78">
                  <c:v>1884</c:v>
                </c:pt>
                <c:pt idx="79">
                  <c:v>1902</c:v>
                </c:pt>
                <c:pt idx="80">
                  <c:v>1874</c:v>
                </c:pt>
                <c:pt idx="81">
                  <c:v>1866</c:v>
                </c:pt>
                <c:pt idx="82">
                  <c:v>1888</c:v>
                </c:pt>
                <c:pt idx="83">
                  <c:v>1914</c:v>
                </c:pt>
                <c:pt idx="84">
                  <c:v>1900</c:v>
                </c:pt>
                <c:pt idx="85">
                  <c:v>1864</c:v>
                </c:pt>
                <c:pt idx="86">
                  <c:v>1828</c:v>
                </c:pt>
                <c:pt idx="87">
                  <c:v>1984</c:v>
                </c:pt>
                <c:pt idx="88">
                  <c:v>1848</c:v>
                </c:pt>
                <c:pt idx="89">
                  <c:v>1874</c:v>
                </c:pt>
                <c:pt idx="90">
                  <c:v>1864</c:v>
                </c:pt>
                <c:pt idx="91">
                  <c:v>1902</c:v>
                </c:pt>
                <c:pt idx="92">
                  <c:v>1848</c:v>
                </c:pt>
                <c:pt idx="93">
                  <c:v>1864</c:v>
                </c:pt>
                <c:pt idx="94">
                  <c:v>1874</c:v>
                </c:pt>
                <c:pt idx="95">
                  <c:v>1848</c:v>
                </c:pt>
                <c:pt idx="96">
                  <c:v>1874</c:v>
                </c:pt>
                <c:pt idx="97">
                  <c:v>1862</c:v>
                </c:pt>
                <c:pt idx="98">
                  <c:v>1876</c:v>
                </c:pt>
                <c:pt idx="99">
                  <c:v>1862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17-4260-ABEE-0F9E4CF75203}"/>
            </c:ext>
          </c:extLst>
        </c:ser>
        <c:ser>
          <c:idx val="2"/>
          <c:order val="2"/>
          <c:tx>
            <c:strRef>
              <c:f>Arkusz2!$D$1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Arkusz2!$A$2:$A$101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Arkusz2!$D$2:$D$101</c:f>
              <c:numCache>
                <c:formatCode>General</c:formatCode>
                <c:ptCount val="100"/>
                <c:pt idx="0">
                  <c:v>1835</c:v>
                </c:pt>
                <c:pt idx="1">
                  <c:v>1800</c:v>
                </c:pt>
                <c:pt idx="2">
                  <c:v>1780</c:v>
                </c:pt>
                <c:pt idx="3">
                  <c:v>1742</c:v>
                </c:pt>
                <c:pt idx="4">
                  <c:v>1741</c:v>
                </c:pt>
                <c:pt idx="5">
                  <c:v>1727</c:v>
                </c:pt>
                <c:pt idx="6">
                  <c:v>1742</c:v>
                </c:pt>
                <c:pt idx="7">
                  <c:v>1719</c:v>
                </c:pt>
                <c:pt idx="8">
                  <c:v>1719</c:v>
                </c:pt>
                <c:pt idx="9">
                  <c:v>1717</c:v>
                </c:pt>
                <c:pt idx="10">
                  <c:v>1707</c:v>
                </c:pt>
                <c:pt idx="11">
                  <c:v>1713</c:v>
                </c:pt>
                <c:pt idx="12">
                  <c:v>1717</c:v>
                </c:pt>
                <c:pt idx="13">
                  <c:v>1715</c:v>
                </c:pt>
                <c:pt idx="14">
                  <c:v>1712</c:v>
                </c:pt>
                <c:pt idx="15">
                  <c:v>1712</c:v>
                </c:pt>
                <c:pt idx="16">
                  <c:v>1709</c:v>
                </c:pt>
                <c:pt idx="17">
                  <c:v>1714</c:v>
                </c:pt>
                <c:pt idx="18">
                  <c:v>1715</c:v>
                </c:pt>
                <c:pt idx="19">
                  <c:v>1706</c:v>
                </c:pt>
                <c:pt idx="20">
                  <c:v>1717</c:v>
                </c:pt>
                <c:pt idx="21">
                  <c:v>1716</c:v>
                </c:pt>
                <c:pt idx="22">
                  <c:v>1710</c:v>
                </c:pt>
                <c:pt idx="23">
                  <c:v>1707</c:v>
                </c:pt>
                <c:pt idx="24">
                  <c:v>1716</c:v>
                </c:pt>
                <c:pt idx="25">
                  <c:v>1711</c:v>
                </c:pt>
                <c:pt idx="26">
                  <c:v>1711</c:v>
                </c:pt>
                <c:pt idx="27">
                  <c:v>1711</c:v>
                </c:pt>
                <c:pt idx="28">
                  <c:v>1716</c:v>
                </c:pt>
                <c:pt idx="29">
                  <c:v>1704</c:v>
                </c:pt>
                <c:pt idx="30">
                  <c:v>1707</c:v>
                </c:pt>
                <c:pt idx="31">
                  <c:v>1721</c:v>
                </c:pt>
                <c:pt idx="32">
                  <c:v>1714</c:v>
                </c:pt>
                <c:pt idx="33">
                  <c:v>1708</c:v>
                </c:pt>
                <c:pt idx="34">
                  <c:v>1716</c:v>
                </c:pt>
                <c:pt idx="35">
                  <c:v>1705</c:v>
                </c:pt>
                <c:pt idx="36">
                  <c:v>1711</c:v>
                </c:pt>
                <c:pt idx="37">
                  <c:v>1711</c:v>
                </c:pt>
                <c:pt idx="38">
                  <c:v>1717</c:v>
                </c:pt>
                <c:pt idx="39">
                  <c:v>1707</c:v>
                </c:pt>
                <c:pt idx="40">
                  <c:v>1714</c:v>
                </c:pt>
                <c:pt idx="41">
                  <c:v>1705</c:v>
                </c:pt>
                <c:pt idx="42">
                  <c:v>1719</c:v>
                </c:pt>
                <c:pt idx="43">
                  <c:v>1708</c:v>
                </c:pt>
                <c:pt idx="44">
                  <c:v>1713</c:v>
                </c:pt>
                <c:pt idx="45">
                  <c:v>1708</c:v>
                </c:pt>
                <c:pt idx="46">
                  <c:v>1717</c:v>
                </c:pt>
                <c:pt idx="47">
                  <c:v>1707</c:v>
                </c:pt>
                <c:pt idx="48">
                  <c:v>1710</c:v>
                </c:pt>
                <c:pt idx="49">
                  <c:v>1712</c:v>
                </c:pt>
                <c:pt idx="50">
                  <c:v>1707</c:v>
                </c:pt>
                <c:pt idx="51">
                  <c:v>1715</c:v>
                </c:pt>
                <c:pt idx="52">
                  <c:v>1714</c:v>
                </c:pt>
                <c:pt idx="53">
                  <c:v>1711</c:v>
                </c:pt>
                <c:pt idx="54">
                  <c:v>1704</c:v>
                </c:pt>
                <c:pt idx="55">
                  <c:v>1715</c:v>
                </c:pt>
                <c:pt idx="56">
                  <c:v>1707</c:v>
                </c:pt>
                <c:pt idx="57">
                  <c:v>1711</c:v>
                </c:pt>
                <c:pt idx="58">
                  <c:v>1708</c:v>
                </c:pt>
                <c:pt idx="59">
                  <c:v>1708</c:v>
                </c:pt>
                <c:pt idx="60">
                  <c:v>1705</c:v>
                </c:pt>
                <c:pt idx="61">
                  <c:v>1707</c:v>
                </c:pt>
                <c:pt idx="62">
                  <c:v>1706</c:v>
                </c:pt>
                <c:pt idx="63">
                  <c:v>1714</c:v>
                </c:pt>
                <c:pt idx="64">
                  <c:v>1718</c:v>
                </c:pt>
                <c:pt idx="65">
                  <c:v>1711</c:v>
                </c:pt>
                <c:pt idx="66">
                  <c:v>1714</c:v>
                </c:pt>
                <c:pt idx="67">
                  <c:v>1711</c:v>
                </c:pt>
                <c:pt idx="68">
                  <c:v>1703</c:v>
                </c:pt>
                <c:pt idx="69">
                  <c:v>1710</c:v>
                </c:pt>
                <c:pt idx="70">
                  <c:v>1714</c:v>
                </c:pt>
                <c:pt idx="71">
                  <c:v>1711</c:v>
                </c:pt>
                <c:pt idx="72">
                  <c:v>1713</c:v>
                </c:pt>
                <c:pt idx="73">
                  <c:v>1712</c:v>
                </c:pt>
                <c:pt idx="74">
                  <c:v>1721</c:v>
                </c:pt>
                <c:pt idx="75">
                  <c:v>1713</c:v>
                </c:pt>
                <c:pt idx="76">
                  <c:v>1711</c:v>
                </c:pt>
                <c:pt idx="77">
                  <c:v>1718</c:v>
                </c:pt>
                <c:pt idx="78">
                  <c:v>1722</c:v>
                </c:pt>
                <c:pt idx="79">
                  <c:v>1721</c:v>
                </c:pt>
                <c:pt idx="80">
                  <c:v>1708</c:v>
                </c:pt>
                <c:pt idx="81">
                  <c:v>1710</c:v>
                </c:pt>
                <c:pt idx="82">
                  <c:v>1710</c:v>
                </c:pt>
                <c:pt idx="83">
                  <c:v>1709</c:v>
                </c:pt>
                <c:pt idx="84">
                  <c:v>1718</c:v>
                </c:pt>
                <c:pt idx="85">
                  <c:v>1709</c:v>
                </c:pt>
                <c:pt idx="86">
                  <c:v>1707</c:v>
                </c:pt>
                <c:pt idx="87">
                  <c:v>1712</c:v>
                </c:pt>
                <c:pt idx="88">
                  <c:v>1716</c:v>
                </c:pt>
                <c:pt idx="89">
                  <c:v>1715</c:v>
                </c:pt>
                <c:pt idx="90">
                  <c:v>1718</c:v>
                </c:pt>
                <c:pt idx="91">
                  <c:v>1713</c:v>
                </c:pt>
                <c:pt idx="92">
                  <c:v>1712</c:v>
                </c:pt>
                <c:pt idx="93">
                  <c:v>1716</c:v>
                </c:pt>
                <c:pt idx="94">
                  <c:v>1708</c:v>
                </c:pt>
                <c:pt idx="95">
                  <c:v>1720</c:v>
                </c:pt>
                <c:pt idx="96">
                  <c:v>1713</c:v>
                </c:pt>
                <c:pt idx="97">
                  <c:v>1706</c:v>
                </c:pt>
                <c:pt idx="98">
                  <c:v>1719</c:v>
                </c:pt>
                <c:pt idx="99">
                  <c:v>1719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17-4260-ABEE-0F9E4CF75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412607"/>
        <c:axId val="560340543"/>
      </c:lineChart>
      <c:catAx>
        <c:axId val="559412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Generacja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0340543"/>
        <c:crosses val="autoZero"/>
        <c:auto val="1"/>
        <c:lblAlgn val="ctr"/>
        <c:lblOffset val="100"/>
        <c:noMultiLvlLbl val="0"/>
      </c:catAx>
      <c:valAx>
        <c:axId val="56034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funkcji jakości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941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352424</xdr:colOff>
      <xdr:row>0</xdr:row>
      <xdr:rowOff>114299</xdr:rowOff>
    </xdr:from>
    <xdr:to>
      <xdr:col>28</xdr:col>
      <xdr:colOff>381000</xdr:colOff>
      <xdr:row>27</xdr:row>
      <xdr:rowOff>104775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C754464-E6FA-4127-8F99-FC5C65EB0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Best" tableColumnId="2"/>
      <queryTableField id="3" name="Worst" tableColumnId="3"/>
      <queryTableField id="4" name="Aver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402D6-FA80-4B55-9481-586713C08E1F}" name="GenerationsData" displayName="GenerationsData" ref="A1:D101" tableType="queryTable" totalsRowShown="0">
  <autoFilter ref="A1:D101" xr:uid="{BB7CE135-9B11-462C-8DAB-43071886EFDB}"/>
  <tableColumns count="4">
    <tableColumn id="1" xr3:uid="{2E3A0C9A-6CF8-44E7-9135-019C593DDC35}" uniqueName="1" name="id" queryTableFieldId="1"/>
    <tableColumn id="2" xr3:uid="{ABCEE364-6303-43D0-BE6E-0224841B678C}" uniqueName="2" name="Best" queryTableFieldId="2"/>
    <tableColumn id="3" xr3:uid="{9D583177-F756-4FCB-BDBE-C6ADDDB3A8B0}" uniqueName="3" name="Worst" queryTableFieldId="3"/>
    <tableColumn id="4" xr3:uid="{3114ACF0-B970-48E0-9362-946FF62A83A6}" uniqueName="4" name="Averag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8050-F101-4265-ADA8-2AB3ED33C052}">
  <dimension ref="A1:AI101"/>
  <sheetViews>
    <sheetView tabSelected="1" topLeftCell="A2" zoomScale="55" zoomScaleNormal="55" workbookViewId="0">
      <selection activeCell="AE17" sqref="AE17"/>
    </sheetView>
  </sheetViews>
  <sheetFormatPr defaultRowHeight="15" x14ac:dyDescent="0.25"/>
  <cols>
    <col min="1" max="1" width="5.28515625" bestFit="1" customWidth="1"/>
    <col min="2" max="2" width="7.5703125" bestFit="1" customWidth="1"/>
    <col min="3" max="3" width="8.85546875" bestFit="1" customWidth="1"/>
    <col min="4" max="4" width="10.7109375" bestFit="1" customWidth="1"/>
    <col min="8" max="11" width="9.140625" customWidth="1"/>
    <col min="19" max="19" width="9.85546875" bestFit="1" customWidth="1"/>
    <col min="30" max="30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t="s">
        <v>6</v>
      </c>
    </row>
    <row r="2" spans="1:7" x14ac:dyDescent="0.25">
      <c r="A2">
        <v>0</v>
      </c>
      <c r="B2">
        <v>1736</v>
      </c>
      <c r="C2">
        <v>1990</v>
      </c>
      <c r="D2">
        <v>1835</v>
      </c>
      <c r="G2">
        <f>POWER((GenerationsData[[#This Row],[Average]]-$H$34),2)</f>
        <v>14151.481600000008</v>
      </c>
    </row>
    <row r="3" spans="1:7" x14ac:dyDescent="0.25">
      <c r="A3">
        <v>1</v>
      </c>
      <c r="B3">
        <v>1722</v>
      </c>
      <c r="C3">
        <v>1946</v>
      </c>
      <c r="D3">
        <v>1800</v>
      </c>
      <c r="G3">
        <f>POWER((GenerationsData[[#This Row],[Average]]-$H$34),2)</f>
        <v>7049.2816000000057</v>
      </c>
    </row>
    <row r="4" spans="1:7" x14ac:dyDescent="0.25">
      <c r="A4">
        <v>2</v>
      </c>
      <c r="B4">
        <v>1722</v>
      </c>
      <c r="C4">
        <v>1914</v>
      </c>
      <c r="D4">
        <v>1780</v>
      </c>
      <c r="G4">
        <f>POWER((GenerationsData[[#This Row],[Average]]-$H$34),2)</f>
        <v>4090.8816000000047</v>
      </c>
    </row>
    <row r="5" spans="1:7" x14ac:dyDescent="0.25">
      <c r="A5">
        <v>3</v>
      </c>
      <c r="B5">
        <v>1700</v>
      </c>
      <c r="C5">
        <v>1814</v>
      </c>
      <c r="D5">
        <v>1742</v>
      </c>
      <c r="G5">
        <f>POWER((GenerationsData[[#This Row],[Average]]-$H$34),2)</f>
        <v>673.92160000000194</v>
      </c>
    </row>
    <row r="6" spans="1:7" x14ac:dyDescent="0.25">
      <c r="A6">
        <v>4</v>
      </c>
      <c r="B6">
        <v>1700</v>
      </c>
      <c r="C6">
        <v>1876</v>
      </c>
      <c r="D6">
        <v>1741</v>
      </c>
      <c r="G6">
        <f>POWER((GenerationsData[[#This Row],[Average]]-$H$34),2)</f>
        <v>623.00160000000187</v>
      </c>
    </row>
    <row r="7" spans="1:7" x14ac:dyDescent="0.25">
      <c r="A7">
        <v>5</v>
      </c>
      <c r="B7">
        <v>1700</v>
      </c>
      <c r="C7">
        <v>1880</v>
      </c>
      <c r="D7">
        <v>1727</v>
      </c>
      <c r="G7">
        <f>POWER((GenerationsData[[#This Row],[Average]]-$H$34),2)</f>
        <v>120.1216000000008</v>
      </c>
    </row>
    <row r="8" spans="1:7" x14ac:dyDescent="0.25">
      <c r="A8">
        <v>6</v>
      </c>
      <c r="B8">
        <v>1700</v>
      </c>
      <c r="C8">
        <v>1932</v>
      </c>
      <c r="D8">
        <v>1742</v>
      </c>
      <c r="G8">
        <f>POWER((GenerationsData[[#This Row],[Average]]-$H$34),2)</f>
        <v>673.92160000000194</v>
      </c>
    </row>
    <row r="9" spans="1:7" x14ac:dyDescent="0.25">
      <c r="A9">
        <v>7</v>
      </c>
      <c r="B9">
        <v>1692</v>
      </c>
      <c r="C9">
        <v>1880</v>
      </c>
      <c r="D9">
        <v>1719</v>
      </c>
      <c r="G9">
        <f>POWER((GenerationsData[[#This Row],[Average]]-$H$34),2)</f>
        <v>8.7616000000002145</v>
      </c>
    </row>
    <row r="10" spans="1:7" x14ac:dyDescent="0.25">
      <c r="A10">
        <v>8</v>
      </c>
      <c r="B10">
        <v>1692</v>
      </c>
      <c r="C10">
        <v>1888</v>
      </c>
      <c r="D10">
        <v>1719</v>
      </c>
      <c r="G10">
        <f>POWER((GenerationsData[[#This Row],[Average]]-$H$34),2)</f>
        <v>8.7616000000002145</v>
      </c>
    </row>
    <row r="11" spans="1:7" x14ac:dyDescent="0.25">
      <c r="A11">
        <v>9</v>
      </c>
      <c r="B11">
        <v>1692</v>
      </c>
      <c r="C11">
        <v>1880</v>
      </c>
      <c r="D11">
        <v>1717</v>
      </c>
      <c r="G11">
        <f>POWER((GenerationsData[[#This Row],[Average]]-$H$34),2)</f>
        <v>0.92160000000006981</v>
      </c>
    </row>
    <row r="12" spans="1:7" x14ac:dyDescent="0.25">
      <c r="A12">
        <v>10</v>
      </c>
      <c r="B12">
        <v>1692</v>
      </c>
      <c r="C12">
        <v>1844</v>
      </c>
      <c r="D12">
        <v>1707</v>
      </c>
      <c r="G12">
        <f>POWER((GenerationsData[[#This Row],[Average]]-$H$34),2)</f>
        <v>81.721599999999341</v>
      </c>
    </row>
    <row r="13" spans="1:7" x14ac:dyDescent="0.25">
      <c r="A13">
        <v>11</v>
      </c>
      <c r="B13">
        <v>1692</v>
      </c>
      <c r="C13">
        <v>1874</v>
      </c>
      <c r="D13">
        <v>1713</v>
      </c>
      <c r="G13">
        <f>POWER((GenerationsData[[#This Row],[Average]]-$H$34),2)</f>
        <v>9.241599999999778</v>
      </c>
    </row>
    <row r="14" spans="1:7" x14ac:dyDescent="0.25">
      <c r="A14">
        <v>12</v>
      </c>
      <c r="B14">
        <v>1692</v>
      </c>
      <c r="C14">
        <v>1894</v>
      </c>
      <c r="D14">
        <v>1717</v>
      </c>
      <c r="G14">
        <f>POWER((GenerationsData[[#This Row],[Average]]-$H$34),2)</f>
        <v>0.92160000000006981</v>
      </c>
    </row>
    <row r="15" spans="1:7" x14ac:dyDescent="0.25">
      <c r="A15">
        <v>13</v>
      </c>
      <c r="B15">
        <v>1692</v>
      </c>
      <c r="C15">
        <v>1876</v>
      </c>
      <c r="D15">
        <v>1715</v>
      </c>
      <c r="G15">
        <f>POWER((GenerationsData[[#This Row],[Average]]-$H$34),2)</f>
        <v>1.0815999999999244</v>
      </c>
    </row>
    <row r="16" spans="1:7" x14ac:dyDescent="0.25">
      <c r="A16">
        <v>14</v>
      </c>
      <c r="B16">
        <v>1692</v>
      </c>
      <c r="C16">
        <v>1874</v>
      </c>
      <c r="D16">
        <v>1712</v>
      </c>
      <c r="G16">
        <f>POWER((GenerationsData[[#This Row],[Average]]-$H$34),2)</f>
        <v>16.321599999999705</v>
      </c>
    </row>
    <row r="17" spans="1:7" x14ac:dyDescent="0.25">
      <c r="A17">
        <v>15</v>
      </c>
      <c r="B17">
        <v>1692</v>
      </c>
      <c r="C17">
        <v>1880</v>
      </c>
      <c r="D17">
        <v>1712</v>
      </c>
      <c r="G17">
        <f>POWER((GenerationsData[[#This Row],[Average]]-$H$34),2)</f>
        <v>16.321599999999705</v>
      </c>
    </row>
    <row r="18" spans="1:7" x14ac:dyDescent="0.25">
      <c r="A18">
        <v>16</v>
      </c>
      <c r="B18">
        <v>1692</v>
      </c>
      <c r="C18">
        <v>1892</v>
      </c>
      <c r="D18">
        <v>1709</v>
      </c>
      <c r="G18">
        <f>POWER((GenerationsData[[#This Row],[Average]]-$H$34),2)</f>
        <v>49.561599999999487</v>
      </c>
    </row>
    <row r="19" spans="1:7" x14ac:dyDescent="0.25">
      <c r="A19">
        <v>17</v>
      </c>
      <c r="B19">
        <v>1692</v>
      </c>
      <c r="C19">
        <v>1896</v>
      </c>
      <c r="D19">
        <v>1714</v>
      </c>
      <c r="G19">
        <f>POWER((GenerationsData[[#This Row],[Average]]-$H$34),2)</f>
        <v>4.1615999999998516</v>
      </c>
    </row>
    <row r="20" spans="1:7" x14ac:dyDescent="0.25">
      <c r="A20">
        <v>18</v>
      </c>
      <c r="B20">
        <v>1692</v>
      </c>
      <c r="C20">
        <v>1874</v>
      </c>
      <c r="D20">
        <v>1715</v>
      </c>
      <c r="G20">
        <f>POWER((GenerationsData[[#This Row],[Average]]-$H$34),2)</f>
        <v>1.0815999999999244</v>
      </c>
    </row>
    <row r="21" spans="1:7" x14ac:dyDescent="0.25">
      <c r="A21">
        <v>19</v>
      </c>
      <c r="B21">
        <v>1692</v>
      </c>
      <c r="C21">
        <v>1894</v>
      </c>
      <c r="D21">
        <v>1706</v>
      </c>
      <c r="G21">
        <f>POWER((GenerationsData[[#This Row],[Average]]-$H$34),2)</f>
        <v>100.80159999999927</v>
      </c>
    </row>
    <row r="22" spans="1:7" x14ac:dyDescent="0.25">
      <c r="A22">
        <v>20</v>
      </c>
      <c r="B22">
        <v>1692</v>
      </c>
      <c r="C22">
        <v>1908</v>
      </c>
      <c r="D22">
        <v>1717</v>
      </c>
      <c r="G22">
        <f>POWER((GenerationsData[[#This Row],[Average]]-$H$34),2)</f>
        <v>0.92160000000006981</v>
      </c>
    </row>
    <row r="23" spans="1:7" x14ac:dyDescent="0.25">
      <c r="A23">
        <v>21</v>
      </c>
      <c r="B23">
        <v>1692</v>
      </c>
      <c r="C23">
        <v>1890</v>
      </c>
      <c r="D23">
        <v>1716</v>
      </c>
      <c r="G23">
        <f>POWER((GenerationsData[[#This Row],[Average]]-$H$34),2)</f>
        <v>1.5999999999970896E-3</v>
      </c>
    </row>
    <row r="24" spans="1:7" x14ac:dyDescent="0.25">
      <c r="A24">
        <v>22</v>
      </c>
      <c r="B24">
        <v>1692</v>
      </c>
      <c r="C24">
        <v>1898</v>
      </c>
      <c r="D24">
        <v>1710</v>
      </c>
      <c r="G24">
        <f>POWER((GenerationsData[[#This Row],[Average]]-$H$34),2)</f>
        <v>36.48159999999956</v>
      </c>
    </row>
    <row r="25" spans="1:7" x14ac:dyDescent="0.25">
      <c r="A25">
        <v>23</v>
      </c>
      <c r="B25">
        <v>1692</v>
      </c>
      <c r="C25">
        <v>1870</v>
      </c>
      <c r="D25">
        <v>1707</v>
      </c>
      <c r="G25">
        <f>POWER((GenerationsData[[#This Row],[Average]]-$H$34),2)</f>
        <v>81.721599999999341</v>
      </c>
    </row>
    <row r="26" spans="1:7" x14ac:dyDescent="0.25">
      <c r="A26">
        <v>24</v>
      </c>
      <c r="B26">
        <v>1692</v>
      </c>
      <c r="C26">
        <v>1938</v>
      </c>
      <c r="D26">
        <v>1716</v>
      </c>
      <c r="G26">
        <f>POWER((GenerationsData[[#This Row],[Average]]-$H$34),2)</f>
        <v>1.5999999999970896E-3</v>
      </c>
    </row>
    <row r="27" spans="1:7" x14ac:dyDescent="0.25">
      <c r="A27">
        <v>25</v>
      </c>
      <c r="B27">
        <v>1692</v>
      </c>
      <c r="C27">
        <v>1928</v>
      </c>
      <c r="D27">
        <v>1711</v>
      </c>
      <c r="G27">
        <f>POWER((GenerationsData[[#This Row],[Average]]-$H$34),2)</f>
        <v>25.401599999999632</v>
      </c>
    </row>
    <row r="28" spans="1:7" x14ac:dyDescent="0.25">
      <c r="A28">
        <v>26</v>
      </c>
      <c r="B28">
        <v>1692</v>
      </c>
      <c r="C28">
        <v>1874</v>
      </c>
      <c r="D28">
        <v>1711</v>
      </c>
      <c r="G28">
        <f>POWER((GenerationsData[[#This Row],[Average]]-$H$34),2)</f>
        <v>25.401599999999632</v>
      </c>
    </row>
    <row r="29" spans="1:7" x14ac:dyDescent="0.25">
      <c r="A29">
        <v>27</v>
      </c>
      <c r="B29">
        <v>1692</v>
      </c>
      <c r="C29">
        <v>1890</v>
      </c>
      <c r="D29">
        <v>1711</v>
      </c>
      <c r="G29">
        <f>POWER((GenerationsData[[#This Row],[Average]]-$H$34),2)</f>
        <v>25.401599999999632</v>
      </c>
    </row>
    <row r="30" spans="1:7" x14ac:dyDescent="0.25">
      <c r="A30">
        <v>28</v>
      </c>
      <c r="B30">
        <v>1692</v>
      </c>
      <c r="C30">
        <v>1874</v>
      </c>
      <c r="D30">
        <v>1716</v>
      </c>
      <c r="G30">
        <f>POWER((GenerationsData[[#This Row],[Average]]-$H$34),2)</f>
        <v>1.5999999999970896E-3</v>
      </c>
    </row>
    <row r="31" spans="1:7" x14ac:dyDescent="0.25">
      <c r="A31">
        <v>29</v>
      </c>
      <c r="B31">
        <v>1692</v>
      </c>
      <c r="C31">
        <v>1850</v>
      </c>
      <c r="D31">
        <v>1704</v>
      </c>
      <c r="G31">
        <f>POWER((GenerationsData[[#This Row],[Average]]-$H$34),2)</f>
        <v>144.96159999999912</v>
      </c>
    </row>
    <row r="32" spans="1:7" ht="15.75" thickBot="1" x14ac:dyDescent="0.3">
      <c r="A32">
        <v>30</v>
      </c>
      <c r="B32">
        <v>1692</v>
      </c>
      <c r="C32">
        <v>1880</v>
      </c>
      <c r="D32">
        <v>1707</v>
      </c>
      <c r="G32">
        <f>POWER((GenerationsData[[#This Row],[Average]]-$H$34),2)</f>
        <v>81.721599999999341</v>
      </c>
    </row>
    <row r="33" spans="1:35" ht="15.75" thickBot="1" x14ac:dyDescent="0.3">
      <c r="A33">
        <v>31</v>
      </c>
      <c r="B33">
        <v>1692</v>
      </c>
      <c r="C33">
        <v>1914</v>
      </c>
      <c r="D33">
        <v>1721</v>
      </c>
      <c r="G33">
        <f>POWER((GenerationsData[[#This Row],[Average]]-$H$34),2)</f>
        <v>24.60160000000036</v>
      </c>
      <c r="H33" t="s">
        <v>5</v>
      </c>
      <c r="J33" t="s">
        <v>7</v>
      </c>
      <c r="L33" t="s">
        <v>8</v>
      </c>
      <c r="M33" t="s">
        <v>9</v>
      </c>
      <c r="AC33" s="1"/>
      <c r="AD33" s="20" t="s">
        <v>10</v>
      </c>
      <c r="AE33" s="21"/>
      <c r="AF33" s="22" t="s">
        <v>11</v>
      </c>
      <c r="AG33" s="21"/>
      <c r="AH33" s="22" t="s">
        <v>12</v>
      </c>
      <c r="AI33" s="21"/>
    </row>
    <row r="34" spans="1:35" ht="15.75" thickBot="1" x14ac:dyDescent="0.3">
      <c r="A34">
        <v>32</v>
      </c>
      <c r="B34">
        <v>1692</v>
      </c>
      <c r="C34">
        <v>1904</v>
      </c>
      <c r="D34">
        <v>1714</v>
      </c>
      <c r="G34">
        <f>POWER((GenerationsData[[#This Row],[Average]]-$H$34),2)</f>
        <v>4.1615999999998516</v>
      </c>
      <c r="H34">
        <f>AVERAGE(GenerationsData[Average])</f>
        <v>1716.04</v>
      </c>
      <c r="J34">
        <f>SUM(G2:G101)</f>
        <v>30685.840000000058</v>
      </c>
      <c r="L34">
        <f>J34/100</f>
        <v>306.85840000000059</v>
      </c>
      <c r="M34">
        <f>SQRT(L34)</f>
        <v>17.517374232458486</v>
      </c>
      <c r="AC34" s="1"/>
      <c r="AD34" s="12" t="s">
        <v>4</v>
      </c>
      <c r="AE34" s="12" t="s">
        <v>13</v>
      </c>
      <c r="AF34" s="12" t="s">
        <v>4</v>
      </c>
      <c r="AG34" s="12" t="s">
        <v>13</v>
      </c>
      <c r="AH34" s="12" t="s">
        <v>4</v>
      </c>
      <c r="AI34" s="12" t="s">
        <v>13</v>
      </c>
    </row>
    <row r="35" spans="1:35" ht="15.75" thickBot="1" x14ac:dyDescent="0.3">
      <c r="A35">
        <v>33</v>
      </c>
      <c r="B35">
        <v>1692</v>
      </c>
      <c r="C35">
        <v>1862</v>
      </c>
      <c r="D35">
        <v>1708</v>
      </c>
      <c r="G35">
        <f>POWER((GenerationsData[[#This Row],[Average]]-$H$34),2)</f>
        <v>64.641599999999414</v>
      </c>
      <c r="AC35" s="12" t="s">
        <v>14</v>
      </c>
      <c r="AD35" s="14">
        <f>AVERAGE(I39:I48)</f>
        <v>1699.6369999999999</v>
      </c>
      <c r="AE35" s="15">
        <f>AVERAGE(J39:J48)</f>
        <v>23.021291000000002</v>
      </c>
      <c r="AF35" s="3">
        <v>1879</v>
      </c>
      <c r="AG35" s="28">
        <v>56.48</v>
      </c>
      <c r="AH35" s="3"/>
      <c r="AI35" s="4"/>
    </row>
    <row r="36" spans="1:35" ht="15.75" thickBot="1" x14ac:dyDescent="0.3">
      <c r="A36">
        <v>34</v>
      </c>
      <c r="B36">
        <v>1692</v>
      </c>
      <c r="C36">
        <v>1900</v>
      </c>
      <c r="D36">
        <v>1716</v>
      </c>
      <c r="G36">
        <f>POWER((GenerationsData[[#This Row],[Average]]-$H$34),2)</f>
        <v>1.5999999999970896E-3</v>
      </c>
      <c r="AC36" s="12" t="s">
        <v>15</v>
      </c>
      <c r="AD36" s="16">
        <f>AVERAGE(K39:K48)</f>
        <v>2788.3720000000003</v>
      </c>
      <c r="AE36" s="18">
        <f>AVERAGE(L39:L48)</f>
        <v>53.831623999999998</v>
      </c>
      <c r="AF36" s="6">
        <v>3156</v>
      </c>
      <c r="AG36" s="29">
        <v>78.522000000000006</v>
      </c>
      <c r="AH36" s="6"/>
      <c r="AI36" s="7"/>
    </row>
    <row r="37" spans="1:35" ht="15.75" thickBot="1" x14ac:dyDescent="0.3">
      <c r="A37">
        <v>35</v>
      </c>
      <c r="B37">
        <v>1692</v>
      </c>
      <c r="C37">
        <v>1872</v>
      </c>
      <c r="D37">
        <v>1705</v>
      </c>
      <c r="G37">
        <f>POWER((GenerationsData[[#This Row],[Average]]-$H$34),2)</f>
        <v>121.8815999999992</v>
      </c>
      <c r="AC37" s="12" t="s">
        <v>16</v>
      </c>
      <c r="AD37" s="5">
        <f>AVERAGE(M39:M48)</f>
        <v>3813.0800000000004</v>
      </c>
      <c r="AE37" s="18">
        <f>AVERAGE(N39:N48)</f>
        <v>73.465962000000019</v>
      </c>
      <c r="AF37" s="6">
        <v>4230</v>
      </c>
      <c r="AG37" s="29">
        <v>81.662999999999997</v>
      </c>
      <c r="AH37" s="6"/>
      <c r="AI37" s="7"/>
    </row>
    <row r="38" spans="1:35" ht="15.75" thickBot="1" x14ac:dyDescent="0.3">
      <c r="A38">
        <v>36</v>
      </c>
      <c r="B38">
        <v>1692</v>
      </c>
      <c r="C38">
        <v>1874</v>
      </c>
      <c r="D38">
        <v>1711</v>
      </c>
      <c r="G38">
        <f>POWER((GenerationsData[[#This Row],[Average]]-$H$34),2)</f>
        <v>25.401599999999632</v>
      </c>
      <c r="H38" s="12" t="s">
        <v>33</v>
      </c>
      <c r="I38" s="12" t="s">
        <v>19</v>
      </c>
      <c r="J38" s="12" t="s">
        <v>23</v>
      </c>
      <c r="K38" s="12" t="s">
        <v>24</v>
      </c>
      <c r="L38" s="12" t="s">
        <v>25</v>
      </c>
      <c r="M38" s="12" t="s">
        <v>20</v>
      </c>
      <c r="N38" s="12" t="s">
        <v>26</v>
      </c>
      <c r="O38" s="12" t="s">
        <v>21</v>
      </c>
      <c r="P38" s="12" t="s">
        <v>27</v>
      </c>
      <c r="Q38" s="12" t="s">
        <v>22</v>
      </c>
      <c r="R38" s="12" t="s">
        <v>28</v>
      </c>
      <c r="AC38" s="12" t="s">
        <v>17</v>
      </c>
      <c r="AD38" s="16">
        <f>AVERAGE(O39:O48)</f>
        <v>5492.1149999999998</v>
      </c>
      <c r="AE38" s="18">
        <f>AVERAGE(P39:P48)</f>
        <v>82.621172999999999</v>
      </c>
      <c r="AF38" s="6">
        <v>5978</v>
      </c>
      <c r="AG38" s="29">
        <v>99.94</v>
      </c>
      <c r="AH38" s="6"/>
      <c r="AI38" s="7"/>
    </row>
    <row r="39" spans="1:35" ht="15.75" thickBot="1" x14ac:dyDescent="0.3">
      <c r="A39">
        <v>37</v>
      </c>
      <c r="B39">
        <v>1692</v>
      </c>
      <c r="C39">
        <v>1852</v>
      </c>
      <c r="D39">
        <v>1711</v>
      </c>
      <c r="G39">
        <f>POWER((GenerationsData[[#This Row],[Average]]-$H$34),2)</f>
        <v>25.401599999999632</v>
      </c>
      <c r="H39" s="12">
        <v>1</v>
      </c>
      <c r="I39" s="2">
        <v>1686.49</v>
      </c>
      <c r="J39" s="3">
        <v>31.134060000000002</v>
      </c>
      <c r="K39" s="3">
        <v>2787.39</v>
      </c>
      <c r="L39" s="3">
        <v>51.501240000000003</v>
      </c>
      <c r="M39" s="3">
        <v>3827.11</v>
      </c>
      <c r="N39" s="3">
        <v>69.676950000000005</v>
      </c>
      <c r="O39" s="3">
        <v>5480.65</v>
      </c>
      <c r="P39" s="3">
        <v>85.390209999999996</v>
      </c>
      <c r="Q39" s="3">
        <v>7113.09</v>
      </c>
      <c r="R39" s="4">
        <v>140.86940000000001</v>
      </c>
      <c r="AC39" s="12" t="s">
        <v>18</v>
      </c>
      <c r="AD39" s="17">
        <f>AVERAGE(Q39:Q48)</f>
        <v>7139.5990000000002</v>
      </c>
      <c r="AE39" s="19">
        <f>AVERAGE(R39:R48)</f>
        <v>119.421166</v>
      </c>
      <c r="AF39" s="8">
        <v>7760</v>
      </c>
      <c r="AG39" s="30">
        <v>122.15600000000001</v>
      </c>
      <c r="AH39" s="8"/>
      <c r="AI39" s="9"/>
    </row>
    <row r="40" spans="1:35" ht="15.75" thickBot="1" x14ac:dyDescent="0.3">
      <c r="A40">
        <v>38</v>
      </c>
      <c r="B40">
        <v>1692</v>
      </c>
      <c r="C40">
        <v>1872</v>
      </c>
      <c r="D40">
        <v>1717</v>
      </c>
      <c r="G40">
        <f>POWER((GenerationsData[[#This Row],[Average]]-$H$34),2)</f>
        <v>0.92160000000006981</v>
      </c>
      <c r="H40" s="12">
        <v>2</v>
      </c>
      <c r="I40" s="5">
        <v>1702.64</v>
      </c>
      <c r="J40" s="6">
        <v>22.257819999999999</v>
      </c>
      <c r="K40" s="6">
        <v>2779.46</v>
      </c>
      <c r="L40" s="6">
        <v>46.851979999999998</v>
      </c>
      <c r="M40" s="6">
        <v>3818.93</v>
      </c>
      <c r="N40" s="6">
        <v>75.797399999999996</v>
      </c>
      <c r="O40" s="6">
        <v>5486.41</v>
      </c>
      <c r="P40" s="6">
        <v>78.563739999999996</v>
      </c>
      <c r="Q40" s="6">
        <v>7109.84</v>
      </c>
      <c r="R40" s="7">
        <v>153.98869999999999</v>
      </c>
    </row>
    <row r="41" spans="1:35" ht="15.75" thickBot="1" x14ac:dyDescent="0.3">
      <c r="A41">
        <v>39</v>
      </c>
      <c r="B41">
        <v>1692</v>
      </c>
      <c r="C41">
        <v>1862</v>
      </c>
      <c r="D41">
        <v>1707</v>
      </c>
      <c r="G41">
        <f>POWER((GenerationsData[[#This Row],[Average]]-$H$34),2)</f>
        <v>81.721599999999341</v>
      </c>
      <c r="H41" s="12">
        <v>3</v>
      </c>
      <c r="I41" s="5">
        <v>1703.16</v>
      </c>
      <c r="J41" s="6">
        <v>22.730910000000002</v>
      </c>
      <c r="K41" s="6">
        <v>2789.76</v>
      </c>
      <c r="L41" s="6">
        <v>59.665590000000002</v>
      </c>
      <c r="M41" s="6">
        <v>3815.26</v>
      </c>
      <c r="N41" s="6">
        <v>71.654949999999999</v>
      </c>
      <c r="O41" s="6">
        <v>5505.1</v>
      </c>
      <c r="P41" s="6">
        <v>92.013210000000001</v>
      </c>
      <c r="Q41" s="6">
        <v>7247.44</v>
      </c>
      <c r="R41" s="7">
        <v>84.371359999999996</v>
      </c>
    </row>
    <row r="42" spans="1:35" ht="15.75" thickBot="1" x14ac:dyDescent="0.3">
      <c r="A42">
        <v>40</v>
      </c>
      <c r="B42">
        <v>1692</v>
      </c>
      <c r="C42">
        <v>1874</v>
      </c>
      <c r="D42">
        <v>1714</v>
      </c>
      <c r="G42">
        <f>POWER((GenerationsData[[#This Row],[Average]]-$H$34),2)</f>
        <v>4.1615999999998516</v>
      </c>
      <c r="H42" s="12">
        <v>4</v>
      </c>
      <c r="I42" s="5">
        <v>1706.1</v>
      </c>
      <c r="J42" s="6">
        <v>22.43947</v>
      </c>
      <c r="K42" s="6">
        <v>2799.52</v>
      </c>
      <c r="L42" s="6">
        <v>49.994900000000001</v>
      </c>
      <c r="M42" s="6">
        <v>3808.4</v>
      </c>
      <c r="N42" s="6">
        <v>71.071510000000004</v>
      </c>
      <c r="O42" s="6">
        <v>5510.37</v>
      </c>
      <c r="P42" s="6">
        <v>77.955839999999995</v>
      </c>
      <c r="Q42" s="6">
        <v>7112.74</v>
      </c>
      <c r="R42" s="7">
        <v>112.9218</v>
      </c>
    </row>
    <row r="43" spans="1:35" ht="15.75" thickBot="1" x14ac:dyDescent="0.3">
      <c r="A43">
        <v>41</v>
      </c>
      <c r="B43">
        <v>1692</v>
      </c>
      <c r="C43">
        <v>1908</v>
      </c>
      <c r="D43">
        <v>1705</v>
      </c>
      <c r="G43">
        <f>POWER((GenerationsData[[#This Row],[Average]]-$H$34),2)</f>
        <v>121.8815999999992</v>
      </c>
      <c r="H43" s="12">
        <v>5</v>
      </c>
      <c r="I43" s="5">
        <v>1716.08</v>
      </c>
      <c r="J43" s="6">
        <v>17.54177</v>
      </c>
      <c r="K43" s="6">
        <v>2781.04</v>
      </c>
      <c r="L43" s="6">
        <v>56.499189999999999</v>
      </c>
      <c r="M43" s="6">
        <v>3799.28</v>
      </c>
      <c r="N43" s="6">
        <v>69.385459999999995</v>
      </c>
      <c r="O43" s="6">
        <v>5510.37</v>
      </c>
      <c r="P43" s="6">
        <v>79.813109999999995</v>
      </c>
      <c r="Q43" s="6">
        <v>7096.97</v>
      </c>
      <c r="R43" s="7">
        <v>116.37050000000001</v>
      </c>
    </row>
    <row r="44" spans="1:35" ht="15.75" thickBot="1" x14ac:dyDescent="0.3">
      <c r="A44">
        <v>42</v>
      </c>
      <c r="B44">
        <v>1692</v>
      </c>
      <c r="C44">
        <v>1874</v>
      </c>
      <c r="D44">
        <v>1719</v>
      </c>
      <c r="G44">
        <f>POWER((GenerationsData[[#This Row],[Average]]-$H$34),2)</f>
        <v>8.7616000000002145</v>
      </c>
      <c r="H44" s="12">
        <v>6</v>
      </c>
      <c r="I44" s="5">
        <v>1702.77</v>
      </c>
      <c r="J44" s="6">
        <v>19.276340000000001</v>
      </c>
      <c r="K44" s="6">
        <v>2787.43</v>
      </c>
      <c r="L44" s="6">
        <v>55.075809999999997</v>
      </c>
      <c r="M44" s="6">
        <v>3827.5</v>
      </c>
      <c r="N44" s="6">
        <v>76.602940000000004</v>
      </c>
      <c r="O44" s="6">
        <v>5473.84</v>
      </c>
      <c r="P44" s="6">
        <v>95.476460000000003</v>
      </c>
      <c r="Q44" s="6">
        <v>7196.66</v>
      </c>
      <c r="R44" s="7">
        <v>105.05459999999999</v>
      </c>
    </row>
    <row r="45" spans="1:35" ht="15.75" thickBot="1" x14ac:dyDescent="0.3">
      <c r="A45">
        <v>43</v>
      </c>
      <c r="B45">
        <v>1692</v>
      </c>
      <c r="C45">
        <v>1850</v>
      </c>
      <c r="D45">
        <v>1708</v>
      </c>
      <c r="G45">
        <f>POWER((GenerationsData[[#This Row],[Average]]-$H$34),2)</f>
        <v>64.641599999999414</v>
      </c>
      <c r="H45" s="12">
        <v>7</v>
      </c>
      <c r="I45" s="5">
        <v>1702.91</v>
      </c>
      <c r="J45" s="6">
        <v>21.138159999999999</v>
      </c>
      <c r="K45" s="6">
        <v>2786.3</v>
      </c>
      <c r="L45" s="6">
        <v>60.760599999999997</v>
      </c>
      <c r="M45" s="6">
        <v>3820.47</v>
      </c>
      <c r="N45" s="6">
        <v>80.948560000000001</v>
      </c>
      <c r="O45" s="6">
        <v>5515.12</v>
      </c>
      <c r="P45" s="6">
        <v>70.999049999999997</v>
      </c>
      <c r="Q45" s="6">
        <v>7094.85</v>
      </c>
      <c r="R45" s="7">
        <v>122.3382</v>
      </c>
    </row>
    <row r="46" spans="1:35" ht="15.75" thickBot="1" x14ac:dyDescent="0.3">
      <c r="A46">
        <v>44</v>
      </c>
      <c r="B46">
        <v>1692</v>
      </c>
      <c r="C46">
        <v>1916</v>
      </c>
      <c r="D46">
        <v>1713</v>
      </c>
      <c r="G46">
        <f>POWER((GenerationsData[[#This Row],[Average]]-$H$34),2)</f>
        <v>9.241599999999778</v>
      </c>
      <c r="H46" s="12">
        <v>8</v>
      </c>
      <c r="I46" s="5">
        <v>1689.99</v>
      </c>
      <c r="J46" s="6">
        <v>23.13504</v>
      </c>
      <c r="K46" s="6">
        <v>2786.85</v>
      </c>
      <c r="L46" s="6">
        <v>50.585050000000003</v>
      </c>
      <c r="M46" s="6">
        <v>3807.02</v>
      </c>
      <c r="N46" s="6">
        <v>74.601200000000006</v>
      </c>
      <c r="O46" s="6">
        <v>5452.85</v>
      </c>
      <c r="P46" s="6">
        <v>86.416359999999997</v>
      </c>
      <c r="Q46" s="6">
        <v>7121.34</v>
      </c>
      <c r="R46" s="7">
        <v>124.6159</v>
      </c>
    </row>
    <row r="47" spans="1:35" ht="15.75" thickBot="1" x14ac:dyDescent="0.3">
      <c r="A47">
        <v>45</v>
      </c>
      <c r="B47">
        <v>1692</v>
      </c>
      <c r="C47">
        <v>1874</v>
      </c>
      <c r="D47">
        <v>1708</v>
      </c>
      <c r="G47">
        <f>POWER((GenerationsData[[#This Row],[Average]]-$H$34),2)</f>
        <v>64.641599999999414</v>
      </c>
      <c r="H47" s="12">
        <v>9</v>
      </c>
      <c r="I47" s="5">
        <v>1704.02</v>
      </c>
      <c r="J47" s="6">
        <v>23.872150000000001</v>
      </c>
      <c r="K47" s="6">
        <v>2803.79</v>
      </c>
      <c r="L47" s="6">
        <v>57.229239999999997</v>
      </c>
      <c r="M47" s="6">
        <v>3805.93</v>
      </c>
      <c r="N47" s="6">
        <v>70.914770000000004</v>
      </c>
      <c r="O47" s="6">
        <v>5465.85</v>
      </c>
      <c r="P47" s="6">
        <v>86.010509999999996</v>
      </c>
      <c r="Q47" s="6">
        <v>7184.58</v>
      </c>
      <c r="R47" s="7">
        <v>102.9363</v>
      </c>
    </row>
    <row r="48" spans="1:35" ht="15.75" thickBot="1" x14ac:dyDescent="0.3">
      <c r="A48">
        <v>46</v>
      </c>
      <c r="B48">
        <v>1692</v>
      </c>
      <c r="C48">
        <v>1864</v>
      </c>
      <c r="D48">
        <v>1717</v>
      </c>
      <c r="G48">
        <f>POWER((GenerationsData[[#This Row],[Average]]-$H$34),2)</f>
        <v>0.92160000000006981</v>
      </c>
      <c r="H48" s="12">
        <v>10</v>
      </c>
      <c r="I48" s="11">
        <v>1682.21</v>
      </c>
      <c r="J48" s="10">
        <v>26.687190000000001</v>
      </c>
      <c r="K48" s="10">
        <v>2782.18</v>
      </c>
      <c r="L48" s="10">
        <v>50.152639999999998</v>
      </c>
      <c r="M48" s="10">
        <v>3800.9</v>
      </c>
      <c r="N48" s="10">
        <v>74.005880000000005</v>
      </c>
      <c r="O48" s="10">
        <v>5520.59</v>
      </c>
      <c r="P48" s="10">
        <v>73.573239999999998</v>
      </c>
      <c r="Q48" s="10">
        <v>7118.48</v>
      </c>
      <c r="R48" s="13">
        <v>130.7449</v>
      </c>
    </row>
    <row r="49" spans="1:18" ht="15.75" thickBot="1" x14ac:dyDescent="0.3">
      <c r="A49">
        <v>47</v>
      </c>
      <c r="B49">
        <v>1692</v>
      </c>
      <c r="C49">
        <v>1874</v>
      </c>
      <c r="D49">
        <v>1707</v>
      </c>
      <c r="G49">
        <f>POWER((GenerationsData[[#This Row],[Average]]-$H$34),2)</f>
        <v>81.721599999999341</v>
      </c>
      <c r="H49" s="12" t="s">
        <v>29</v>
      </c>
      <c r="I49" s="12">
        <f>AVERAGE(I39:I48)</f>
        <v>1699.6369999999999</v>
      </c>
      <c r="J49" s="12">
        <f>AVERAGE(J39:J48)</f>
        <v>23.021291000000002</v>
      </c>
      <c r="K49" s="12">
        <f>AVERAGE(K39:K48)</f>
        <v>2788.3720000000003</v>
      </c>
      <c r="L49" s="12">
        <f t="shared" ref="L49:Q49" si="0">AVERAGE(L39:L48)</f>
        <v>53.831623999999998</v>
      </c>
      <c r="M49" s="12">
        <f t="shared" si="0"/>
        <v>3813.0800000000004</v>
      </c>
      <c r="N49" s="12">
        <f>AVERAGE(N39:N48)</f>
        <v>73.465962000000019</v>
      </c>
      <c r="O49" s="12">
        <f t="shared" si="0"/>
        <v>5492.1149999999998</v>
      </c>
      <c r="P49" s="12">
        <f t="shared" si="0"/>
        <v>82.621172999999999</v>
      </c>
      <c r="Q49" s="12">
        <f t="shared" si="0"/>
        <v>7139.5990000000002</v>
      </c>
      <c r="R49" s="12">
        <f>AVERAGE(R39:R48)</f>
        <v>119.421166</v>
      </c>
    </row>
    <row r="50" spans="1:18" x14ac:dyDescent="0.25">
      <c r="A50">
        <v>48</v>
      </c>
      <c r="B50">
        <v>1692</v>
      </c>
      <c r="C50">
        <v>1878</v>
      </c>
      <c r="D50">
        <v>1710</v>
      </c>
      <c r="G50">
        <f>POWER((GenerationsData[[#This Row],[Average]]-$H$34),2)</f>
        <v>36.48159999999956</v>
      </c>
    </row>
    <row r="51" spans="1:18" ht="15.75" thickBot="1" x14ac:dyDescent="0.3">
      <c r="A51">
        <v>49</v>
      </c>
      <c r="B51">
        <v>1692</v>
      </c>
      <c r="C51">
        <v>1848</v>
      </c>
      <c r="D51">
        <v>1712</v>
      </c>
      <c r="G51">
        <f>POWER((GenerationsData[[#This Row],[Average]]-$H$34),2)</f>
        <v>16.321599999999705</v>
      </c>
    </row>
    <row r="52" spans="1:18" ht="15.75" thickBot="1" x14ac:dyDescent="0.3">
      <c r="A52">
        <v>50</v>
      </c>
      <c r="B52">
        <v>1692</v>
      </c>
      <c r="C52">
        <v>1868</v>
      </c>
      <c r="D52">
        <v>1707</v>
      </c>
      <c r="G52">
        <f>POWER((GenerationsData[[#This Row],[Average]]-$H$34),2)</f>
        <v>81.721599999999341</v>
      </c>
      <c r="H52" s="23" t="s">
        <v>36</v>
      </c>
      <c r="I52" s="24" t="s">
        <v>30</v>
      </c>
      <c r="J52" s="24" t="s">
        <v>23</v>
      </c>
      <c r="K52" s="24" t="s">
        <v>31</v>
      </c>
      <c r="L52" s="24" t="s">
        <v>25</v>
      </c>
      <c r="M52" s="24" t="s">
        <v>32</v>
      </c>
      <c r="N52" s="24" t="s">
        <v>26</v>
      </c>
      <c r="O52" s="24" t="s">
        <v>34</v>
      </c>
      <c r="P52" s="24" t="s">
        <v>27</v>
      </c>
      <c r="Q52" s="24" t="s">
        <v>35</v>
      </c>
      <c r="R52" s="24" t="s">
        <v>28</v>
      </c>
    </row>
    <row r="53" spans="1:18" ht="15.75" thickBot="1" x14ac:dyDescent="0.3">
      <c r="A53">
        <v>51</v>
      </c>
      <c r="B53">
        <v>1692</v>
      </c>
      <c r="C53">
        <v>1864</v>
      </c>
      <c r="D53">
        <v>1715</v>
      </c>
      <c r="G53">
        <f>POWER((GenerationsData[[#This Row],[Average]]-$H$34),2)</f>
        <v>1.0815999999999244</v>
      </c>
      <c r="H53" s="1"/>
      <c r="I53" s="27">
        <v>1885</v>
      </c>
      <c r="J53" s="25"/>
      <c r="K53" s="25">
        <v>3136</v>
      </c>
      <c r="L53" s="25"/>
      <c r="M53" s="25">
        <v>4218</v>
      </c>
      <c r="N53" s="25"/>
      <c r="O53" s="25">
        <v>5990</v>
      </c>
      <c r="P53" s="25"/>
      <c r="Q53" s="25">
        <v>7770</v>
      </c>
      <c r="R53" s="26"/>
    </row>
    <row r="54" spans="1:18" x14ac:dyDescent="0.25">
      <c r="A54">
        <v>52</v>
      </c>
      <c r="B54">
        <v>1692</v>
      </c>
      <c r="C54">
        <v>1874</v>
      </c>
      <c r="D54">
        <v>1714</v>
      </c>
      <c r="G54">
        <f>POWER((GenerationsData[[#This Row],[Average]]-$H$34),2)</f>
        <v>4.1615999999998516</v>
      </c>
    </row>
    <row r="55" spans="1:18" x14ac:dyDescent="0.25">
      <c r="A55">
        <v>53</v>
      </c>
      <c r="B55">
        <v>1692</v>
      </c>
      <c r="C55">
        <v>1848</v>
      </c>
      <c r="D55">
        <v>1711</v>
      </c>
      <c r="G55">
        <f>POWER((GenerationsData[[#This Row],[Average]]-$H$34),2)</f>
        <v>25.401599999999632</v>
      </c>
    </row>
    <row r="56" spans="1:18" x14ac:dyDescent="0.25">
      <c r="A56">
        <v>54</v>
      </c>
      <c r="B56">
        <v>1692</v>
      </c>
      <c r="C56">
        <v>1820</v>
      </c>
      <c r="D56">
        <v>1704</v>
      </c>
      <c r="G56">
        <f>POWER((GenerationsData[[#This Row],[Average]]-$H$34),2)</f>
        <v>144.96159999999912</v>
      </c>
    </row>
    <row r="57" spans="1:18" x14ac:dyDescent="0.25">
      <c r="A57">
        <v>55</v>
      </c>
      <c r="B57">
        <v>1692</v>
      </c>
      <c r="C57">
        <v>1874</v>
      </c>
      <c r="D57">
        <v>1715</v>
      </c>
      <c r="G57">
        <f>POWER((GenerationsData[[#This Row],[Average]]-$H$34),2)</f>
        <v>1.0815999999999244</v>
      </c>
    </row>
    <row r="58" spans="1:18" x14ac:dyDescent="0.25">
      <c r="A58">
        <v>56</v>
      </c>
      <c r="B58">
        <v>1692</v>
      </c>
      <c r="C58">
        <v>1872</v>
      </c>
      <c r="D58">
        <v>1707</v>
      </c>
      <c r="G58">
        <f>POWER((GenerationsData[[#This Row],[Average]]-$H$34),2)</f>
        <v>81.721599999999341</v>
      </c>
    </row>
    <row r="59" spans="1:18" x14ac:dyDescent="0.25">
      <c r="A59">
        <v>57</v>
      </c>
      <c r="B59">
        <v>1692</v>
      </c>
      <c r="C59">
        <v>1862</v>
      </c>
      <c r="D59">
        <v>1711</v>
      </c>
      <c r="G59">
        <f>POWER((GenerationsData[[#This Row],[Average]]-$H$34),2)</f>
        <v>25.401599999999632</v>
      </c>
    </row>
    <row r="60" spans="1:18" x14ac:dyDescent="0.25">
      <c r="A60">
        <v>58</v>
      </c>
      <c r="B60">
        <v>1692</v>
      </c>
      <c r="C60">
        <v>1862</v>
      </c>
      <c r="D60">
        <v>1708</v>
      </c>
      <c r="G60">
        <f>POWER((GenerationsData[[#This Row],[Average]]-$H$34),2)</f>
        <v>64.641599999999414</v>
      </c>
    </row>
    <row r="61" spans="1:18" x14ac:dyDescent="0.25">
      <c r="A61">
        <v>59</v>
      </c>
      <c r="B61">
        <v>1692</v>
      </c>
      <c r="C61">
        <v>1862</v>
      </c>
      <c r="D61">
        <v>1708</v>
      </c>
      <c r="G61">
        <f>POWER((GenerationsData[[#This Row],[Average]]-$H$34),2)</f>
        <v>64.641599999999414</v>
      </c>
    </row>
    <row r="62" spans="1:18" x14ac:dyDescent="0.25">
      <c r="A62">
        <v>60</v>
      </c>
      <c r="B62">
        <v>1692</v>
      </c>
      <c r="C62">
        <v>1848</v>
      </c>
      <c r="D62">
        <v>1705</v>
      </c>
      <c r="G62">
        <f>POWER((GenerationsData[[#This Row],[Average]]-$H$34),2)</f>
        <v>121.8815999999992</v>
      </c>
    </row>
    <row r="63" spans="1:18" x14ac:dyDescent="0.25">
      <c r="A63">
        <v>61</v>
      </c>
      <c r="B63">
        <v>1692</v>
      </c>
      <c r="C63">
        <v>1892</v>
      </c>
      <c r="D63">
        <v>1707</v>
      </c>
      <c r="G63">
        <f>POWER((GenerationsData[[#This Row],[Average]]-$H$34),2)</f>
        <v>81.721599999999341</v>
      </c>
    </row>
    <row r="64" spans="1:18" x14ac:dyDescent="0.25">
      <c r="A64">
        <v>62</v>
      </c>
      <c r="B64">
        <v>1692</v>
      </c>
      <c r="C64">
        <v>1846</v>
      </c>
      <c r="D64">
        <v>1706</v>
      </c>
      <c r="G64">
        <f>POWER((GenerationsData[[#This Row],[Average]]-$H$34),2)</f>
        <v>100.80159999999927</v>
      </c>
    </row>
    <row r="65" spans="1:7" x14ac:dyDescent="0.25">
      <c r="A65">
        <v>63</v>
      </c>
      <c r="B65">
        <v>1692</v>
      </c>
      <c r="C65">
        <v>1896</v>
      </c>
      <c r="D65">
        <v>1714</v>
      </c>
      <c r="G65">
        <f>POWER((GenerationsData[[#This Row],[Average]]-$H$34),2)</f>
        <v>4.1615999999998516</v>
      </c>
    </row>
    <row r="66" spans="1:7" x14ac:dyDescent="0.25">
      <c r="A66">
        <v>64</v>
      </c>
      <c r="B66">
        <v>1692</v>
      </c>
      <c r="C66">
        <v>1852</v>
      </c>
      <c r="D66">
        <v>1718</v>
      </c>
      <c r="G66">
        <f>POWER((GenerationsData[[#This Row],[Average]]-$H$34),2)</f>
        <v>3.8416000000001427</v>
      </c>
    </row>
    <row r="67" spans="1:7" x14ac:dyDescent="0.25">
      <c r="A67">
        <v>65</v>
      </c>
      <c r="B67">
        <v>1692</v>
      </c>
      <c r="C67">
        <v>1862</v>
      </c>
      <c r="D67">
        <v>1711</v>
      </c>
      <c r="G67">
        <f>POWER((GenerationsData[[#This Row],[Average]]-$H$34),2)</f>
        <v>25.401599999999632</v>
      </c>
    </row>
    <row r="68" spans="1:7" x14ac:dyDescent="0.25">
      <c r="A68">
        <v>66</v>
      </c>
      <c r="B68">
        <v>1692</v>
      </c>
      <c r="C68">
        <v>1864</v>
      </c>
      <c r="D68">
        <v>1714</v>
      </c>
      <c r="G68">
        <f>POWER((GenerationsData[[#This Row],[Average]]-$H$34),2)</f>
        <v>4.1615999999998516</v>
      </c>
    </row>
    <row r="69" spans="1:7" x14ac:dyDescent="0.25">
      <c r="A69">
        <v>67</v>
      </c>
      <c r="B69">
        <v>1692</v>
      </c>
      <c r="C69">
        <v>1916</v>
      </c>
      <c r="D69">
        <v>1711</v>
      </c>
      <c r="G69">
        <f>POWER((GenerationsData[[#This Row],[Average]]-$H$34),2)</f>
        <v>25.401599999999632</v>
      </c>
    </row>
    <row r="70" spans="1:7" x14ac:dyDescent="0.25">
      <c r="A70">
        <v>68</v>
      </c>
      <c r="B70">
        <v>1692</v>
      </c>
      <c r="C70">
        <v>1850</v>
      </c>
      <c r="D70">
        <v>1703</v>
      </c>
      <c r="G70">
        <f>POWER((GenerationsData[[#This Row],[Average]]-$H$34),2)</f>
        <v>170.04159999999905</v>
      </c>
    </row>
    <row r="71" spans="1:7" x14ac:dyDescent="0.25">
      <c r="A71">
        <v>69</v>
      </c>
      <c r="B71">
        <v>1692</v>
      </c>
      <c r="C71">
        <v>1850</v>
      </c>
      <c r="D71">
        <v>1710</v>
      </c>
      <c r="G71">
        <f>POWER((GenerationsData[[#This Row],[Average]]-$H$34),2)</f>
        <v>36.48159999999956</v>
      </c>
    </row>
    <row r="72" spans="1:7" x14ac:dyDescent="0.25">
      <c r="A72">
        <v>70</v>
      </c>
      <c r="B72">
        <v>1692</v>
      </c>
      <c r="C72">
        <v>1878</v>
      </c>
      <c r="D72">
        <v>1714</v>
      </c>
      <c r="G72">
        <f>POWER((GenerationsData[[#This Row],[Average]]-$H$34),2)</f>
        <v>4.1615999999998516</v>
      </c>
    </row>
    <row r="73" spans="1:7" x14ac:dyDescent="0.25">
      <c r="A73">
        <v>71</v>
      </c>
      <c r="B73">
        <v>1692</v>
      </c>
      <c r="C73">
        <v>1878</v>
      </c>
      <c r="D73">
        <v>1711</v>
      </c>
      <c r="G73">
        <f>POWER((GenerationsData[[#This Row],[Average]]-$H$34),2)</f>
        <v>25.401599999999632</v>
      </c>
    </row>
    <row r="74" spans="1:7" x14ac:dyDescent="0.25">
      <c r="A74">
        <v>72</v>
      </c>
      <c r="B74">
        <v>1692</v>
      </c>
      <c r="C74">
        <v>1930</v>
      </c>
      <c r="D74">
        <v>1713</v>
      </c>
      <c r="G74">
        <f>POWER((GenerationsData[[#This Row],[Average]]-$H$34),2)</f>
        <v>9.241599999999778</v>
      </c>
    </row>
    <row r="75" spans="1:7" x14ac:dyDescent="0.25">
      <c r="A75">
        <v>73</v>
      </c>
      <c r="B75">
        <v>1692</v>
      </c>
      <c r="C75">
        <v>1902</v>
      </c>
      <c r="D75">
        <v>1712</v>
      </c>
      <c r="G75">
        <f>POWER((GenerationsData[[#This Row],[Average]]-$H$34),2)</f>
        <v>16.321599999999705</v>
      </c>
    </row>
    <row r="76" spans="1:7" x14ac:dyDescent="0.25">
      <c r="A76">
        <v>74</v>
      </c>
      <c r="B76">
        <v>1692</v>
      </c>
      <c r="C76">
        <v>1894</v>
      </c>
      <c r="D76">
        <v>1721</v>
      </c>
      <c r="G76">
        <f>POWER((GenerationsData[[#This Row],[Average]]-$H$34),2)</f>
        <v>24.60160000000036</v>
      </c>
    </row>
    <row r="77" spans="1:7" x14ac:dyDescent="0.25">
      <c r="A77">
        <v>75</v>
      </c>
      <c r="B77">
        <v>1692</v>
      </c>
      <c r="C77">
        <v>1900</v>
      </c>
      <c r="D77">
        <v>1713</v>
      </c>
      <c r="G77">
        <f>POWER((GenerationsData[[#This Row],[Average]]-$H$34),2)</f>
        <v>9.241599999999778</v>
      </c>
    </row>
    <row r="78" spans="1:7" x14ac:dyDescent="0.25">
      <c r="A78">
        <v>76</v>
      </c>
      <c r="B78">
        <v>1692</v>
      </c>
      <c r="C78">
        <v>1874</v>
      </c>
      <c r="D78">
        <v>1711</v>
      </c>
      <c r="G78">
        <f>POWER((GenerationsData[[#This Row],[Average]]-$H$34),2)</f>
        <v>25.401599999999632</v>
      </c>
    </row>
    <row r="79" spans="1:7" x14ac:dyDescent="0.25">
      <c r="A79">
        <v>77</v>
      </c>
      <c r="B79">
        <v>1692</v>
      </c>
      <c r="C79">
        <v>1926</v>
      </c>
      <c r="D79">
        <v>1718</v>
      </c>
      <c r="G79">
        <f>POWER((GenerationsData[[#This Row],[Average]]-$H$34),2)</f>
        <v>3.8416000000001427</v>
      </c>
    </row>
    <row r="80" spans="1:7" x14ac:dyDescent="0.25">
      <c r="A80">
        <v>78</v>
      </c>
      <c r="B80">
        <v>1692</v>
      </c>
      <c r="C80">
        <v>1884</v>
      </c>
      <c r="D80">
        <v>1722</v>
      </c>
      <c r="G80">
        <f>POWER((GenerationsData[[#This Row],[Average]]-$H$34),2)</f>
        <v>35.521600000000433</v>
      </c>
    </row>
    <row r="81" spans="1:7" x14ac:dyDescent="0.25">
      <c r="A81">
        <v>79</v>
      </c>
      <c r="B81">
        <v>1692</v>
      </c>
      <c r="C81">
        <v>1902</v>
      </c>
      <c r="D81">
        <v>1721</v>
      </c>
      <c r="G81">
        <f>POWER((GenerationsData[[#This Row],[Average]]-$H$34),2)</f>
        <v>24.60160000000036</v>
      </c>
    </row>
    <row r="82" spans="1:7" x14ac:dyDescent="0.25">
      <c r="A82">
        <v>80</v>
      </c>
      <c r="B82">
        <v>1692</v>
      </c>
      <c r="C82">
        <v>1874</v>
      </c>
      <c r="D82">
        <v>1708</v>
      </c>
      <c r="G82">
        <f>POWER((GenerationsData[[#This Row],[Average]]-$H$34),2)</f>
        <v>64.641599999999414</v>
      </c>
    </row>
    <row r="83" spans="1:7" x14ac:dyDescent="0.25">
      <c r="A83">
        <v>81</v>
      </c>
      <c r="B83">
        <v>1692</v>
      </c>
      <c r="C83">
        <v>1866</v>
      </c>
      <c r="D83">
        <v>1710</v>
      </c>
      <c r="G83">
        <f>POWER((GenerationsData[[#This Row],[Average]]-$H$34),2)</f>
        <v>36.48159999999956</v>
      </c>
    </row>
    <row r="84" spans="1:7" x14ac:dyDescent="0.25">
      <c r="A84">
        <v>82</v>
      </c>
      <c r="B84">
        <v>1692</v>
      </c>
      <c r="C84">
        <v>1888</v>
      </c>
      <c r="D84">
        <v>1710</v>
      </c>
      <c r="G84">
        <f>POWER((GenerationsData[[#This Row],[Average]]-$H$34),2)</f>
        <v>36.48159999999956</v>
      </c>
    </row>
    <row r="85" spans="1:7" x14ac:dyDescent="0.25">
      <c r="A85">
        <v>83</v>
      </c>
      <c r="B85">
        <v>1692</v>
      </c>
      <c r="C85">
        <v>1914</v>
      </c>
      <c r="D85">
        <v>1709</v>
      </c>
      <c r="G85">
        <f>POWER((GenerationsData[[#This Row],[Average]]-$H$34),2)</f>
        <v>49.561599999999487</v>
      </c>
    </row>
    <row r="86" spans="1:7" x14ac:dyDescent="0.25">
      <c r="A86">
        <v>84</v>
      </c>
      <c r="B86">
        <v>1692</v>
      </c>
      <c r="C86">
        <v>1900</v>
      </c>
      <c r="D86">
        <v>1718</v>
      </c>
      <c r="G86">
        <f>POWER((GenerationsData[[#This Row],[Average]]-$H$34),2)</f>
        <v>3.8416000000001427</v>
      </c>
    </row>
    <row r="87" spans="1:7" x14ac:dyDescent="0.25">
      <c r="A87">
        <v>85</v>
      </c>
      <c r="B87">
        <v>1692</v>
      </c>
      <c r="C87">
        <v>1864</v>
      </c>
      <c r="D87">
        <v>1709</v>
      </c>
      <c r="G87">
        <f>POWER((GenerationsData[[#This Row],[Average]]-$H$34),2)</f>
        <v>49.561599999999487</v>
      </c>
    </row>
    <row r="88" spans="1:7" x14ac:dyDescent="0.25">
      <c r="A88">
        <v>86</v>
      </c>
      <c r="B88">
        <v>1692</v>
      </c>
      <c r="C88">
        <v>1828</v>
      </c>
      <c r="D88">
        <v>1707</v>
      </c>
      <c r="G88">
        <f>POWER((GenerationsData[[#This Row],[Average]]-$H$34),2)</f>
        <v>81.721599999999341</v>
      </c>
    </row>
    <row r="89" spans="1:7" x14ac:dyDescent="0.25">
      <c r="A89">
        <v>87</v>
      </c>
      <c r="B89">
        <v>1692</v>
      </c>
      <c r="C89">
        <v>1984</v>
      </c>
      <c r="D89">
        <v>1712</v>
      </c>
      <c r="G89">
        <f>POWER((GenerationsData[[#This Row],[Average]]-$H$34),2)</f>
        <v>16.321599999999705</v>
      </c>
    </row>
    <row r="90" spans="1:7" x14ac:dyDescent="0.25">
      <c r="A90">
        <v>88</v>
      </c>
      <c r="B90">
        <v>1692</v>
      </c>
      <c r="C90">
        <v>1848</v>
      </c>
      <c r="D90">
        <v>1716</v>
      </c>
      <c r="G90">
        <f>POWER((GenerationsData[[#This Row],[Average]]-$H$34),2)</f>
        <v>1.5999999999970896E-3</v>
      </c>
    </row>
    <row r="91" spans="1:7" x14ac:dyDescent="0.25">
      <c r="A91">
        <v>89</v>
      </c>
      <c r="B91">
        <v>1692</v>
      </c>
      <c r="C91">
        <v>1874</v>
      </c>
      <c r="D91">
        <v>1715</v>
      </c>
      <c r="G91">
        <f>POWER((GenerationsData[[#This Row],[Average]]-$H$34),2)</f>
        <v>1.0815999999999244</v>
      </c>
    </row>
    <row r="92" spans="1:7" x14ac:dyDescent="0.25">
      <c r="A92">
        <v>90</v>
      </c>
      <c r="B92">
        <v>1692</v>
      </c>
      <c r="C92">
        <v>1864</v>
      </c>
      <c r="D92">
        <v>1718</v>
      </c>
      <c r="G92">
        <f>POWER((GenerationsData[[#This Row],[Average]]-$H$34),2)</f>
        <v>3.8416000000001427</v>
      </c>
    </row>
    <row r="93" spans="1:7" x14ac:dyDescent="0.25">
      <c r="A93">
        <v>91</v>
      </c>
      <c r="B93">
        <v>1692</v>
      </c>
      <c r="C93">
        <v>1902</v>
      </c>
      <c r="D93">
        <v>1713</v>
      </c>
      <c r="G93">
        <f>POWER((GenerationsData[[#This Row],[Average]]-$H$34),2)</f>
        <v>9.241599999999778</v>
      </c>
    </row>
    <row r="94" spans="1:7" x14ac:dyDescent="0.25">
      <c r="A94">
        <v>92</v>
      </c>
      <c r="B94">
        <v>1692</v>
      </c>
      <c r="C94">
        <v>1848</v>
      </c>
      <c r="D94">
        <v>1712</v>
      </c>
      <c r="G94">
        <f>POWER((GenerationsData[[#This Row],[Average]]-$H$34),2)</f>
        <v>16.321599999999705</v>
      </c>
    </row>
    <row r="95" spans="1:7" x14ac:dyDescent="0.25">
      <c r="A95">
        <v>93</v>
      </c>
      <c r="B95">
        <v>1692</v>
      </c>
      <c r="C95">
        <v>1864</v>
      </c>
      <c r="D95">
        <v>1716</v>
      </c>
      <c r="G95">
        <f>POWER((GenerationsData[[#This Row],[Average]]-$H$34),2)</f>
        <v>1.5999999999970896E-3</v>
      </c>
    </row>
    <row r="96" spans="1:7" x14ac:dyDescent="0.25">
      <c r="A96">
        <v>94</v>
      </c>
      <c r="B96">
        <v>1692</v>
      </c>
      <c r="C96">
        <v>1874</v>
      </c>
      <c r="D96">
        <v>1708</v>
      </c>
      <c r="G96">
        <f>POWER((GenerationsData[[#This Row],[Average]]-$H$34),2)</f>
        <v>64.641599999999414</v>
      </c>
    </row>
    <row r="97" spans="1:7" x14ac:dyDescent="0.25">
      <c r="A97">
        <v>95</v>
      </c>
      <c r="B97">
        <v>1692</v>
      </c>
      <c r="C97">
        <v>1848</v>
      </c>
      <c r="D97">
        <v>1720</v>
      </c>
      <c r="G97">
        <f>POWER((GenerationsData[[#This Row],[Average]]-$H$34),2)</f>
        <v>15.681600000000287</v>
      </c>
    </row>
    <row r="98" spans="1:7" x14ac:dyDescent="0.25">
      <c r="A98">
        <v>96</v>
      </c>
      <c r="B98">
        <v>1692</v>
      </c>
      <c r="C98">
        <v>1874</v>
      </c>
      <c r="D98">
        <v>1713</v>
      </c>
      <c r="G98">
        <f>POWER((GenerationsData[[#This Row],[Average]]-$H$34),2)</f>
        <v>9.241599999999778</v>
      </c>
    </row>
    <row r="99" spans="1:7" x14ac:dyDescent="0.25">
      <c r="A99">
        <v>97</v>
      </c>
      <c r="B99">
        <v>1692</v>
      </c>
      <c r="C99">
        <v>1862</v>
      </c>
      <c r="D99">
        <v>1706</v>
      </c>
      <c r="G99">
        <f>POWER((GenerationsData[[#This Row],[Average]]-$H$34),2)</f>
        <v>100.80159999999927</v>
      </c>
    </row>
    <row r="100" spans="1:7" x14ac:dyDescent="0.25">
      <c r="A100">
        <v>98</v>
      </c>
      <c r="B100">
        <v>1692</v>
      </c>
      <c r="C100">
        <v>1876</v>
      </c>
      <c r="D100">
        <v>1719</v>
      </c>
      <c r="G100">
        <f>POWER((GenerationsData[[#This Row],[Average]]-$H$34),2)</f>
        <v>8.7616000000002145</v>
      </c>
    </row>
    <row r="101" spans="1:7" x14ac:dyDescent="0.25">
      <c r="A101">
        <v>99</v>
      </c>
      <c r="B101">
        <v>1692</v>
      </c>
      <c r="C101">
        <v>1862</v>
      </c>
      <c r="D101">
        <v>1719</v>
      </c>
      <c r="G101">
        <f>POWER((GenerationsData[[#This Row],[Average]]-$H$34),2)</f>
        <v>8.7616000000002145</v>
      </c>
    </row>
  </sheetData>
  <mergeCells count="3">
    <mergeCell ref="AD33:AE33"/>
    <mergeCell ref="AF33:AG33"/>
    <mergeCell ref="AH33:AI33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AA3B-BA16-44DF-BB58-FB08C4500243}">
  <dimension ref="A1"/>
  <sheetViews>
    <sheetView workbookViewId="0">
      <selection activeCell="I5" sqref="I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828AA8-48EB-4CF3-BDF0-87FD1BA500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Kaduszkiewicz</dc:creator>
  <cp:lastModifiedBy>Patryk Kaduszkiewicz</cp:lastModifiedBy>
  <dcterms:created xsi:type="dcterms:W3CDTF">2018-03-03T22:01:56Z</dcterms:created>
  <dcterms:modified xsi:type="dcterms:W3CDTF">2018-03-09T20:51:26Z</dcterms:modified>
</cp:coreProperties>
</file>